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Rodriguez\Desktop\IMELDA\"/>
    </mc:Choice>
  </mc:AlternateContent>
  <xr:revisionPtr revIDLastSave="0" documentId="13_ncr:1_{79FC5F13-23F3-45AD-B668-4F1A58182139}" xr6:coauthVersionLast="47" xr6:coauthVersionMax="47" xr10:uidLastSave="{00000000-0000-0000-0000-000000000000}"/>
  <bookViews>
    <workbookView xWindow="-60" yWindow="-60" windowWidth="28920" windowHeight="15720" tabRatio="653" firstSheet="7" activeTab="12" xr2:uid="{BABA5C37-F94B-416D-B236-46EF87E706AA}"/>
  </bookViews>
  <sheets>
    <sheet name="RESUMEN" sheetId="34" r:id="rId1"/>
    <sheet name="OPRESA" sheetId="26" r:id="rId2"/>
    <sheet name="COMASA" sheetId="3" r:id="rId3"/>
    <sheet name="INDUSTRIAS JOMAR" sheetId="11" r:id="rId4"/>
    <sheet name="Ma. ROSARIO SILVA" sheetId="31" r:id="rId5"/>
    <sheet name="NEHIRO" sheetId="32" r:id="rId6"/>
    <sheet name="ROSA ELVA-CHAM" sheetId="33" r:id="rId7"/>
    <sheet name="KASE SOL" sheetId="35" r:id="rId8"/>
    <sheet name="JG Ferretera2" sheetId="36" r:id="rId9"/>
    <sheet name="FIRO" sheetId="37" r:id="rId10"/>
    <sheet name="HOME DEPOT" sheetId="38" r:id="rId11"/>
    <sheet name="Aquarec." sheetId="39" r:id="rId12"/>
    <sheet name="AQUAREC" sheetId="5" r:id="rId13"/>
    <sheet name="ADOSA" sheetId="6" r:id="rId14"/>
    <sheet name="MRO GUZCER" sheetId="18" r:id="rId15"/>
    <sheet name="LA VICTORIA" sheetId="25" r:id="rId16"/>
    <sheet name="SYEGPS-MARCELA QUINTANA GZZ" sheetId="13" r:id="rId17"/>
    <sheet name="SAÙL HERIBERTO VAZQUEZ VILLARRE" sheetId="17" r:id="rId18"/>
    <sheet name="MINGO " sheetId="29" r:id="rId19"/>
    <sheet name="JOSE DE LA PAZ BORUNDA ENRIQUEZ" sheetId="19" r:id="rId20"/>
    <sheet name="SEGUROS IMBURSA" sheetId="28" r:id="rId21"/>
  </sheets>
  <externalReferences>
    <externalReference r:id="rId22"/>
    <externalReference r:id="rId23"/>
    <externalReference r:id="rId24"/>
  </externalReferences>
  <definedNames>
    <definedName name="_xlnm._FilterDatabase" localSheetId="1" hidden="1">OPRESA!$A$6:$V$986</definedName>
    <definedName name="_xlnm.Print_Area" localSheetId="1">OPRESA!$A$1:$V$601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5" i="39" l="1"/>
  <c r="H194" i="39"/>
  <c r="H193" i="39"/>
  <c r="H192" i="39"/>
  <c r="H191" i="39"/>
  <c r="H190" i="39"/>
  <c r="H189" i="39"/>
  <c r="H188" i="39"/>
  <c r="H187" i="39"/>
  <c r="H186" i="39"/>
  <c r="H185" i="39"/>
  <c r="H184" i="39"/>
  <c r="H183" i="39"/>
  <c r="H182" i="39"/>
  <c r="H181" i="39"/>
  <c r="H180" i="39"/>
  <c r="H179" i="39"/>
  <c r="H178" i="39"/>
  <c r="H177" i="39"/>
  <c r="H176" i="39"/>
  <c r="H175" i="39"/>
  <c r="H174" i="39"/>
  <c r="H173" i="39"/>
  <c r="H172" i="39"/>
  <c r="H171" i="39"/>
  <c r="H170" i="39"/>
  <c r="H169" i="39"/>
  <c r="H168" i="39"/>
  <c r="H167" i="39"/>
  <c r="H166" i="39"/>
  <c r="H165" i="39"/>
  <c r="H164" i="39"/>
  <c r="H163" i="39"/>
  <c r="H162" i="39"/>
  <c r="H161" i="39"/>
  <c r="H160" i="39"/>
  <c r="H159" i="39"/>
  <c r="H158" i="39"/>
  <c r="H157" i="39"/>
  <c r="H156" i="39"/>
  <c r="H155" i="39"/>
  <c r="H154" i="39"/>
  <c r="H153" i="39"/>
  <c r="H152" i="39"/>
  <c r="H151" i="39"/>
  <c r="H150" i="39"/>
  <c r="H149" i="39"/>
  <c r="H148" i="39"/>
  <c r="H147" i="39"/>
  <c r="H146" i="39"/>
  <c r="H145" i="39"/>
  <c r="H144" i="39"/>
  <c r="H143" i="39"/>
  <c r="H142" i="39"/>
  <c r="H141" i="39"/>
  <c r="H140" i="39"/>
  <c r="H139" i="39"/>
  <c r="H138" i="39"/>
  <c r="H137" i="39"/>
  <c r="H136" i="39"/>
  <c r="H135" i="39"/>
  <c r="H134" i="39"/>
  <c r="H133" i="39"/>
  <c r="H132" i="39"/>
  <c r="H131" i="39"/>
  <c r="H130" i="39"/>
  <c r="H129" i="39"/>
  <c r="H128" i="39"/>
  <c r="H127" i="39"/>
  <c r="H126" i="39"/>
  <c r="H125" i="39"/>
  <c r="H124" i="39"/>
  <c r="H123" i="39"/>
  <c r="H122" i="39"/>
  <c r="H121" i="39"/>
  <c r="H120" i="39"/>
  <c r="H119" i="39"/>
  <c r="H118" i="39"/>
  <c r="H117" i="39"/>
  <c r="H116" i="39"/>
  <c r="H115" i="39"/>
  <c r="H114" i="39"/>
  <c r="H113" i="39"/>
  <c r="H112" i="39"/>
  <c r="H111" i="39"/>
  <c r="H110" i="39"/>
  <c r="H109" i="39"/>
  <c r="H108" i="39"/>
  <c r="H107" i="39"/>
  <c r="H106" i="39"/>
  <c r="H105" i="39"/>
  <c r="H104" i="39"/>
  <c r="H103" i="39"/>
  <c r="H102" i="39"/>
  <c r="H101" i="39"/>
  <c r="H100" i="39"/>
  <c r="H99" i="39"/>
  <c r="H98" i="39"/>
  <c r="H97" i="39"/>
  <c r="H96" i="39"/>
  <c r="H95" i="39"/>
  <c r="H94" i="39"/>
  <c r="H93" i="39"/>
  <c r="H92" i="39"/>
  <c r="H91" i="39"/>
  <c r="H90" i="39"/>
  <c r="H89" i="39"/>
  <c r="H88" i="39"/>
  <c r="H87" i="39"/>
  <c r="H86" i="39"/>
  <c r="H85" i="39"/>
  <c r="H84" i="39"/>
  <c r="H83" i="39"/>
  <c r="H82" i="39"/>
  <c r="H81" i="39"/>
  <c r="H80" i="39"/>
  <c r="H79" i="39"/>
  <c r="H78" i="39"/>
  <c r="H77" i="39"/>
  <c r="H76" i="39"/>
  <c r="H75" i="39"/>
  <c r="H74" i="39"/>
  <c r="H73" i="39"/>
  <c r="H72" i="39"/>
  <c r="H71" i="39"/>
  <c r="H70" i="39"/>
  <c r="H69" i="39"/>
  <c r="H68" i="39"/>
  <c r="H67" i="39"/>
  <c r="H66" i="39"/>
  <c r="H65" i="39"/>
  <c r="H64" i="39"/>
  <c r="H63" i="39"/>
  <c r="H62" i="39"/>
  <c r="H61" i="39"/>
  <c r="H60" i="39"/>
  <c r="H59" i="39"/>
  <c r="H58" i="39"/>
  <c r="H57" i="39"/>
  <c r="H56" i="39"/>
  <c r="H55" i="39"/>
  <c r="H54" i="39"/>
  <c r="H53" i="39"/>
  <c r="H52" i="39"/>
  <c r="H51" i="39"/>
  <c r="H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4" i="39" s="1"/>
  <c r="H11" i="39"/>
  <c r="H10" i="39"/>
  <c r="H9" i="39"/>
  <c r="H8" i="39"/>
  <c r="H7" i="39"/>
  <c r="H6" i="39"/>
  <c r="E20" i="38"/>
  <c r="E19" i="38"/>
  <c r="E18" i="38"/>
  <c r="E17" i="38"/>
  <c r="E7" i="38"/>
  <c r="E8" i="38"/>
  <c r="E9" i="38"/>
  <c r="E10" i="38"/>
  <c r="E11" i="38"/>
  <c r="E12" i="38"/>
  <c r="E13" i="38"/>
  <c r="E14" i="38"/>
  <c r="E15" i="38"/>
  <c r="E16" i="38"/>
  <c r="E6" i="38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6" i="37"/>
  <c r="H195" i="38"/>
  <c r="H194" i="38"/>
  <c r="H193" i="38"/>
  <c r="H192" i="38"/>
  <c r="H191" i="38"/>
  <c r="H190" i="38"/>
  <c r="H189" i="38"/>
  <c r="H188" i="38"/>
  <c r="H187" i="38"/>
  <c r="H186" i="38"/>
  <c r="H185" i="38"/>
  <c r="H184" i="38"/>
  <c r="H183" i="38"/>
  <c r="H182" i="38"/>
  <c r="H181" i="38"/>
  <c r="H180" i="38"/>
  <c r="H179" i="38"/>
  <c r="H178" i="38"/>
  <c r="H177" i="38"/>
  <c r="H176" i="38"/>
  <c r="H175" i="38"/>
  <c r="H174" i="38"/>
  <c r="H173" i="38"/>
  <c r="H172" i="38"/>
  <c r="H171" i="38"/>
  <c r="H170" i="38"/>
  <c r="H169" i="38"/>
  <c r="H168" i="38"/>
  <c r="H167" i="38"/>
  <c r="H166" i="38"/>
  <c r="H165" i="38"/>
  <c r="H164" i="38"/>
  <c r="H163" i="38"/>
  <c r="H162" i="38"/>
  <c r="H161" i="38"/>
  <c r="H160" i="38"/>
  <c r="H159" i="38"/>
  <c r="H158" i="38"/>
  <c r="H157" i="38"/>
  <c r="H156" i="38"/>
  <c r="H155" i="38"/>
  <c r="H154" i="38"/>
  <c r="H153" i="38"/>
  <c r="H152" i="38"/>
  <c r="H151" i="38"/>
  <c r="H150" i="38"/>
  <c r="H149" i="38"/>
  <c r="H148" i="38"/>
  <c r="H147" i="38"/>
  <c r="H146" i="38"/>
  <c r="H145" i="38"/>
  <c r="H144" i="38"/>
  <c r="H143" i="38"/>
  <c r="H142" i="38"/>
  <c r="H141" i="38"/>
  <c r="H140" i="38"/>
  <c r="H139" i="38"/>
  <c r="H138" i="38"/>
  <c r="H137" i="38"/>
  <c r="H136" i="38"/>
  <c r="H135" i="38"/>
  <c r="H134" i="38"/>
  <c r="H133" i="38"/>
  <c r="H132" i="38"/>
  <c r="H131" i="38"/>
  <c r="H130" i="38"/>
  <c r="H129" i="38"/>
  <c r="H128" i="38"/>
  <c r="H127" i="38"/>
  <c r="H126" i="38"/>
  <c r="H125" i="38"/>
  <c r="H124" i="38"/>
  <c r="H123" i="38"/>
  <c r="H122" i="38"/>
  <c r="H121" i="38"/>
  <c r="H120" i="38"/>
  <c r="H119" i="38"/>
  <c r="H118" i="38"/>
  <c r="H117" i="38"/>
  <c r="H116" i="38"/>
  <c r="H115" i="38"/>
  <c r="H114" i="38"/>
  <c r="H113" i="38"/>
  <c r="H112" i="38"/>
  <c r="H111" i="38"/>
  <c r="H110" i="38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97" i="38"/>
  <c r="H96" i="38"/>
  <c r="H95" i="38"/>
  <c r="H94" i="38"/>
  <c r="H93" i="38"/>
  <c r="H92" i="38"/>
  <c r="H91" i="38"/>
  <c r="H90" i="38"/>
  <c r="H89" i="38"/>
  <c r="H88" i="38"/>
  <c r="H87" i="38"/>
  <c r="H86" i="38"/>
  <c r="H85" i="38"/>
  <c r="H84" i="38"/>
  <c r="H83" i="38"/>
  <c r="H82" i="38"/>
  <c r="H81" i="38"/>
  <c r="H80" i="38"/>
  <c r="H79" i="38"/>
  <c r="H78" i="38"/>
  <c r="H77" i="38"/>
  <c r="H76" i="38"/>
  <c r="H75" i="38"/>
  <c r="H74" i="38"/>
  <c r="H73" i="38"/>
  <c r="H72" i="38"/>
  <c r="H71" i="38"/>
  <c r="H70" i="38"/>
  <c r="H69" i="38"/>
  <c r="H68" i="38"/>
  <c r="H67" i="38"/>
  <c r="H66" i="38"/>
  <c r="H65" i="38"/>
  <c r="H64" i="38"/>
  <c r="H63" i="38"/>
  <c r="H62" i="38"/>
  <c r="H61" i="38"/>
  <c r="H60" i="38"/>
  <c r="H59" i="38"/>
  <c r="H58" i="38"/>
  <c r="H57" i="38"/>
  <c r="H56" i="38"/>
  <c r="H55" i="38"/>
  <c r="H54" i="38"/>
  <c r="H53" i="38"/>
  <c r="H52" i="38"/>
  <c r="H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195" i="37"/>
  <c r="H194" i="37"/>
  <c r="H193" i="37"/>
  <c r="H192" i="37"/>
  <c r="H191" i="37"/>
  <c r="H190" i="37"/>
  <c r="H189" i="37"/>
  <c r="H188" i="37"/>
  <c r="H187" i="37"/>
  <c r="H186" i="37"/>
  <c r="H185" i="37"/>
  <c r="H184" i="37"/>
  <c r="H183" i="37"/>
  <c r="H182" i="37"/>
  <c r="H181" i="37"/>
  <c r="H180" i="37"/>
  <c r="H179" i="37"/>
  <c r="H178" i="37"/>
  <c r="H177" i="37"/>
  <c r="H176" i="37"/>
  <c r="H175" i="37"/>
  <c r="H174" i="37"/>
  <c r="H173" i="37"/>
  <c r="H172" i="37"/>
  <c r="H171" i="37"/>
  <c r="H170" i="37"/>
  <c r="H169" i="37"/>
  <c r="H168" i="37"/>
  <c r="H167" i="37"/>
  <c r="H166" i="37"/>
  <c r="H165" i="37"/>
  <c r="H164" i="37"/>
  <c r="H163" i="37"/>
  <c r="H162" i="37"/>
  <c r="H161" i="37"/>
  <c r="H160" i="37"/>
  <c r="H159" i="37"/>
  <c r="H158" i="37"/>
  <c r="H157" i="37"/>
  <c r="H156" i="37"/>
  <c r="H155" i="37"/>
  <c r="H154" i="37"/>
  <c r="H153" i="37"/>
  <c r="H152" i="37"/>
  <c r="H151" i="37"/>
  <c r="H150" i="37"/>
  <c r="H149" i="37"/>
  <c r="H148" i="37"/>
  <c r="H147" i="37"/>
  <c r="H146" i="37"/>
  <c r="H145" i="37"/>
  <c r="H144" i="37"/>
  <c r="H143" i="37"/>
  <c r="H142" i="37"/>
  <c r="H141" i="37"/>
  <c r="H140" i="37"/>
  <c r="H139" i="37"/>
  <c r="H138" i="37"/>
  <c r="H137" i="37"/>
  <c r="H136" i="37"/>
  <c r="H135" i="37"/>
  <c r="H134" i="37"/>
  <c r="H133" i="37"/>
  <c r="H132" i="37"/>
  <c r="H131" i="37"/>
  <c r="H130" i="37"/>
  <c r="H129" i="37"/>
  <c r="H128" i="37"/>
  <c r="H127" i="37"/>
  <c r="H126" i="37"/>
  <c r="H125" i="37"/>
  <c r="H124" i="37"/>
  <c r="H123" i="37"/>
  <c r="H122" i="37"/>
  <c r="H121" i="37"/>
  <c r="H120" i="37"/>
  <c r="H119" i="37"/>
  <c r="H118" i="37"/>
  <c r="H117" i="37"/>
  <c r="H116" i="37"/>
  <c r="H115" i="37"/>
  <c r="H114" i="37"/>
  <c r="H113" i="37"/>
  <c r="H112" i="37"/>
  <c r="H111" i="37"/>
  <c r="H110" i="37"/>
  <c r="H109" i="37"/>
  <c r="H108" i="37"/>
  <c r="H107" i="37"/>
  <c r="H106" i="37"/>
  <c r="H105" i="37"/>
  <c r="H104" i="37"/>
  <c r="H103" i="37"/>
  <c r="H102" i="37"/>
  <c r="H101" i="37"/>
  <c r="H100" i="37"/>
  <c r="H99" i="37"/>
  <c r="H98" i="37"/>
  <c r="H97" i="37"/>
  <c r="H96" i="37"/>
  <c r="H95" i="37"/>
  <c r="H94" i="37"/>
  <c r="H93" i="37"/>
  <c r="H92" i="37"/>
  <c r="H91" i="37"/>
  <c r="H90" i="37"/>
  <c r="H89" i="37"/>
  <c r="H88" i="37"/>
  <c r="H87" i="37"/>
  <c r="H86" i="37"/>
  <c r="H85" i="37"/>
  <c r="H84" i="37"/>
  <c r="H83" i="37"/>
  <c r="H82" i="37"/>
  <c r="H81" i="37"/>
  <c r="H80" i="37"/>
  <c r="H79" i="37"/>
  <c r="H78" i="37"/>
  <c r="H77" i="37"/>
  <c r="H76" i="37"/>
  <c r="H75" i="37"/>
  <c r="H74" i="37"/>
  <c r="H73" i="37"/>
  <c r="H72" i="37"/>
  <c r="H71" i="37"/>
  <c r="H70" i="37"/>
  <c r="H69" i="37"/>
  <c r="H68" i="37"/>
  <c r="H67" i="37"/>
  <c r="H66" i="37"/>
  <c r="H65" i="37"/>
  <c r="H64" i="37"/>
  <c r="H63" i="37"/>
  <c r="H62" i="37"/>
  <c r="H61" i="37"/>
  <c r="H60" i="37"/>
  <c r="H59" i="37"/>
  <c r="H58" i="37"/>
  <c r="H57" i="37"/>
  <c r="H56" i="37"/>
  <c r="H55" i="37"/>
  <c r="H54" i="37"/>
  <c r="H53" i="37"/>
  <c r="H52" i="37"/>
  <c r="H51" i="37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  <c r="H8" i="37"/>
  <c r="H7" i="37"/>
  <c r="H6" i="37"/>
  <c r="H4" i="36"/>
  <c r="C21" i="34" s="1"/>
  <c r="E37" i="36"/>
  <c r="E36" i="36"/>
  <c r="E35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5" i="36"/>
  <c r="H56" i="36"/>
  <c r="H57" i="36"/>
  <c r="H58" i="36"/>
  <c r="H59" i="36"/>
  <c r="H60" i="36"/>
  <c r="H61" i="36"/>
  <c r="H62" i="36"/>
  <c r="H63" i="36"/>
  <c r="H64" i="36"/>
  <c r="H65" i="36"/>
  <c r="H66" i="36"/>
  <c r="H67" i="36"/>
  <c r="H68" i="36"/>
  <c r="H69" i="36"/>
  <c r="H70" i="36"/>
  <c r="H71" i="36"/>
  <c r="H72" i="36"/>
  <c r="H73" i="36"/>
  <c r="H74" i="36"/>
  <c r="H75" i="36"/>
  <c r="H76" i="36"/>
  <c r="H77" i="36"/>
  <c r="H78" i="36"/>
  <c r="H79" i="36"/>
  <c r="H80" i="36"/>
  <c r="H81" i="36"/>
  <c r="H82" i="36"/>
  <c r="H83" i="36"/>
  <c r="H84" i="36"/>
  <c r="H85" i="36"/>
  <c r="H86" i="36"/>
  <c r="H87" i="36"/>
  <c r="H88" i="36"/>
  <c r="H89" i="36"/>
  <c r="H90" i="36"/>
  <c r="H91" i="36"/>
  <c r="H92" i="36"/>
  <c r="H93" i="36"/>
  <c r="H94" i="36"/>
  <c r="H95" i="36"/>
  <c r="H96" i="36"/>
  <c r="H97" i="36"/>
  <c r="H98" i="36"/>
  <c r="H99" i="36"/>
  <c r="H100" i="36"/>
  <c r="H101" i="36"/>
  <c r="H102" i="36"/>
  <c r="H103" i="36"/>
  <c r="H104" i="36"/>
  <c r="H105" i="36"/>
  <c r="H106" i="36"/>
  <c r="H107" i="36"/>
  <c r="H108" i="36"/>
  <c r="H109" i="36"/>
  <c r="H110" i="36"/>
  <c r="H111" i="36"/>
  <c r="H112" i="36"/>
  <c r="H113" i="36"/>
  <c r="H114" i="36"/>
  <c r="H115" i="36"/>
  <c r="H116" i="36"/>
  <c r="H117" i="36"/>
  <c r="H118" i="36"/>
  <c r="H119" i="36"/>
  <c r="H120" i="36"/>
  <c r="H121" i="36"/>
  <c r="H122" i="36"/>
  <c r="H123" i="36"/>
  <c r="H124" i="36"/>
  <c r="H125" i="36"/>
  <c r="H126" i="36"/>
  <c r="H127" i="36"/>
  <c r="H128" i="36"/>
  <c r="H129" i="36"/>
  <c r="H130" i="36"/>
  <c r="H131" i="36"/>
  <c r="H132" i="36"/>
  <c r="H133" i="36"/>
  <c r="H134" i="36"/>
  <c r="H135" i="36"/>
  <c r="H136" i="36"/>
  <c r="H137" i="36"/>
  <c r="H138" i="36"/>
  <c r="H139" i="36"/>
  <c r="H140" i="36"/>
  <c r="H141" i="36"/>
  <c r="H142" i="36"/>
  <c r="H143" i="36"/>
  <c r="H144" i="36"/>
  <c r="H145" i="36"/>
  <c r="H146" i="36"/>
  <c r="H147" i="36"/>
  <c r="H148" i="36"/>
  <c r="H149" i="36"/>
  <c r="H150" i="36"/>
  <c r="H151" i="36"/>
  <c r="H152" i="36"/>
  <c r="H153" i="36"/>
  <c r="H154" i="36"/>
  <c r="H155" i="36"/>
  <c r="H156" i="36"/>
  <c r="H157" i="36"/>
  <c r="H158" i="36"/>
  <c r="H159" i="36"/>
  <c r="H160" i="36"/>
  <c r="H161" i="36"/>
  <c r="H162" i="36"/>
  <c r="H163" i="36"/>
  <c r="H164" i="36"/>
  <c r="H165" i="36"/>
  <c r="H166" i="36"/>
  <c r="H167" i="36"/>
  <c r="H168" i="36"/>
  <c r="H169" i="36"/>
  <c r="H170" i="36"/>
  <c r="H171" i="36"/>
  <c r="H172" i="36"/>
  <c r="H173" i="36"/>
  <c r="H174" i="36"/>
  <c r="H175" i="36"/>
  <c r="H176" i="36"/>
  <c r="H177" i="36"/>
  <c r="H178" i="36"/>
  <c r="H179" i="36"/>
  <c r="H180" i="36"/>
  <c r="H181" i="36"/>
  <c r="H182" i="36"/>
  <c r="H183" i="36"/>
  <c r="H184" i="36"/>
  <c r="H185" i="36"/>
  <c r="H186" i="36"/>
  <c r="H187" i="36"/>
  <c r="H188" i="36"/>
  <c r="H189" i="36"/>
  <c r="H190" i="36"/>
  <c r="H191" i="36"/>
  <c r="H192" i="36"/>
  <c r="H193" i="36"/>
  <c r="H194" i="36"/>
  <c r="H195" i="36"/>
  <c r="E34" i="36"/>
  <c r="E33" i="36"/>
  <c r="E32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6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7" i="36"/>
  <c r="H6" i="36"/>
  <c r="C20" i="34"/>
  <c r="E7" i="35"/>
  <c r="E8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6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H6" i="35"/>
  <c r="H4" i="35"/>
  <c r="C19" i="34"/>
  <c r="C17" i="34"/>
  <c r="C16" i="34"/>
  <c r="C15" i="34"/>
  <c r="C14" i="34"/>
  <c r="E24" i="33"/>
  <c r="E23" i="33"/>
  <c r="E22" i="33"/>
  <c r="E21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6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4" i="33" s="1"/>
  <c r="H6" i="33"/>
  <c r="E10" i="32"/>
  <c r="E9" i="32"/>
  <c r="E8" i="32"/>
  <c r="E7" i="32"/>
  <c r="E6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4" i="32" s="1"/>
  <c r="C18" i="34" s="1"/>
  <c r="H7" i="32"/>
  <c r="H6" i="32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4" i="31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4" i="11" s="1"/>
  <c r="H29" i="11"/>
  <c r="H30" i="11"/>
  <c r="H31" i="11"/>
  <c r="H32" i="11"/>
  <c r="H33" i="11"/>
  <c r="H34" i="11"/>
  <c r="H35" i="11"/>
  <c r="H36" i="11"/>
  <c r="H37" i="11"/>
  <c r="H38" i="11"/>
  <c r="H6" i="11"/>
  <c r="H5" i="3"/>
  <c r="H8" i="3"/>
  <c r="H9" i="3"/>
  <c r="H10" i="3"/>
  <c r="H11" i="3"/>
  <c r="H12" i="3"/>
  <c r="H13" i="3"/>
  <c r="H14" i="3"/>
  <c r="H15" i="3"/>
  <c r="H16" i="3"/>
  <c r="H17" i="3"/>
  <c r="H18" i="3"/>
  <c r="H19" i="3"/>
  <c r="H7" i="3"/>
  <c r="H4" i="38" l="1"/>
  <c r="H4" i="37"/>
  <c r="C22" i="34" s="1"/>
  <c r="I984" i="26" l="1"/>
  <c r="H983" i="26"/>
  <c r="H982" i="26"/>
  <c r="H981" i="26"/>
  <c r="H980" i="26"/>
  <c r="H979" i="26"/>
  <c r="H978" i="26"/>
  <c r="H977" i="26"/>
  <c r="H976" i="26"/>
  <c r="H975" i="26"/>
  <c r="H974" i="26"/>
  <c r="H973" i="26"/>
  <c r="H972" i="26"/>
  <c r="E12" i="6"/>
  <c r="C17" i="6"/>
  <c r="E15" i="25"/>
  <c r="M965" i="26"/>
  <c r="M967" i="26"/>
  <c r="H971" i="26"/>
  <c r="T970" i="26"/>
  <c r="U970" i="26" s="1"/>
  <c r="H970" i="26"/>
  <c r="E10" i="29" l="1"/>
  <c r="C29" i="29"/>
  <c r="E9" i="29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C29" i="28" l="1"/>
  <c r="E9" i="28"/>
  <c r="C18" i="25" l="1"/>
  <c r="E14" i="25"/>
  <c r="E13" i="25"/>
  <c r="E12" i="25"/>
  <c r="U962" i="26" l="1"/>
  <c r="T962" i="26"/>
  <c r="T965" i="26"/>
  <c r="U965" i="26" s="1"/>
  <c r="H964" i="26"/>
  <c r="H963" i="26"/>
  <c r="H962" i="26"/>
  <c r="M969" i="26"/>
  <c r="H969" i="26"/>
  <c r="M968" i="26"/>
  <c r="H968" i="26"/>
  <c r="H967" i="26"/>
  <c r="M966" i="26"/>
  <c r="H966" i="26"/>
  <c r="H965" i="26"/>
  <c r="T961" i="26"/>
  <c r="U961" i="26" s="1"/>
  <c r="H960" i="26"/>
  <c r="T959" i="26"/>
  <c r="U959" i="26" s="1"/>
  <c r="H959" i="26"/>
  <c r="M958" i="26"/>
  <c r="M957" i="26"/>
  <c r="M956" i="26"/>
  <c r="M955" i="26"/>
  <c r="T954" i="26"/>
  <c r="U954" i="26" s="1"/>
  <c r="M954" i="26"/>
  <c r="M953" i="26"/>
  <c r="M952" i="26"/>
  <c r="M951" i="26"/>
  <c r="U950" i="26"/>
  <c r="T950" i="26"/>
  <c r="M950" i="26"/>
  <c r="M948" i="26"/>
  <c r="U947" i="26"/>
  <c r="T947" i="26"/>
  <c r="M947" i="26"/>
  <c r="U943" i="26"/>
  <c r="T943" i="26"/>
  <c r="U941" i="26"/>
  <c r="T941" i="26"/>
  <c r="M938" i="26"/>
  <c r="M937" i="26"/>
  <c r="M936" i="26"/>
  <c r="M935" i="26"/>
  <c r="U933" i="26"/>
  <c r="T933" i="26"/>
  <c r="U926" i="26"/>
  <c r="T926" i="26"/>
  <c r="U923" i="26"/>
  <c r="T923" i="26"/>
  <c r="U920" i="26"/>
  <c r="T920" i="26"/>
  <c r="U918" i="26"/>
  <c r="T918" i="26"/>
  <c r="U913" i="26"/>
  <c r="T913" i="26"/>
  <c r="U910" i="26"/>
  <c r="T910" i="26"/>
  <c r="U902" i="26"/>
  <c r="T902" i="26"/>
  <c r="U898" i="26"/>
  <c r="T898" i="26"/>
  <c r="U894" i="26"/>
  <c r="T894" i="26"/>
  <c r="U886" i="26"/>
  <c r="T886" i="26"/>
  <c r="U882" i="26"/>
  <c r="T882" i="26"/>
  <c r="U878" i="26"/>
  <c r="T878" i="26"/>
  <c r="U870" i="26"/>
  <c r="T870" i="26"/>
  <c r="U867" i="26"/>
  <c r="T867" i="26"/>
  <c r="U862" i="26"/>
  <c r="T862" i="26"/>
  <c r="U850" i="26"/>
  <c r="T850" i="26"/>
  <c r="U840" i="26"/>
  <c r="T840" i="26"/>
  <c r="U833" i="26"/>
  <c r="T833" i="26"/>
  <c r="U827" i="26"/>
  <c r="T827" i="26"/>
  <c r="U824" i="26"/>
  <c r="T824" i="26"/>
  <c r="U818" i="26"/>
  <c r="T818" i="26"/>
  <c r="U814" i="26"/>
  <c r="T814" i="26"/>
  <c r="U809" i="26"/>
  <c r="T809" i="26"/>
  <c r="U800" i="26"/>
  <c r="T800" i="26"/>
  <c r="U791" i="26"/>
  <c r="T791" i="26"/>
  <c r="U786" i="26"/>
  <c r="T786" i="26"/>
  <c r="U784" i="26"/>
  <c r="T784" i="26"/>
  <c r="H782" i="26"/>
  <c r="U779" i="26"/>
  <c r="T779" i="26"/>
  <c r="H779" i="26"/>
  <c r="U778" i="26"/>
  <c r="T778" i="26"/>
  <c r="U777" i="26"/>
  <c r="T777" i="26"/>
  <c r="U776" i="26"/>
  <c r="T776" i="26"/>
  <c r="U774" i="26"/>
  <c r="T774" i="26"/>
  <c r="U773" i="26"/>
  <c r="T773" i="26"/>
  <c r="U769" i="26"/>
  <c r="T769" i="26"/>
  <c r="U767" i="26"/>
  <c r="T767" i="26"/>
  <c r="U765" i="26"/>
  <c r="T765" i="26"/>
  <c r="U758" i="26"/>
  <c r="T758" i="26"/>
  <c r="U753" i="26"/>
  <c r="T753" i="26"/>
  <c r="U750" i="26"/>
  <c r="T750" i="26"/>
  <c r="U742" i="26"/>
  <c r="T742" i="26"/>
  <c r="U739" i="26"/>
  <c r="T739" i="26"/>
  <c r="U734" i="26"/>
  <c r="T734" i="26"/>
  <c r="U733" i="26"/>
  <c r="T733" i="26"/>
  <c r="U730" i="26"/>
  <c r="T730" i="26"/>
  <c r="U729" i="26"/>
  <c r="T729" i="26"/>
  <c r="U724" i="26"/>
  <c r="T724" i="26"/>
  <c r="U722" i="26"/>
  <c r="T722" i="26"/>
  <c r="U719" i="26"/>
  <c r="T719" i="26"/>
  <c r="U713" i="26"/>
  <c r="T713" i="26"/>
  <c r="U710" i="26"/>
  <c r="T710" i="26"/>
  <c r="U707" i="26"/>
  <c r="T707" i="26"/>
  <c r="U702" i="26"/>
  <c r="T702" i="26"/>
  <c r="U695" i="26"/>
  <c r="T695" i="26"/>
  <c r="U690" i="26"/>
  <c r="T690" i="26"/>
  <c r="U685" i="26"/>
  <c r="T685" i="26"/>
  <c r="U682" i="26"/>
  <c r="T682" i="26"/>
  <c r="U681" i="26"/>
  <c r="T681" i="26"/>
  <c r="U679" i="26"/>
  <c r="T679" i="26"/>
  <c r="U673" i="26"/>
  <c r="T673" i="26"/>
  <c r="U668" i="26"/>
  <c r="T668" i="26"/>
  <c r="U667" i="26"/>
  <c r="T667" i="26"/>
  <c r="U666" i="26"/>
  <c r="T666" i="26"/>
  <c r="U662" i="26"/>
  <c r="T662" i="26"/>
  <c r="U660" i="26"/>
  <c r="T660" i="26"/>
  <c r="U657" i="26"/>
  <c r="T657" i="26"/>
  <c r="U656" i="26"/>
  <c r="T656" i="26"/>
  <c r="U654" i="26"/>
  <c r="T654" i="26"/>
  <c r="U652" i="26"/>
  <c r="T652" i="26"/>
  <c r="U651" i="26"/>
  <c r="T651" i="26"/>
  <c r="U647" i="26"/>
  <c r="T647" i="26"/>
  <c r="U640" i="26"/>
  <c r="T640" i="26"/>
  <c r="U635" i="26"/>
  <c r="T635" i="26"/>
  <c r="U626" i="26"/>
  <c r="T626" i="26"/>
  <c r="U621" i="26"/>
  <c r="T621" i="26"/>
  <c r="U619" i="26"/>
  <c r="T619" i="26"/>
  <c r="U611" i="26"/>
  <c r="U605" i="26"/>
  <c r="T605" i="26"/>
  <c r="U602" i="26"/>
  <c r="U600" i="26"/>
  <c r="T600" i="26"/>
  <c r="H599" i="26"/>
  <c r="U596" i="26"/>
  <c r="T596" i="26"/>
  <c r="H596" i="26"/>
  <c r="U593" i="26"/>
  <c r="T593" i="26"/>
  <c r="U591" i="26"/>
  <c r="T591" i="26"/>
  <c r="H591" i="26"/>
  <c r="U588" i="26"/>
  <c r="T588" i="26"/>
  <c r="U580" i="26"/>
  <c r="T580" i="26"/>
  <c r="H579" i="26"/>
  <c r="U577" i="26"/>
  <c r="T577" i="26"/>
  <c r="H577" i="26"/>
  <c r="H576" i="26"/>
  <c r="U574" i="26"/>
  <c r="T574" i="26"/>
  <c r="H574" i="26"/>
  <c r="H573" i="26"/>
  <c r="U571" i="26"/>
  <c r="T571" i="26"/>
  <c r="H571" i="26"/>
  <c r="H568" i="26"/>
  <c r="U566" i="26"/>
  <c r="T566" i="26"/>
  <c r="H566" i="26"/>
  <c r="H565" i="26"/>
  <c r="U561" i="26"/>
  <c r="T561" i="26"/>
  <c r="H561" i="26"/>
  <c r="U558" i="26"/>
  <c r="T558" i="26"/>
  <c r="U557" i="26"/>
  <c r="T557" i="26"/>
  <c r="H557" i="26"/>
  <c r="H556" i="26"/>
  <c r="U554" i="26"/>
  <c r="T554" i="26"/>
  <c r="H554" i="26"/>
  <c r="H551" i="26"/>
  <c r="U547" i="26"/>
  <c r="T547" i="26"/>
  <c r="H547" i="26"/>
  <c r="H546" i="26"/>
  <c r="U542" i="26"/>
  <c r="T542" i="26"/>
  <c r="H542" i="26"/>
  <c r="U533" i="26"/>
  <c r="T533" i="26"/>
  <c r="H533" i="26"/>
  <c r="U532" i="26"/>
  <c r="T532" i="26"/>
  <c r="H532" i="26"/>
  <c r="I532" i="26" s="1"/>
  <c r="U531" i="26"/>
  <c r="T531" i="26"/>
  <c r="U522" i="26"/>
  <c r="T522" i="26"/>
  <c r="U514" i="26"/>
  <c r="T514" i="26"/>
  <c r="U513" i="26"/>
  <c r="T513" i="26"/>
  <c r="U504" i="26"/>
  <c r="T504" i="26"/>
  <c r="U498" i="26"/>
  <c r="T498" i="26"/>
  <c r="U486" i="26"/>
  <c r="T486" i="26"/>
  <c r="U477" i="26"/>
  <c r="T477" i="26"/>
  <c r="U463" i="26"/>
  <c r="T463" i="26"/>
  <c r="U450" i="26"/>
  <c r="T450" i="26"/>
  <c r="U442" i="26"/>
  <c r="T442" i="26"/>
  <c r="U436" i="26"/>
  <c r="T436" i="26"/>
  <c r="U430" i="26"/>
  <c r="T430" i="26"/>
  <c r="U423" i="26"/>
  <c r="T423" i="26"/>
  <c r="U420" i="26"/>
  <c r="T420" i="26"/>
  <c r="U417" i="26"/>
  <c r="T417" i="26"/>
  <c r="U415" i="26"/>
  <c r="T415" i="26"/>
  <c r="U412" i="26"/>
  <c r="T412" i="26"/>
  <c r="U403" i="26"/>
  <c r="T403" i="26"/>
  <c r="U396" i="26"/>
  <c r="T396" i="26"/>
  <c r="U387" i="26"/>
  <c r="T387" i="26"/>
  <c r="U377" i="26"/>
  <c r="T377" i="26"/>
  <c r="U371" i="26"/>
  <c r="T371" i="26"/>
  <c r="U364" i="26"/>
  <c r="T364" i="26"/>
  <c r="U358" i="26"/>
  <c r="T358" i="26"/>
  <c r="U347" i="26"/>
  <c r="T347" i="26"/>
  <c r="U339" i="26"/>
  <c r="T339" i="26"/>
  <c r="U332" i="26"/>
  <c r="T332" i="26"/>
  <c r="U325" i="26"/>
  <c r="T325" i="26"/>
  <c r="U320" i="26"/>
  <c r="T320" i="26"/>
  <c r="U310" i="26"/>
  <c r="T310" i="26"/>
  <c r="U298" i="26"/>
  <c r="T298" i="26"/>
  <c r="P298" i="26"/>
  <c r="U292" i="26"/>
  <c r="T292" i="26"/>
  <c r="U286" i="26"/>
  <c r="T286" i="26"/>
  <c r="P286" i="26"/>
  <c r="U276" i="26"/>
  <c r="T276" i="26"/>
  <c r="P276" i="26"/>
  <c r="U271" i="26"/>
  <c r="T271" i="26"/>
  <c r="P271" i="26"/>
  <c r="U267" i="26"/>
  <c r="T267" i="26"/>
  <c r="P267" i="26"/>
  <c r="U260" i="26"/>
  <c r="T260" i="26"/>
  <c r="P260" i="26"/>
  <c r="U252" i="26"/>
  <c r="T252" i="26"/>
  <c r="P252" i="26"/>
  <c r="U245" i="26"/>
  <c r="T245" i="26"/>
  <c r="P245" i="26"/>
  <c r="U241" i="26"/>
  <c r="T241" i="26"/>
  <c r="P241" i="26"/>
  <c r="U240" i="26"/>
  <c r="T240" i="26"/>
  <c r="U235" i="26"/>
  <c r="T235" i="26"/>
  <c r="U229" i="26"/>
  <c r="T229" i="26"/>
  <c r="U227" i="26"/>
  <c r="T227" i="26"/>
  <c r="U225" i="26"/>
  <c r="T225" i="26"/>
  <c r="U220" i="26"/>
  <c r="T220" i="26"/>
  <c r="U219" i="26"/>
  <c r="T219" i="26"/>
  <c r="U216" i="26"/>
  <c r="T216" i="26"/>
  <c r="U212" i="26"/>
  <c r="T212" i="26"/>
  <c r="U208" i="26"/>
  <c r="T208" i="26"/>
  <c r="U204" i="26"/>
  <c r="T204" i="26"/>
  <c r="U201" i="26"/>
  <c r="T201" i="26"/>
  <c r="U200" i="26"/>
  <c r="T200" i="26"/>
  <c r="U195" i="26"/>
  <c r="T195" i="26"/>
  <c r="O190" i="26"/>
  <c r="P188" i="26" s="1"/>
  <c r="U188" i="26"/>
  <c r="T188" i="26"/>
  <c r="U186" i="26"/>
  <c r="T186" i="26"/>
  <c r="U183" i="26"/>
  <c r="T183" i="26"/>
  <c r="P183" i="26"/>
  <c r="U175" i="26"/>
  <c r="T175" i="26"/>
  <c r="P175" i="26"/>
  <c r="U171" i="26"/>
  <c r="T171" i="26"/>
  <c r="P171" i="26"/>
  <c r="U163" i="26"/>
  <c r="T163" i="26"/>
  <c r="P163" i="26"/>
  <c r="U160" i="26"/>
  <c r="T160" i="26"/>
  <c r="P160" i="26"/>
  <c r="U152" i="26"/>
  <c r="T152" i="26"/>
  <c r="P152" i="26"/>
  <c r="R151" i="26"/>
  <c r="U150" i="26"/>
  <c r="T150" i="26"/>
  <c r="R150" i="26"/>
  <c r="P150" i="26"/>
  <c r="U149" i="26"/>
  <c r="T149" i="26"/>
  <c r="R149" i="26"/>
  <c r="P149" i="26"/>
  <c r="R148" i="26"/>
  <c r="U147" i="26"/>
  <c r="T147" i="26"/>
  <c r="R147" i="26"/>
  <c r="P147" i="26"/>
  <c r="R146" i="26"/>
  <c r="R145" i="26"/>
  <c r="U144" i="26"/>
  <c r="T144" i="26"/>
  <c r="R144" i="26"/>
  <c r="P144" i="26"/>
  <c r="R143" i="26"/>
  <c r="R142" i="26"/>
  <c r="R141" i="26"/>
  <c r="R139" i="26"/>
  <c r="U138" i="26"/>
  <c r="T138" i="26"/>
  <c r="R138" i="26"/>
  <c r="P138" i="26"/>
  <c r="R137" i="26"/>
  <c r="R136" i="26"/>
  <c r="U134" i="26"/>
  <c r="T134" i="26"/>
  <c r="P134" i="26"/>
  <c r="R133" i="26"/>
  <c r="R132" i="26"/>
  <c r="R131" i="26"/>
  <c r="R128" i="26"/>
  <c r="U127" i="26"/>
  <c r="T127" i="26"/>
  <c r="R127" i="26"/>
  <c r="P127" i="26"/>
  <c r="R126" i="26"/>
  <c r="R125" i="26"/>
  <c r="U124" i="26"/>
  <c r="T124" i="26"/>
  <c r="R124" i="26"/>
  <c r="P124" i="26"/>
  <c r="R123" i="26"/>
  <c r="R122" i="26"/>
  <c r="R121" i="26"/>
  <c r="R120" i="26"/>
  <c r="U119" i="26"/>
  <c r="T119" i="26"/>
  <c r="R119" i="26"/>
  <c r="P119" i="26"/>
  <c r="U118" i="26"/>
  <c r="T118" i="26"/>
  <c r="R118" i="26"/>
  <c r="O118" i="26"/>
  <c r="P118" i="26" s="1"/>
  <c r="U117" i="26"/>
  <c r="T117" i="26"/>
  <c r="R117" i="26"/>
  <c r="U116" i="26"/>
  <c r="T116" i="26"/>
  <c r="R116" i="26"/>
  <c r="P116" i="26"/>
  <c r="U114" i="26"/>
  <c r="T114" i="26"/>
  <c r="P114" i="26"/>
  <c r="U113" i="26"/>
  <c r="T113" i="26"/>
  <c r="P113" i="26"/>
  <c r="U109" i="26"/>
  <c r="T109" i="26"/>
  <c r="R109" i="26"/>
  <c r="P109" i="26"/>
  <c r="R105" i="26"/>
  <c r="U104" i="26"/>
  <c r="T104" i="26"/>
  <c r="P104" i="26"/>
  <c r="U103" i="26"/>
  <c r="T103" i="26"/>
  <c r="P103" i="26"/>
  <c r="U101" i="26"/>
  <c r="T101" i="26"/>
  <c r="R101" i="26"/>
  <c r="P101" i="26"/>
  <c r="U97" i="26"/>
  <c r="T97" i="26"/>
  <c r="P97" i="26"/>
  <c r="R94" i="26"/>
  <c r="U88" i="26"/>
  <c r="T88" i="26"/>
  <c r="P88" i="26"/>
  <c r="U86" i="26"/>
  <c r="T86" i="26"/>
  <c r="P86" i="26"/>
  <c r="U82" i="26"/>
  <c r="T82" i="26"/>
  <c r="P82" i="26"/>
  <c r="U81" i="26"/>
  <c r="T81" i="26"/>
  <c r="P81" i="26"/>
  <c r="U79" i="26"/>
  <c r="T79" i="26"/>
  <c r="P79" i="26"/>
  <c r="R74" i="26"/>
  <c r="R72" i="26"/>
  <c r="U70" i="26"/>
  <c r="T70" i="26"/>
  <c r="R70" i="26"/>
  <c r="P70" i="26"/>
  <c r="U68" i="26"/>
  <c r="T68" i="26"/>
  <c r="P68" i="26"/>
  <c r="U66" i="26"/>
  <c r="T66" i="26"/>
  <c r="P66" i="26"/>
  <c r="U65" i="26"/>
  <c r="T65" i="26"/>
  <c r="R63" i="26"/>
  <c r="R62" i="26"/>
  <c r="R61" i="26"/>
  <c r="R60" i="26"/>
  <c r="R59" i="26"/>
  <c r="U58" i="26"/>
  <c r="T58" i="26"/>
  <c r="P58" i="26"/>
  <c r="U56" i="26"/>
  <c r="T56" i="26"/>
  <c r="P56" i="26"/>
  <c r="U53" i="26"/>
  <c r="T53" i="26"/>
  <c r="P53" i="26"/>
  <c r="U51" i="26"/>
  <c r="T51" i="26"/>
  <c r="P51" i="26"/>
  <c r="U50" i="26"/>
  <c r="T50" i="26"/>
  <c r="P50" i="26"/>
  <c r="U49" i="26"/>
  <c r="T49" i="26"/>
  <c r="P49" i="26"/>
  <c r="U45" i="26"/>
  <c r="T45" i="26"/>
  <c r="P45" i="26"/>
  <c r="U42" i="26"/>
  <c r="T42" i="26"/>
  <c r="P42" i="26"/>
  <c r="U40" i="26"/>
  <c r="T40" i="26"/>
  <c r="P40" i="26"/>
  <c r="U39" i="26"/>
  <c r="T39" i="26"/>
  <c r="P39" i="26"/>
  <c r="U34" i="26"/>
  <c r="T34" i="26"/>
  <c r="P34" i="26"/>
  <c r="U33" i="26"/>
  <c r="T33" i="26"/>
  <c r="P33" i="26"/>
  <c r="U30" i="26"/>
  <c r="T30" i="26"/>
  <c r="P30" i="26"/>
  <c r="U29" i="26"/>
  <c r="T29" i="26"/>
  <c r="P29" i="26"/>
  <c r="U26" i="26"/>
  <c r="T26" i="26"/>
  <c r="P26" i="26"/>
  <c r="U25" i="26"/>
  <c r="T25" i="26"/>
  <c r="U24" i="26"/>
  <c r="T24" i="26"/>
  <c r="P24" i="26"/>
  <c r="U23" i="26"/>
  <c r="T23" i="26"/>
  <c r="P23" i="26"/>
  <c r="U17" i="26"/>
  <c r="T17" i="26"/>
  <c r="P17" i="26"/>
  <c r="U7" i="26"/>
  <c r="T7" i="26"/>
  <c r="C16" i="19"/>
  <c r="C17" i="18"/>
  <c r="C15" i="17"/>
  <c r="C16" i="13"/>
  <c r="C18" i="5" l="1"/>
  <c r="E10" i="5"/>
  <c r="E19" i="3"/>
  <c r="E9" i="25" l="1"/>
  <c r="E11" i="25" l="1"/>
  <c r="E10" i="25"/>
  <c r="E10" i="19" l="1"/>
  <c r="E12" i="18"/>
  <c r="E11" i="18"/>
  <c r="E10" i="18"/>
  <c r="E10" i="17" l="1"/>
  <c r="E10" i="13" l="1"/>
  <c r="E11" i="13"/>
  <c r="E10" i="11" l="1"/>
  <c r="E9" i="11" l="1"/>
  <c r="E18" i="3"/>
  <c r="E8" i="11"/>
  <c r="E7" i="11"/>
  <c r="E6" i="11"/>
  <c r="E10" i="6" l="1"/>
  <c r="E8" i="6"/>
  <c r="E9" i="5"/>
  <c r="E8" i="3" l="1"/>
  <c r="E9" i="3"/>
  <c r="E10" i="3"/>
  <c r="E11" i="3"/>
  <c r="E12" i="3"/>
  <c r="E13" i="3"/>
  <c r="E14" i="3"/>
  <c r="E15" i="3"/>
  <c r="E16" i="3"/>
  <c r="E17" i="3"/>
  <c r="E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Rodriguez</author>
    <author>INVERMEX</author>
    <author>invermex</author>
  </authors>
  <commentList>
    <comment ref="M7" authorId="0" shapeId="0" xr:uid="{3262B990-7DBF-45BE-9F29-DBD127F4CDA6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Se utilizo para descargar el cliente Merco</t>
        </r>
      </text>
    </comment>
    <comment ref="M10" authorId="0" shapeId="0" xr:uid="{71473B6B-0196-4099-8907-E7C221203D3C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descarga de JJ ALIMENTOS</t>
        </r>
      </text>
    </comment>
    <comment ref="M11" authorId="0" shapeId="0" xr:uid="{684EC49B-F3C2-429A-8747-9C6C2DEAA020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Descarga de Bachoco</t>
        </r>
      </text>
    </comment>
    <comment ref="M12" authorId="0" shapeId="0" xr:uid="{F89B9BDA-3C2A-4D7A-A066-676081DFF179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Se usa para descarga de JJ ALIMENTOS</t>
        </r>
      </text>
    </comment>
    <comment ref="M15" authorId="0" shapeId="0" xr:uid="{79870295-54E0-4701-A265-957743F944C1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Descarga de JJ ALIMENTOS</t>
        </r>
      </text>
    </comment>
    <comment ref="M18" authorId="0" shapeId="0" xr:uid="{453D5139-E3A0-4252-90EE-5CFEC48099CB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Se usa para descargar Empacadora Supremo</t>
        </r>
      </text>
    </comment>
    <comment ref="N24" authorId="0" shapeId="0" xr:uid="{AFC577F7-FBDF-4E39-ADFF-730455891AAC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 05/07/2021</t>
        </r>
      </text>
    </comment>
    <comment ref="N25" authorId="0" shapeId="0" xr:uid="{38BADB60-E462-4565-9E2D-A3FD6392FC86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 14/07/2021</t>
        </r>
      </text>
    </comment>
    <comment ref="Q25" authorId="0" shapeId="0" xr:uid="{3D3F7325-B446-4316-B269-9758AFEE6125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OC. SE ENVIO A FACTURACION 26/07/2021</t>
        </r>
      </text>
    </comment>
    <comment ref="N26" authorId="0" shapeId="0" xr:uid="{AF0073FC-F712-47E3-B4BE-3EFBAAADD20A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 22/07/2021</t>
        </r>
      </text>
    </comment>
    <comment ref="N27" authorId="0" shapeId="0" xr:uid="{45B4884D-7C2A-451A-9DFD-DF9390D0019A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 22/07/2021</t>
        </r>
      </text>
    </comment>
    <comment ref="K28" authorId="0" shapeId="0" xr:uid="{2DCB42F4-4CBE-4C69-B493-351B5C2351F0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SERVICIO A HELADOS SULTANA</t>
        </r>
      </text>
    </comment>
    <comment ref="N28" authorId="0" shapeId="0" xr:uid="{61A6FDB9-F03C-44AA-8489-94E6A18492D5}">
      <text>
        <r>
          <rPr>
            <b/>
            <sz val="9"/>
            <color indexed="81"/>
            <rFont val="Tahoma"/>
            <family val="2"/>
          </rPr>
          <t xml:space="preserve">Carlos Rodriguez: </t>
        </r>
        <r>
          <rPr>
            <sz val="9"/>
            <color indexed="81"/>
            <rFont val="Tahoma"/>
            <family val="2"/>
          </rPr>
          <t>Fecha de servicio 22/07/2021</t>
        </r>
      </text>
    </comment>
    <comment ref="N29" authorId="0" shapeId="0" xr:uid="{436D9527-6BD6-42E1-B02A-81973B8BA131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28/07/2021</t>
        </r>
      </text>
    </comment>
    <comment ref="I30" authorId="0" shapeId="0" xr:uid="{E6EB49D8-20E1-4709-816C-8587CD174EFA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Se pago $16,490.50 con NC  NA-000182</t>
        </r>
      </text>
    </comment>
    <comment ref="N30" authorId="0" shapeId="0" xr:uid="{3C94A1C8-4475-48E3-8408-CCE84453E142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04/08/2021</t>
        </r>
      </text>
    </comment>
    <comment ref="K31" authorId="0" shapeId="0" xr:uid="{14478996-C128-423A-8253-23B81FC383E1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SERVICIO A HELADOS SULTANA</t>
        </r>
      </text>
    </comment>
    <comment ref="N32" authorId="0" shapeId="0" xr:uid="{6D69EF9C-DA94-44CC-9D20-00F711302DCC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servicio:01/08/2021</t>
        </r>
      </text>
    </comment>
    <comment ref="N33" authorId="0" shapeId="0" xr:uid="{9A150C60-6D22-46BF-B731-B2ADB71EAD92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11/08/2021</t>
        </r>
      </text>
    </comment>
    <comment ref="K34" authorId="0" shapeId="0" xr:uid="{C6B606B0-CF30-4E28-BF7A-BEC8D45CE377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HELADOS SULTANA</t>
        </r>
      </text>
    </comment>
    <comment ref="N34" authorId="0" shapeId="0" xr:uid="{5F619822-49E7-4DF6-BC30-133698F8B9FD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Fechas de servicio: 17/08/2021</t>
        </r>
      </text>
    </comment>
    <comment ref="K35" authorId="0" shapeId="0" xr:uid="{BF8B32E1-4221-4DD1-93CA-FB60DB027636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BOKADOS</t>
        </r>
      </text>
    </comment>
    <comment ref="N35" authorId="0" shapeId="0" xr:uid="{086E2510-48BA-42F4-B49D-DC128A944130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del servicio: 15/08/2021</t>
        </r>
      </text>
    </comment>
    <comment ref="N36" authorId="0" shapeId="0" xr:uid="{A1C692E8-6ED8-4910-B4E2-584D070F2E21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19/08/2021</t>
        </r>
      </text>
    </comment>
    <comment ref="N37" authorId="0" shapeId="0" xr:uid="{E3129878-462C-4237-A860-88EFE31C3AFA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20/08/2021</t>
        </r>
      </text>
    </comment>
    <comment ref="N38" authorId="0" shapeId="0" xr:uid="{AEAB2F44-A2A5-4B50-89A0-C82CB6A094A2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21/08/2021</t>
        </r>
      </text>
    </comment>
    <comment ref="N39" authorId="0" shapeId="0" xr:uid="{709305AC-CA99-4AD5-93E1-88056387342E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25/08/2021</t>
        </r>
      </text>
    </comment>
    <comment ref="N40" authorId="0" shapeId="0" xr:uid="{D73C2796-B797-442C-9172-6AD07DC57F90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01/09/2021
</t>
        </r>
      </text>
    </comment>
    <comment ref="N41" authorId="0" shapeId="0" xr:uid="{BB850168-4CBA-42C0-9AC3-B8F89758A90E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01/09/2021</t>
        </r>
      </text>
    </comment>
    <comment ref="N42" authorId="0" shapeId="0" xr:uid="{0E122541-F4E4-47E6-96C6-2C406A089CF9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serivicio 08/09/2021</t>
        </r>
      </text>
    </comment>
    <comment ref="K43" authorId="0" shapeId="0" xr:uid="{28777A84-BE81-434D-988C-38478C5721E6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TOSTADAS Y BOTANAS PREMIUM, S.A. DE C.V.</t>
        </r>
      </text>
    </comment>
    <comment ref="N43" authorId="0" shapeId="0" xr:uid="{9CC5CD0D-A3F2-4678-9D12-CF0F569E3E47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serivicio 08/09/2021</t>
        </r>
      </text>
    </comment>
    <comment ref="N44" authorId="0" shapeId="0" xr:uid="{1FE62B87-5953-4546-BC8C-78D3E73E7DB4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08/09/2021
</t>
        </r>
      </text>
    </comment>
    <comment ref="N45" authorId="0" shapeId="0" xr:uid="{8FE00C11-3E77-483A-8BFF-027966AED2AC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del servicio: 16/09/2021</t>
        </r>
      </text>
    </comment>
    <comment ref="N46" authorId="0" shapeId="0" xr:uid="{C885B596-AF77-4856-BCA8-A211C2DAB743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del servicio: 15/09/2021</t>
        </r>
      </text>
    </comment>
    <comment ref="K47" authorId="0" shapeId="0" xr:uid="{05BD320B-BB4F-49CA-8560-03A8EC1A9820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Se fue cierta cantidad e litros de Tostadas el Gallo y Bachoco </t>
        </r>
      </text>
    </comment>
    <comment ref="N47" authorId="0" shapeId="0" xr:uid="{F9F52331-0D4E-4875-B820-735D28B43722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14/09/2021</t>
        </r>
      </text>
    </comment>
    <comment ref="N48" authorId="0" shapeId="0" xr:uid="{6969D927-4523-4CDC-831D-ED3534337ECA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del servicio: 14/09/2021</t>
        </r>
      </text>
    </comment>
    <comment ref="N49" authorId="0" shapeId="0" xr:uid="{A11CF4B0-9AE9-43E2-A3C8-1EFDCB5F983A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del servicio: 22/09/2021</t>
        </r>
      </text>
    </comment>
    <comment ref="N50" authorId="0" shapeId="0" xr:uid="{372E5345-13AE-4FDE-990F-BBDB9FC4A00D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del servicio: 29/09/2021</t>
        </r>
      </text>
    </comment>
    <comment ref="N51" authorId="0" shapeId="0" xr:uid="{34C7EAEA-7F36-4543-8501-9BDBF8C7AE81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del serivicio: 07/10/2021</t>
        </r>
      </text>
    </comment>
    <comment ref="N52" authorId="0" shapeId="0" xr:uid="{C9DEEC63-E593-48CD-B1BC-49D103A022E2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del servicio: 06/10/2021</t>
        </r>
      </text>
    </comment>
    <comment ref="N53" authorId="0" shapeId="0" xr:uid="{796948F7-A13F-4D96-B9A0-1E888B137B70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13/10/2021
</t>
        </r>
      </text>
    </comment>
    <comment ref="N54" authorId="0" shapeId="0" xr:uid="{0AC22CE1-2515-4FD6-AD80-CDFB4A2EB03A}">
      <text>
        <r>
          <rPr>
            <b/>
            <sz val="9"/>
            <color indexed="81"/>
            <rFont val="Tahoma"/>
            <family val="2"/>
          </rPr>
          <t xml:space="preserve">Carlos Rodriguez:
</t>
        </r>
        <r>
          <rPr>
            <sz val="9"/>
            <color indexed="81"/>
            <rFont val="Tahoma"/>
            <family val="2"/>
          </rPr>
          <t>Fecha del servicio: 12/10/2021</t>
        </r>
      </text>
    </comment>
    <comment ref="N55" authorId="0" shapeId="0" xr:uid="{4BE48508-5A4A-49F4-9E50-DBC8D9B688E0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dek servicio: 11/10/2021</t>
        </r>
      </text>
    </comment>
    <comment ref="N56" authorId="0" shapeId="0" xr:uid="{DF4AEDE6-30B3-49E5-ACBC-A365BA8D0979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20/10/2021</t>
        </r>
      </text>
    </comment>
    <comment ref="N57" authorId="0" shapeId="0" xr:uid="{F4E5083B-64CF-487E-8AE6-B9F427329888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del servicio: 20/10/2021</t>
        </r>
      </text>
    </comment>
    <comment ref="B58" authorId="0" shapeId="0" xr:uid="{38BECB59-CBC8-44C3-84EE-D7018F2C2911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Factura 20690
</t>
        </r>
      </text>
    </comment>
    <comment ref="N58" authorId="0" shapeId="0" xr:uid="{946A8BE0-FD35-4EB6-BC31-F5261181B927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del servicio: 27/10/2021</t>
        </r>
      </text>
    </comment>
    <comment ref="M59" authorId="0" shapeId="0" xr:uid="{8FAC8CD2-2233-4015-97E9-8D32153DFF37}">
      <text>
        <r>
          <rPr>
            <b/>
            <sz val="9"/>
            <color indexed="81"/>
            <rFont val="Tahoma"/>
            <family val="2"/>
          </rPr>
          <t>sustituye a la 3042</t>
        </r>
      </text>
    </comment>
    <comment ref="N59" authorId="0" shapeId="0" xr:uid="{399112A7-512A-45E0-932F-D69BD8FB149E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del servicio: 28/10/2021</t>
        </r>
      </text>
    </comment>
    <comment ref="S59" authorId="0" shapeId="0" xr:uid="{90E10C2A-FBB2-4E62-AC2C-09CEF16E3B2F}">
      <text>
        <r>
          <rPr>
            <b/>
            <sz val="9"/>
            <color indexed="81"/>
            <rFont val="Tahoma"/>
            <family val="2"/>
          </rPr>
          <t>PENDIENTE REFACTURACIÓN</t>
        </r>
      </text>
    </comment>
    <comment ref="N60" authorId="0" shapeId="0" xr:uid="{2E5A8953-ECD4-4855-A840-96867DB21C60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26, 27 y 28 de Octubre 2021</t>
        </r>
      </text>
    </comment>
    <comment ref="N61" authorId="0" shapeId="0" xr:uid="{EED2409A-4808-4A8C-A051-807AF8CEDB7B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26, 27 y 28 de Octubre 2021</t>
        </r>
      </text>
    </comment>
    <comment ref="N62" authorId="0" shapeId="0" xr:uid="{26C5B449-24AB-4A03-8AD4-1C92834CA94E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26, 27 y 28 de Octubre 2021</t>
        </r>
      </text>
    </comment>
    <comment ref="N63" authorId="0" shapeId="0" xr:uid="{3A37F67E-492B-42E2-A514-EB8E440F3B01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26, 27 y 28 de Octubre 2021</t>
        </r>
      </text>
    </comment>
    <comment ref="N64" authorId="0" shapeId="0" xr:uid="{F7760D90-FEEC-44B4-8079-C08F5DC71D6C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26, 27 y 28 de Octubre 2021</t>
        </r>
      </text>
    </comment>
    <comment ref="B65" authorId="0" shapeId="0" xr:uid="{59BC4BD1-FFD4-4912-A836-BEC93280A26B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Factura: 20695
</t>
        </r>
      </text>
    </comment>
    <comment ref="N66" authorId="0" shapeId="0" xr:uid="{C47B3735-8EA2-4630-836D-38A86B8A0B1F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servicio; 10/11/2021</t>
        </r>
      </text>
    </comment>
    <comment ref="N67" authorId="0" shapeId="0" xr:uid="{BD02FFDA-014D-41D4-AC75-75B0DAB92A96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del servicio: 10/11/2021</t>
        </r>
      </text>
    </comment>
    <comment ref="N68" authorId="0" shapeId="0" xr:uid="{3E2F2139-A50B-4B24-8176-2463A45FC08D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del serivico: 14/11/2021</t>
        </r>
      </text>
    </comment>
    <comment ref="N69" authorId="0" shapeId="0" xr:uid="{D079205B-3680-404E-8237-C7275B6FFB60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del servicio: 17/11/2021</t>
        </r>
      </text>
    </comment>
    <comment ref="B70" authorId="0" shapeId="0" xr:uid="{365D3FE8-5D49-4DC9-AE68-384C47E2C7CB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Factura 20775</t>
        </r>
      </text>
    </comment>
    <comment ref="N70" authorId="0" shapeId="0" xr:uid="{B1B13B87-0403-4480-91E6-350A59F7A841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 22/11/2021</t>
        </r>
      </text>
    </comment>
    <comment ref="N72" authorId="0" shapeId="0" xr:uid="{FFCF5815-5B3F-4A6B-A086-077F6B49E88E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 FECHA DE SERVICIO 24/11/2021</t>
        </r>
      </text>
    </comment>
    <comment ref="M73" authorId="0" shapeId="0" xr:uid="{ADD87554-8143-48AB-8290-672BBBE73C9A}">
      <text>
        <r>
          <rPr>
            <sz val="9"/>
            <color indexed="81"/>
            <rFont val="Tahoma"/>
            <family val="2"/>
          </rPr>
          <t>FOLIO 3066 SE CANCELA Y LO SUSTITUYE LA 3172</t>
        </r>
      </text>
    </comment>
    <comment ref="N74" authorId="0" shapeId="0" xr:uid="{AC1AA6C6-D5E8-4A3F-8C67-8BF6D3655A15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 27/11/2021</t>
        </r>
      </text>
    </comment>
    <comment ref="K76" authorId="0" shapeId="0" xr:uid="{97C0AE14-F8B4-487C-BD3E-F27A0EDD2824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SE FACTURA A NOMBRE DE: LA PESA TEFAR</t>
        </r>
      </text>
    </comment>
    <comment ref="S76" authorId="0" shapeId="0" xr:uid="{1F1D7839-C4AD-430A-9196-21708CDC1B26}">
      <text>
        <r>
          <rPr>
            <b/>
            <sz val="9"/>
            <color indexed="81"/>
            <rFont val="Tahoma"/>
            <family val="2"/>
          </rPr>
          <t xml:space="preserve">La pagó directamente el cliente
</t>
        </r>
      </text>
    </comment>
    <comment ref="K77" authorId="0" shapeId="0" xr:uid="{D9C2761B-9349-4760-B5FE-4E9B5F9738F6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SE FACTURA A NOMBRE DE: LA PESA TEFAR</t>
        </r>
      </text>
    </comment>
    <comment ref="S77" authorId="0" shapeId="0" xr:uid="{458ABE66-5CEB-4F01-BAA5-8F1D39004E50}">
      <text>
        <r>
          <rPr>
            <b/>
            <sz val="9"/>
            <color indexed="81"/>
            <rFont val="Tahoma"/>
            <family val="2"/>
          </rPr>
          <t xml:space="preserve">La pagó directamente el cliente
</t>
        </r>
      </text>
    </comment>
    <comment ref="K78" authorId="0" shapeId="0" xr:uid="{43FF7C69-9B2C-4BB8-AF1F-1CA1A94EEA3E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SE FACTURA A NOMBRE DE: LA PESA TEFAR</t>
        </r>
      </text>
    </comment>
    <comment ref="S78" authorId="0" shapeId="0" xr:uid="{5C222698-75D4-48E6-8F6F-37AA7AD1DBFA}">
      <text>
        <r>
          <rPr>
            <b/>
            <sz val="9"/>
            <color indexed="81"/>
            <rFont val="Tahoma"/>
            <family val="2"/>
          </rPr>
          <t xml:space="preserve">La pagó directamente el cliente
</t>
        </r>
      </text>
    </comment>
    <comment ref="B79" authorId="0" shapeId="0" xr:uid="{8ED9E78F-1461-443D-83A3-5A89EFE8EEE5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FACTURA 20804</t>
        </r>
      </text>
    </comment>
    <comment ref="N79" authorId="0" shapeId="0" xr:uid="{8133434C-716B-4652-BF8B-6A0351816641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01/12/2021</t>
        </r>
      </text>
    </comment>
    <comment ref="N80" authorId="0" shapeId="0" xr:uid="{A95A3BD3-E149-4F8F-91F7-23F12291AFC7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01/12/2021</t>
        </r>
      </text>
    </comment>
    <comment ref="B81" authorId="0" shapeId="0" xr:uid="{115D0218-4956-46E0-AA5F-B2021C9E9BD4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FACTURA 20821</t>
        </r>
      </text>
    </comment>
    <comment ref="N81" authorId="0" shapeId="0" xr:uid="{CC10F1AB-2C76-4C73-80B8-CD8D661B4E2C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08/12/2021</t>
        </r>
      </text>
    </comment>
    <comment ref="B82" authorId="0" shapeId="0" xr:uid="{94C36B88-1BB4-4560-8035-4C81314DB101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20845
</t>
        </r>
      </text>
    </comment>
    <comment ref="K82" authorId="0" shapeId="0" xr:uid="{1F933F22-4CE3-4004-B8BA-F2FD7E2CEF15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SERVICIO A EFFEM</t>
        </r>
      </text>
    </comment>
    <comment ref="M82" authorId="0" shapeId="0" xr:uid="{450218FD-AB9D-4944-A7DF-A7D16D26B09A}">
      <text>
        <r>
          <rPr>
            <b/>
            <sz val="9"/>
            <color indexed="81"/>
            <rFont val="Tahoma"/>
            <family val="2"/>
          </rPr>
          <t>FACTURA 3209 CANCELADA, LA SUSTITUYE EL FOLIO: 3328</t>
        </r>
      </text>
    </comment>
    <comment ref="K83" authorId="0" shapeId="0" xr:uid="{42E2AFDF-BEE8-4728-AFDF-D4C42AF4ABCA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SERVICIO A EFFEM MEXICO</t>
        </r>
      </text>
    </comment>
    <comment ref="N84" authorId="0" shapeId="0" xr:uid="{9989CD96-63EC-4F02-A51D-ACB9FDBFF9F1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15/12/2021</t>
        </r>
      </text>
    </comment>
    <comment ref="N85" authorId="0" shapeId="0" xr:uid="{214D838B-22AE-475F-A711-4A9C48CE0BA9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13/12/2021</t>
        </r>
      </text>
    </comment>
    <comment ref="B86" authorId="0" shapeId="0" xr:uid="{3E4E47BF-DFE2-402F-A837-ED6BB64259D2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20882
</t>
        </r>
      </text>
    </comment>
    <comment ref="N86" authorId="0" shapeId="0" xr:uid="{FD74C15C-C4F2-4895-AE3F-1FCDB0B1BDB3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22/12/2021
</t>
        </r>
      </text>
    </comment>
    <comment ref="S86" authorId="0" shapeId="0" xr:uid="{BF7E50D1-4AD8-466F-9E5A-009D02748E36}">
      <text>
        <r>
          <rPr>
            <b/>
            <sz val="9"/>
            <color indexed="81"/>
            <rFont val="Tahoma"/>
            <family val="2"/>
          </rPr>
          <t>Pagada el 25 de Febrero</t>
        </r>
      </text>
    </comment>
    <comment ref="N87" authorId="0" shapeId="0" xr:uid="{ADD45DA8-06E9-4283-BD39-BD40F4C4562E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27/12/2021</t>
        </r>
      </text>
    </comment>
    <comment ref="B88" authorId="0" shapeId="0" xr:uid="{268577AD-A42D-422D-ACB1-4F2C42DC33D2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20934
</t>
        </r>
      </text>
    </comment>
    <comment ref="N88" authorId="0" shapeId="0" xr:uid="{A8888695-C9D2-47B2-8AAC-BCB82B12B7C0}">
      <text>
        <r>
          <rPr>
            <b/>
            <sz val="9"/>
            <color indexed="81"/>
            <rFont val="Tahoma"/>
            <family val="2"/>
          </rPr>
          <t xml:space="preserve">Carlos Rodriguez:
</t>
        </r>
        <r>
          <rPr>
            <sz val="9"/>
            <color indexed="81"/>
            <rFont val="Tahoma"/>
            <family val="2"/>
          </rPr>
          <t>Fecha de servicio: 29/12/2021</t>
        </r>
      </text>
    </comment>
    <comment ref="N94" authorId="0" shapeId="0" xr:uid="{A1BD7A3E-DE2A-4F6A-B03E-DBB54C0A09BE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05/01/2022</t>
        </r>
      </text>
    </comment>
    <comment ref="K95" authorId="0" shapeId="0" xr:uid="{3391E848-D53F-46DA-BF24-6225ABF85A3D}">
      <text>
        <r>
          <rPr>
            <b/>
            <sz val="9"/>
            <color indexed="81"/>
            <rFont val="Tahoma"/>
            <family val="2"/>
          </rPr>
          <t>PROVEEDORES DE INGENIERIA ALIMENTARIA SA DE CV</t>
        </r>
      </text>
    </comment>
    <comment ref="K96" authorId="0" shapeId="0" xr:uid="{109A7E34-BFFA-436D-AD1D-C7C7D6F1843B}">
      <text>
        <r>
          <rPr>
            <b/>
            <sz val="9"/>
            <color indexed="81"/>
            <rFont val="Tahoma"/>
            <family val="2"/>
          </rPr>
          <t>CALIDAD TOTAL EN CERAMICA</t>
        </r>
      </text>
    </comment>
    <comment ref="B97" authorId="0" shapeId="0" xr:uid="{E4B3332A-3397-4247-A0A3-195322A1ECB7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20938
</t>
        </r>
      </text>
    </comment>
    <comment ref="K97" authorId="0" shapeId="0" xr:uid="{B4F2FD6E-A7C5-4309-8567-DE27AD1014E4}">
      <text>
        <r>
          <rPr>
            <b/>
            <sz val="9"/>
            <color indexed="81"/>
            <rFont val="Tahoma"/>
            <family val="2"/>
          </rPr>
          <t>NACIONAL DE ALIMENTOS Y HELADOS SA DE CV</t>
        </r>
      </text>
    </comment>
    <comment ref="N97" authorId="0" shapeId="0" xr:uid="{457C98AF-6C11-4C15-B1E5-7191A2C86DC2}">
      <text>
        <r>
          <rPr>
            <b/>
            <sz val="9"/>
            <color indexed="81"/>
            <rFont val="Tahoma"/>
            <family val="2"/>
          </rPr>
          <t>Fecha de servicio 10/01/22</t>
        </r>
      </text>
    </comment>
    <comment ref="N98" authorId="0" shapeId="0" xr:uid="{EDF08D8E-30C5-4834-B38C-CA2A0B7BDDC8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15/01/2022
</t>
        </r>
      </text>
    </comment>
    <comment ref="O99" authorId="0" shapeId="0" xr:uid="{8956B5FF-DD00-472A-BD71-C3B4DEC97CB0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12/01/2022</t>
        </r>
      </text>
    </comment>
    <comment ref="K100" authorId="0" shapeId="0" xr:uid="{48288B5A-AB5D-4CDF-8E2F-4944E170CBA2}">
      <text>
        <r>
          <rPr>
            <b/>
            <sz val="9"/>
            <color indexed="81"/>
            <rFont val="Tahoma"/>
            <family val="2"/>
          </rPr>
          <t>NACIONAL DE ALIMENTOS Y HELADOS SA DE CV</t>
        </r>
      </text>
    </comment>
    <comment ref="N100" authorId="0" shapeId="0" xr:uid="{C2C6F288-D3F5-4BC9-A637-7CD762A52983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10/01/2022</t>
        </r>
      </text>
    </comment>
    <comment ref="B101" authorId="0" shapeId="0" xr:uid="{51CE3C14-F31C-430E-B2E9-2F2910454505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20966
</t>
        </r>
      </text>
    </comment>
    <comment ref="K101" authorId="0" shapeId="0" xr:uid="{5319A91B-9367-41DC-BFDC-6BE9B98190C2}">
      <text>
        <r>
          <rPr>
            <b/>
            <sz val="9"/>
            <color indexed="81"/>
            <rFont val="Tahoma"/>
            <family val="2"/>
          </rPr>
          <t>NACIONAL DE ALIMENTOS Y HELADOS SA DE CV</t>
        </r>
      </text>
    </comment>
    <comment ref="N101" authorId="0" shapeId="0" xr:uid="{3BEA2EE1-D745-4A8D-9BB9-EC8692B22FCA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19/01/2022</t>
        </r>
      </text>
    </comment>
    <comment ref="N102" authorId="0" shapeId="0" xr:uid="{A6CA0A48-84F1-4CE6-969E-95324A068A06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Fecha de servicio: 17/01/2022</t>
        </r>
      </text>
    </comment>
    <comment ref="B104" authorId="1" shapeId="0" xr:uid="{3D5E7C54-6A8E-446B-91AD-33D45200A738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21035</t>
        </r>
      </text>
    </comment>
    <comment ref="S109" authorId="0" shapeId="0" xr:uid="{67917CCC-0A34-450E-8925-FB79AEAD259B}">
      <text>
        <r>
          <rPr>
            <b/>
            <sz val="9"/>
            <color indexed="81"/>
            <rFont val="Tahoma"/>
            <family val="2"/>
          </rPr>
          <t xml:space="preserve">La pagó directamente el cliente
</t>
        </r>
      </text>
    </comment>
    <comment ref="S110" authorId="0" shapeId="0" xr:uid="{DE749C55-46D8-4173-973A-853BF3BAEB5A}">
      <text>
        <r>
          <rPr>
            <b/>
            <sz val="9"/>
            <color indexed="81"/>
            <rFont val="Tahoma"/>
            <family val="2"/>
          </rPr>
          <t xml:space="preserve">La pagó directamente el cliente
</t>
        </r>
      </text>
    </comment>
    <comment ref="M115" authorId="0" shapeId="0" xr:uid="{30D65BCB-451E-4E3D-91A3-305D1169C73D}">
      <text>
        <r>
          <rPr>
            <b/>
            <sz val="9"/>
            <color indexed="81"/>
            <rFont val="Tahoma"/>
            <family val="2"/>
          </rPr>
          <t>REFACTURACIÓN</t>
        </r>
      </text>
    </comment>
    <comment ref="M195" authorId="2" shapeId="0" xr:uid="{DB751923-2EC3-4505-A17A-62DAA41513C9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1153
</t>
        </r>
      </text>
    </comment>
    <comment ref="M196" authorId="2" shapeId="0" xr:uid="{9FEB5CCC-F7F2-4BE9-95D7-6644EBA9FE51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1152
</t>
        </r>
      </text>
    </comment>
    <comment ref="M197" authorId="2" shapeId="0" xr:uid="{726789DF-6EEE-4664-B750-2E0575EDAA59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1151</t>
        </r>
      </text>
    </comment>
    <comment ref="M202" authorId="2" shapeId="0" xr:uid="{ECC3D62D-99F8-440B-B5FA-2408145DB8BC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1154</t>
        </r>
      </text>
    </comment>
    <comment ref="M206" authorId="2" shapeId="0" xr:uid="{659D665A-58EC-4EF9-BB55-C97D6A925C13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1157</t>
        </r>
      </text>
    </comment>
    <comment ref="M209" authorId="2" shapeId="0" xr:uid="{9BA5FE27-74A4-4A47-B6BA-118FD387FD8C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1158</t>
        </r>
      </text>
    </comment>
    <comment ref="M211" authorId="2" shapeId="0" xr:uid="{6C94CFFD-AC75-442A-877B-A3909B1E0F5D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1159</t>
        </r>
      </text>
    </comment>
    <comment ref="M212" authorId="2" shapeId="0" xr:uid="{EFA85CAA-2870-4771-A3A3-324C50033FE2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1162</t>
        </r>
      </text>
    </comment>
    <comment ref="M217" authorId="2" shapeId="0" xr:uid="{6BD26E23-FEB5-4BA2-BDE3-23198EACF131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1164
</t>
        </r>
      </text>
    </comment>
    <comment ref="M225" authorId="2" shapeId="0" xr:uid="{309A54AC-A504-4CF0-AA0A-6D7295B3CA31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1167
</t>
        </r>
      </text>
    </comment>
    <comment ref="M226" authorId="2" shapeId="0" xr:uid="{03B2354D-F67D-4454-9068-B1FEF8E78BC0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1168
</t>
        </r>
      </text>
    </comment>
    <comment ref="M252" authorId="2" shapeId="0" xr:uid="{FFB2B47E-C7BD-401B-83BD-110EB09932F9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3372.12</t>
        </r>
      </text>
    </comment>
    <comment ref="M253" authorId="2" shapeId="0" xr:uid="{52253349-898C-4BCB-90F4-BCD483220C20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4323.61</t>
        </r>
      </text>
    </comment>
    <comment ref="M254" authorId="2" shapeId="0" xr:uid="{F727B22A-FF45-4659-9D14-128ABE4C5CA0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5546.25</t>
        </r>
      </text>
    </comment>
    <comment ref="M258" authorId="2" shapeId="0" xr:uid="{C2CA4324-1022-4D92-8620-BED6B7B81999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16,169.70 LAS 4 JUNTAS</t>
        </r>
      </text>
    </comment>
    <comment ref="M259" authorId="2" shapeId="0" xr:uid="{E66865B6-3A1C-41C3-A0B6-A15F5A482847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4787.03</t>
        </r>
      </text>
    </comment>
    <comment ref="M263" authorId="2" shapeId="0" xr:uid="{A02B5F31-D12D-45F7-A568-3E64F714B2C7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20,380.62</t>
        </r>
      </text>
    </comment>
    <comment ref="M264" authorId="2" shapeId="0" xr:uid="{8F3A4351-5582-474D-A3FC-DA858A398C4D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5940.65</t>
        </r>
      </text>
    </comment>
    <comment ref="M265" authorId="2" shapeId="0" xr:uid="{22D5A551-A417-4DDD-8747-108AB7D86F21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4387.70</t>
        </r>
      </text>
    </comment>
    <comment ref="M266" authorId="2" shapeId="0" xr:uid="{31639464-29FE-44A7-97F3-3324903778EB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3002.37</t>
        </r>
      </text>
    </comment>
    <comment ref="M267" authorId="2" shapeId="0" xr:uid="{EB842DDC-5C8C-48B6-B360-02EEE26FF0D8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3948.93</t>
        </r>
      </text>
    </comment>
    <comment ref="M268" authorId="2" shapeId="0" xr:uid="{2D85A0E2-0B29-49B5-9315-F59E4C00E389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586.67</t>
        </r>
      </text>
    </comment>
    <comment ref="M271" authorId="2" shapeId="0" xr:uid="{49C63FED-15CA-4220-A935-D4E0F8608267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7156.36</t>
        </r>
      </text>
    </comment>
    <comment ref="M272" authorId="2" shapeId="0" xr:uid="{72414FB5-5898-4AA8-89C4-44E1ABC3ED5C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4915.21</t>
        </r>
      </text>
    </comment>
    <comment ref="M273" authorId="2" shapeId="0" xr:uid="{127E6569-84C1-441A-9552-8CF87CD21811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5,186.36</t>
        </r>
      </text>
    </comment>
    <comment ref="M274" authorId="2" shapeId="0" xr:uid="{6A899D1A-C2AE-4AC7-AB68-70D343538791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4402.49</t>
        </r>
      </text>
    </comment>
    <comment ref="M275" authorId="2" shapeId="0" xr:uid="{A87644D1-0561-4296-BFC1-F997120F3623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4461.65</t>
        </r>
      </text>
    </comment>
    <comment ref="M277" authorId="2" shapeId="0" xr:uid="{CC4AA964-D0D9-4B08-A6DB-202839E54EFB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6892.14</t>
        </r>
      </text>
    </comment>
    <comment ref="M279" authorId="2" shapeId="0" xr:uid="{4FD029A9-E91E-4034-976F-750BE8470C02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5580.76
</t>
        </r>
      </text>
    </comment>
    <comment ref="M280" authorId="2" shapeId="0" xr:uid="{02BD4629-6FB6-47A1-A720-2C159A22D2A3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4,791.96</t>
        </r>
      </text>
    </comment>
    <comment ref="M281" authorId="2" shapeId="0" xr:uid="{81CFA25D-2C1F-4F9F-B5B4-0C04D261BA5F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5753.31</t>
        </r>
      </text>
    </comment>
    <comment ref="M282" authorId="2" shapeId="0" xr:uid="{F8DFDAF5-DDA7-4CB6-B312-C2CDF48A1ACF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6073.76</t>
        </r>
      </text>
    </comment>
    <comment ref="M283" authorId="2" shapeId="0" xr:uid="{C1E5C3C5-D141-4CBD-A9D5-3863CF3B9F89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7,005.53</t>
        </r>
      </text>
    </comment>
    <comment ref="M286" authorId="2" shapeId="0" xr:uid="{BBE62926-A6F0-444C-BED7-1ED796460DC3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4,510.95</t>
        </r>
      </text>
    </comment>
    <comment ref="M288" authorId="2" shapeId="0" xr:uid="{AFFFAD47-BA53-45C0-ACCC-A2EB5381D293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5,595.55</t>
        </r>
      </text>
    </comment>
    <comment ref="M293" authorId="2" shapeId="0" xr:uid="{00C8DD17-F8F4-4848-ABAE-EC6135C4E541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5531.46</t>
        </r>
      </text>
    </comment>
    <comment ref="M294" authorId="2" shapeId="0" xr:uid="{EFA3A1EC-8CF5-47C0-AD7B-93249EE53AE4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6305.47</t>
        </r>
      </text>
    </comment>
    <comment ref="M296" authorId="2" shapeId="0" xr:uid="{5848DC9A-E491-4976-8A79-A7930C741AD4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4915.21</t>
        </r>
      </text>
    </comment>
    <comment ref="M297" authorId="2" shapeId="0" xr:uid="{B3A97F49-CC85-4873-9C43-FB46572DB7D3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3870.05</t>
        </r>
      </text>
    </comment>
    <comment ref="K647" authorId="2" shapeId="0" xr:uid="{BAC35FE9-C07F-4B61-BF24-D8F53FC2DA04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2407.93
</t>
        </r>
      </text>
    </comment>
    <comment ref="K648" authorId="2" shapeId="0" xr:uid="{9D0C3DBF-E494-4277-8E25-33F583C97705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7387.62
</t>
        </r>
      </text>
    </comment>
    <comment ref="K649" authorId="2" shapeId="0" xr:uid="{B8F1DD62-300F-48D9-836A-451B84625D31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8,380.58</t>
        </r>
      </text>
    </comment>
    <comment ref="K650" authorId="2" shapeId="0" xr:uid="{629CEA26-B1CD-4033-A357-71B5B4365F39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5,366.95
</t>
        </r>
      </text>
    </comment>
    <comment ref="K652" authorId="2" shapeId="0" xr:uid="{D3A754A6-C425-4F58-8642-AB144CA5A58E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5418.48
</t>
        </r>
      </text>
    </comment>
    <comment ref="K653" authorId="2" shapeId="0" xr:uid="{860ED82D-49B4-4562-8CC3-4F136D9F45E5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6,116.12
</t>
        </r>
      </text>
    </comment>
  </commentList>
</comments>
</file>

<file path=xl/sharedStrings.xml><?xml version="1.0" encoding="utf-8"?>
<sst xmlns="http://schemas.openxmlformats.org/spreadsheetml/2006/main" count="3318" uniqueCount="743">
  <si>
    <t>FACTURA</t>
  </si>
  <si>
    <t>IMPORTE</t>
  </si>
  <si>
    <t>FECHA DE COMPRA</t>
  </si>
  <si>
    <t>FECHA DE VENCIMIENTO</t>
  </si>
  <si>
    <t>D244051</t>
  </si>
  <si>
    <t>D244054</t>
  </si>
  <si>
    <t>D244055</t>
  </si>
  <si>
    <t>D244290</t>
  </si>
  <si>
    <t>D244362</t>
  </si>
  <si>
    <t>D244594</t>
  </si>
  <si>
    <t>D244636</t>
  </si>
  <si>
    <t>D244820</t>
  </si>
  <si>
    <t>D244962</t>
  </si>
  <si>
    <t>D245236</t>
  </si>
  <si>
    <t>D245291</t>
  </si>
  <si>
    <t>AQUAREC</t>
  </si>
  <si>
    <t>ADOSA</t>
  </si>
  <si>
    <t>B-67044</t>
  </si>
  <si>
    <t>B-67128</t>
  </si>
  <si>
    <t>B-67141</t>
  </si>
  <si>
    <t>B-67151</t>
  </si>
  <si>
    <t>B-67222</t>
  </si>
  <si>
    <t>B-67257</t>
  </si>
  <si>
    <t>B-67282</t>
  </si>
  <si>
    <t>B-67296</t>
  </si>
  <si>
    <t>B-67421</t>
  </si>
  <si>
    <t>B-67451</t>
  </si>
  <si>
    <t>B-67545</t>
  </si>
  <si>
    <t>B-67568</t>
  </si>
  <si>
    <t>B-67598</t>
  </si>
  <si>
    <t>B-67684</t>
  </si>
  <si>
    <t>B-67695</t>
  </si>
  <si>
    <t>D245412</t>
  </si>
  <si>
    <t>MARCELA QUINTANA GONZALEZ</t>
  </si>
  <si>
    <t>SYEGPS</t>
  </si>
  <si>
    <t>B-67850</t>
  </si>
  <si>
    <t>B-67005</t>
  </si>
  <si>
    <t>PAGADO</t>
  </si>
  <si>
    <t>SAUL HERIBERTO VAZQUEZ VILLARREAL</t>
  </si>
  <si>
    <t>MRO GUZCER</t>
  </si>
  <si>
    <t>JOSE DE LA PAZ BORUNDA ENRIQUEZ</t>
  </si>
  <si>
    <t>COMPLE PAGO</t>
  </si>
  <si>
    <t>PAGADA</t>
  </si>
  <si>
    <t>COMERCIALIZADORA DE MANGUERAS</t>
  </si>
  <si>
    <t xml:space="preserve">COMPLEMENTO </t>
  </si>
  <si>
    <t>COMPLEMENTO</t>
  </si>
  <si>
    <t>PTE</t>
  </si>
  <si>
    <t>PAGO</t>
  </si>
  <si>
    <t xml:space="preserve">ALMA DELIA TORRES ZUÑIGA / LA VICTORIA </t>
  </si>
  <si>
    <t xml:space="preserve">PAGO </t>
  </si>
  <si>
    <t>OK</t>
  </si>
  <si>
    <t>D245535</t>
  </si>
  <si>
    <t>8608DD42</t>
  </si>
  <si>
    <t>B-67948</t>
  </si>
  <si>
    <t>B-67902</t>
  </si>
  <si>
    <t>B-68005</t>
  </si>
  <si>
    <t>B-68030</t>
  </si>
  <si>
    <t>HISTORIAL DE FACTURAS OPRESA</t>
  </si>
  <si>
    <t>NO. De factura de Opresa</t>
  </si>
  <si>
    <t>Periodo de servicio</t>
  </si>
  <si>
    <t>Fecha de factura de Opresa</t>
  </si>
  <si>
    <t>Tipo de residuo</t>
  </si>
  <si>
    <t>Cantidad</t>
  </si>
  <si>
    <t>Precio Unitario</t>
  </si>
  <si>
    <t>Subtotal</t>
  </si>
  <si>
    <t>Total con IVA</t>
  </si>
  <si>
    <t>Folio de Tara</t>
  </si>
  <si>
    <t>A que cliente se le dio servicio</t>
  </si>
  <si>
    <t>No. De Manifiesto</t>
  </si>
  <si>
    <t>No. Factura INVERMEX</t>
  </si>
  <si>
    <t>Fecha factura</t>
  </si>
  <si>
    <t>Precio de la factura</t>
  </si>
  <si>
    <t>Total por grupo de servicios</t>
  </si>
  <si>
    <t>No. De OC</t>
  </si>
  <si>
    <t>Fecha promesa de pago Cliente a INVERMEX</t>
  </si>
  <si>
    <t>Estatus de Pago del cliente a INVERMEX</t>
  </si>
  <si>
    <t>FECHA VENCIMIENTO</t>
  </si>
  <si>
    <t>DIAS VENCIDOS</t>
  </si>
  <si>
    <t>Estatus de Pago a de INVERMEX A OPRESA</t>
  </si>
  <si>
    <t>FECHA DE PAGO</t>
  </si>
  <si>
    <t>CP</t>
  </si>
  <si>
    <t>AA-00009971</t>
  </si>
  <si>
    <t>31 de Mayo al 13 de Junio del 2021</t>
  </si>
  <si>
    <t xml:space="preserve">GRASA </t>
  </si>
  <si>
    <t>BACHOCO</t>
  </si>
  <si>
    <t>MEGA ALIMENTOS</t>
  </si>
  <si>
    <t>LODOS</t>
  </si>
  <si>
    <t>ALEN DEL NORTE</t>
  </si>
  <si>
    <t>AA-00009989</t>
  </si>
  <si>
    <t>21 al 29 de Julio del 2021</t>
  </si>
  <si>
    <t>GRASA</t>
  </si>
  <si>
    <t>GEMTRON</t>
  </si>
  <si>
    <t>AA-0010029</t>
  </si>
  <si>
    <t>30 de Junio al 04 de Julio del 2021</t>
  </si>
  <si>
    <t>AA-00010037</t>
  </si>
  <si>
    <t>05 al 11 de Julio</t>
  </si>
  <si>
    <t>Falta OC</t>
  </si>
  <si>
    <t>AA-00010044</t>
  </si>
  <si>
    <t>12 al 18 de Julio 2021</t>
  </si>
  <si>
    <t>AA-00010053</t>
  </si>
  <si>
    <t>19 al 25 de Julio</t>
  </si>
  <si>
    <t>AA-00010075</t>
  </si>
  <si>
    <t>26 al 30 de Julio</t>
  </si>
  <si>
    <t>GRASAS</t>
  </si>
  <si>
    <t>AA-00010103</t>
  </si>
  <si>
    <t>31 de Julio al 08 de Agosto 2021</t>
  </si>
  <si>
    <t>AA-00010116</t>
  </si>
  <si>
    <t>09 al 15 de Agosto 2021</t>
  </si>
  <si>
    <t>AA-00010135</t>
  </si>
  <si>
    <t>16 al 22 de Agosto 2021</t>
  </si>
  <si>
    <t>P0764</t>
  </si>
  <si>
    <t>NAC. DE ALIMENTOS</t>
  </si>
  <si>
    <t>AA-00010169</t>
  </si>
  <si>
    <t>23 al 30 de Agosto 2021</t>
  </si>
  <si>
    <t>AA-00010179</t>
  </si>
  <si>
    <t>31  de Agosto al 04 de Septiembre</t>
  </si>
  <si>
    <t>AA-00010183</t>
  </si>
  <si>
    <t>06 al 12 de Septiembre 2021</t>
  </si>
  <si>
    <t>N/A</t>
  </si>
  <si>
    <t>OC-145548</t>
  </si>
  <si>
    <t>AA-00010196</t>
  </si>
  <si>
    <t>13 al 19 de Septiembre 2021</t>
  </si>
  <si>
    <t>HERSMEX</t>
  </si>
  <si>
    <t>OC-66252389</t>
  </si>
  <si>
    <t>OC-145649</t>
  </si>
  <si>
    <t>OC-145611</t>
  </si>
  <si>
    <t>AA-00010206</t>
  </si>
  <si>
    <t>20 al 26 de Septiembre 2021</t>
  </si>
  <si>
    <t>OC-145674</t>
  </si>
  <si>
    <t>AA-00010219</t>
  </si>
  <si>
    <t>27 al 29 de Septiembre 2021</t>
  </si>
  <si>
    <t>OC-145763</t>
  </si>
  <si>
    <t>AA-00010264</t>
  </si>
  <si>
    <t>04 al 10 de Octubre 2021</t>
  </si>
  <si>
    <t>OC-145885</t>
  </si>
  <si>
    <t>OC-145864</t>
  </si>
  <si>
    <t>AA-00010272</t>
  </si>
  <si>
    <t>11 al 17 de Octubre 2021</t>
  </si>
  <si>
    <t>OC-145953</t>
  </si>
  <si>
    <t>OC-66252752</t>
  </si>
  <si>
    <t>OC-145937</t>
  </si>
  <si>
    <t>AA-00010286</t>
  </si>
  <si>
    <t>18 al 24 de Octubre 2021</t>
  </si>
  <si>
    <t>OC-146025</t>
  </si>
  <si>
    <t>R719</t>
  </si>
  <si>
    <t>AA-00010320</t>
  </si>
  <si>
    <t>25 al 29 de Octubre 2021</t>
  </si>
  <si>
    <t>RED RECOLECTOR</t>
  </si>
  <si>
    <t>OC-0105709</t>
  </si>
  <si>
    <t>ODC_0104364</t>
  </si>
  <si>
    <t>ODC_0104365</t>
  </si>
  <si>
    <t>ODC_0104366</t>
  </si>
  <si>
    <t>ODC_0104367</t>
  </si>
  <si>
    <t>ODC_0104368</t>
  </si>
  <si>
    <t>AA-00010326</t>
  </si>
  <si>
    <t>30 de Octubre al 07 de Noviembre 2021</t>
  </si>
  <si>
    <t>OC-146171</t>
  </si>
  <si>
    <t>AA-00010337</t>
  </si>
  <si>
    <t>08 al 14 de Noviembre 2021</t>
  </si>
  <si>
    <t>OC-146228</t>
  </si>
  <si>
    <t>OC-146229</t>
  </si>
  <si>
    <t>AA-00010349</t>
  </si>
  <si>
    <t>15 al 21 de Noviembre 2021</t>
  </si>
  <si>
    <t>ARTIGRAF</t>
  </si>
  <si>
    <t>OC 029366</t>
  </si>
  <si>
    <t>02/0272022</t>
  </si>
  <si>
    <t>OC-146292 R890</t>
  </si>
  <si>
    <t>AA-00010363</t>
  </si>
  <si>
    <t>22 al 29 de Noviembre 2021</t>
  </si>
  <si>
    <t>R910</t>
  </si>
  <si>
    <t>GRUPO MAPUCHE</t>
  </si>
  <si>
    <t>R920</t>
  </si>
  <si>
    <t>OC-146331</t>
  </si>
  <si>
    <t>BOKADOS</t>
  </si>
  <si>
    <t>R938</t>
  </si>
  <si>
    <t>OC-146378</t>
  </si>
  <si>
    <t>TECNO MAIZ</t>
  </si>
  <si>
    <t>OC-4500159227</t>
  </si>
  <si>
    <t>LA INDUSTRIA DE MUEBLES CERAMICOS</t>
  </si>
  <si>
    <t>R950 FACTURA 2/2</t>
  </si>
  <si>
    <t>R939 FACTURA 1/2</t>
  </si>
  <si>
    <t>AA-00010392</t>
  </si>
  <si>
    <t>30 de Noviembre al 05 de Diciembre 2021</t>
  </si>
  <si>
    <t>OC-146440</t>
  </si>
  <si>
    <t>R974</t>
  </si>
  <si>
    <t>AA-00010399</t>
  </si>
  <si>
    <t>06 al 12 de Diciembre 2021</t>
  </si>
  <si>
    <t>R1026</t>
  </si>
  <si>
    <t>AA-00010409</t>
  </si>
  <si>
    <t>13 al 19 de Diciembre 2021</t>
  </si>
  <si>
    <t>EFFEM</t>
  </si>
  <si>
    <t>OC-1005714754</t>
  </si>
  <si>
    <t>OC-146595</t>
  </si>
  <si>
    <t>R1030</t>
  </si>
  <si>
    <t>AA-00010430</t>
  </si>
  <si>
    <t>20 al 28 de Diciembre 2021</t>
  </si>
  <si>
    <t>R1043 OC-146646</t>
  </si>
  <si>
    <t>OC - 57551</t>
  </si>
  <si>
    <t>AA-00010449</t>
  </si>
  <si>
    <t>28 Diciembre al 08 de Enero 2022</t>
  </si>
  <si>
    <t>R1051 OC-146673</t>
  </si>
  <si>
    <t>3251 y 3284</t>
  </si>
  <si>
    <t>OC - 10058434 y OC - 1005891954</t>
  </si>
  <si>
    <t>PENDIENTE OC</t>
  </si>
  <si>
    <t>OC-46679</t>
  </si>
  <si>
    <t>AA-00010453</t>
  </si>
  <si>
    <t>10 al 16 de Enero 2022</t>
  </si>
  <si>
    <t>OC-4504177839</t>
  </si>
  <si>
    <t>CALIDAD TOTAL EN CERAMICA</t>
  </si>
  <si>
    <t>OC-46746</t>
  </si>
  <si>
    <t>OC - 4504166980</t>
  </si>
  <si>
    <t>AA-00010467</t>
  </si>
  <si>
    <t>17 al 22 de Enero 2022</t>
  </si>
  <si>
    <t>OC-146899</t>
  </si>
  <si>
    <t>AA-00010476</t>
  </si>
  <si>
    <t>24 al 30 de Enero 2022</t>
  </si>
  <si>
    <t>OC-146945</t>
  </si>
  <si>
    <t>AA-00010511</t>
  </si>
  <si>
    <t>31  al 06 de Febrero 2022</t>
  </si>
  <si>
    <t>OC-147129</t>
  </si>
  <si>
    <t>OC-0110952</t>
  </si>
  <si>
    <t>PAGADA 8/04/22</t>
  </si>
  <si>
    <t>AA-00010523</t>
  </si>
  <si>
    <t>07 al 13 de Febrero 2022</t>
  </si>
  <si>
    <t>OC-8000275555</t>
  </si>
  <si>
    <t>OC-147139</t>
  </si>
  <si>
    <t>OC-147158</t>
  </si>
  <si>
    <t>AA-00010534</t>
  </si>
  <si>
    <t>14 al 20 de Febrero 2022</t>
  </si>
  <si>
    <t>OC-147248</t>
  </si>
  <si>
    <t>AA-00010543</t>
  </si>
  <si>
    <t>21 al 27 de Febrero 2022</t>
  </si>
  <si>
    <t>OC- 147293</t>
  </si>
  <si>
    <t>OC-147260</t>
  </si>
  <si>
    <t>AA-00010577</t>
  </si>
  <si>
    <t>28 de Febrero al 06 de Marzo 2022</t>
  </si>
  <si>
    <t>OC-147352</t>
  </si>
  <si>
    <t>AA-00010581</t>
  </si>
  <si>
    <t>07 al 13 de Marzo 2022</t>
  </si>
  <si>
    <t>OC-147396</t>
  </si>
  <si>
    <t>AA-00010598</t>
  </si>
  <si>
    <t>14 al 20 de Marzo 2022</t>
  </si>
  <si>
    <t>3633 Y 3632</t>
  </si>
  <si>
    <t>OC-147458</t>
  </si>
  <si>
    <t>AA-00010611</t>
  </si>
  <si>
    <t>21 al 27 de Marzo 2022</t>
  </si>
  <si>
    <t>OC-4502460524</t>
  </si>
  <si>
    <t>PAGADA 19/05</t>
  </si>
  <si>
    <t>SMURFIT</t>
  </si>
  <si>
    <t>OC-900001463</t>
  </si>
  <si>
    <t>OC-147500</t>
  </si>
  <si>
    <t>OC-147501</t>
  </si>
  <si>
    <t>AA-00010620</t>
  </si>
  <si>
    <t>28 al 30 de Marzo 2022</t>
  </si>
  <si>
    <t>OC-4500163446</t>
  </si>
  <si>
    <t>OC-58143</t>
  </si>
  <si>
    <t>OC-900001597</t>
  </si>
  <si>
    <t>AA-00010643</t>
  </si>
  <si>
    <t>DEL 31 DE MARZO AL 10 DE ABRIL</t>
  </si>
  <si>
    <t>OC-66256080</t>
  </si>
  <si>
    <t>OC-4504205562</t>
  </si>
  <si>
    <t>R-1104 OC-90001740</t>
  </si>
  <si>
    <t>R-1103 OC-147605</t>
  </si>
  <si>
    <t>OC-4500163300</t>
  </si>
  <si>
    <t>AA-00010649</t>
  </si>
  <si>
    <t>DEL 11 AL 17 DE ABRIL DEL 2022</t>
  </si>
  <si>
    <t>OC-7000035573</t>
  </si>
  <si>
    <t>R-1107 OC-147640</t>
  </si>
  <si>
    <t>R-1106 OC-90001803</t>
  </si>
  <si>
    <t>AA-00010667</t>
  </si>
  <si>
    <t>DEL 18 AL 24 DE ABRIL DEL 2022</t>
  </si>
  <si>
    <t>OC - 4502479917</t>
  </si>
  <si>
    <t>OC- 48206</t>
  </si>
  <si>
    <t>OC - 66256532</t>
  </si>
  <si>
    <t>OC-90002014</t>
  </si>
  <si>
    <t>OC-90002197</t>
  </si>
  <si>
    <t>AA-00010674</t>
  </si>
  <si>
    <t>DEL 25 DE ABRIL AL 29 DE ABRIL</t>
  </si>
  <si>
    <t>OC-4504225098</t>
  </si>
  <si>
    <t>OC-90002195</t>
  </si>
  <si>
    <t>AA-00010705</t>
  </si>
  <si>
    <t>DEL 30 DE ABRIL AL 08 DE MAYO</t>
  </si>
  <si>
    <t>OC-90002194</t>
  </si>
  <si>
    <t>OC-66256532</t>
  </si>
  <si>
    <t>AA-00010716</t>
  </si>
  <si>
    <t>DEL 09 AL 15 DE MAYO DEL 2022</t>
  </si>
  <si>
    <t>OC-90002196</t>
  </si>
  <si>
    <t>AA-00010733</t>
  </si>
  <si>
    <t>DEL 15 AL 22 DE MAYO DE 2022</t>
  </si>
  <si>
    <t>OC-48474</t>
  </si>
  <si>
    <t>AA-00010746</t>
  </si>
  <si>
    <t>DEL 23 AL 30 DE MAYO DEL 2022</t>
  </si>
  <si>
    <t>TOPO CHICO</t>
  </si>
  <si>
    <t>n/a</t>
  </si>
  <si>
    <t>AA-00010781</t>
  </si>
  <si>
    <t>DEL 31 DE MAYO AL 05 DE JUNIO DEL 2022</t>
  </si>
  <si>
    <t>AA-00010788</t>
  </si>
  <si>
    <t>06 AL 12 JUNIO 2022</t>
  </si>
  <si>
    <t>RAGASA</t>
  </si>
  <si>
    <t>AA-00010799</t>
  </si>
  <si>
    <t>DEL 13 AL 19 DE JUNIO DEL 2022</t>
  </si>
  <si>
    <t>AA-00010806</t>
  </si>
  <si>
    <t>DEL 20 AL 26 DE JUNIO DEL 2022</t>
  </si>
  <si>
    <t>AA-00010816</t>
  </si>
  <si>
    <t>DEL 27 AL 29 DE JUNIO DEL 2022</t>
  </si>
  <si>
    <t>AA-00010829</t>
  </si>
  <si>
    <t>DEL 30 DE JUNIO AL 03 DE JULIO DEL 2022</t>
  </si>
  <si>
    <t>AA-00010838</t>
  </si>
  <si>
    <t>DEL 04 AL 10 DE JULIO DEL 2022</t>
  </si>
  <si>
    <t>4231/4262</t>
  </si>
  <si>
    <t>AA-00010849</t>
  </si>
  <si>
    <t>DEL 11 AL 17 DE JULIO DEL 2022</t>
  </si>
  <si>
    <t>AA-00010857</t>
  </si>
  <si>
    <t>DEL 18 AL 24 DE JULIO DEL 2022</t>
  </si>
  <si>
    <t>AA-00010866</t>
  </si>
  <si>
    <t>DEL 25 AL 29 DE JULIO DEL 2022</t>
  </si>
  <si>
    <t>AA-00010896</t>
  </si>
  <si>
    <t>DEL 30 DE JULIO AL 07 DE AGOSTO DEL 2022</t>
  </si>
  <si>
    <t>AA-00010907</t>
  </si>
  <si>
    <t>DEL 08 AL 14 DE AGOSTO DEL 2022.</t>
  </si>
  <si>
    <t>AA-00010924</t>
  </si>
  <si>
    <t>DEL 15 AL 21  DE AGOSTO DEL 2022.</t>
  </si>
  <si>
    <t>AA-00010931</t>
  </si>
  <si>
    <t>DEL 22 AL 28 DE AGOSTO DEL 2022</t>
  </si>
  <si>
    <t>AA-00010940</t>
  </si>
  <si>
    <t>DEL 29 AL 30 DE AGOSTO DEL 2022</t>
  </si>
  <si>
    <t>AA-00010982</t>
  </si>
  <si>
    <t>DEL 31 DE AGOSTO AL 04 DE SEPTIEMBRE DEL 2022</t>
  </si>
  <si>
    <t>AA-00010989</t>
  </si>
  <si>
    <t>DEL 05 AL 11 DE SEPTIEMBRE 2022</t>
  </si>
  <si>
    <t>AA-00010992</t>
  </si>
  <si>
    <t>DEL 12 AL 18 DE SEPTIEMBRE DEL 2022</t>
  </si>
  <si>
    <t>AA-00011005</t>
  </si>
  <si>
    <t>DEL 19 AL 25 DE SEPTIEMBRE DEL 2022</t>
  </si>
  <si>
    <t>GEOEX</t>
  </si>
  <si>
    <t>AA-00011022</t>
  </si>
  <si>
    <t>DEL 26 AL 29 DE SEPTIEMBRE DEL 2022</t>
  </si>
  <si>
    <t>VERNELL</t>
  </si>
  <si>
    <t>AA-00011050</t>
  </si>
  <si>
    <t>DEL 30 DE SEPTIEMBRE AL 09 DE OCTUBRE DEL 2022</t>
  </si>
  <si>
    <t>AA-00011063</t>
  </si>
  <si>
    <t>DEL 10 AL 16 DE OCTUBRE DEL 2022.</t>
  </si>
  <si>
    <t>AA-00011078</t>
  </si>
  <si>
    <t>DEL 17 AL 23 DE OCTUBRE DEL 2022</t>
  </si>
  <si>
    <t>AA-00011092</t>
  </si>
  <si>
    <t>DISPOSICION DEL 24 AL 30 DE OCTUBRE DEL 2022</t>
  </si>
  <si>
    <t>AA-00011122</t>
  </si>
  <si>
    <t>DISPOSICION DEL 31 DE OCTUBRE AL 06 DE NOVIEMBRE DEL 2022</t>
  </si>
  <si>
    <t>AA-00011134</t>
  </si>
  <si>
    <t>DEL 07 AL 13 DE NOVIEMBRE DEL 2022</t>
  </si>
  <si>
    <t>AA-00011144</t>
  </si>
  <si>
    <t>DEL 14 AL 20 DE NOVIEMBRE DEL 2O22</t>
  </si>
  <si>
    <t>AA-00011153</t>
  </si>
  <si>
    <t>DISPOSICIONES REALIZADAS DEL 21 AL 27 DE NOVIEMBRE DEL 2022</t>
  </si>
  <si>
    <t>AA-00011167</t>
  </si>
  <si>
    <t>DISPOSICIONES DEL 28 AL 29 DE NOVIEMBRE DEL 2022</t>
  </si>
  <si>
    <t>AA-00011193</t>
  </si>
  <si>
    <t>DISPOSICION DEL 30 DE NOVIEMBRE AL 04 DE DICIEMBRE 2022</t>
  </si>
  <si>
    <t>AA-00011200</t>
  </si>
  <si>
    <t>DISPOSICIONES REALIZADAS DEL 05 AL 11 DE DICIEMBRE DEL 2022.</t>
  </si>
  <si>
    <t>AA-00011212</t>
  </si>
  <si>
    <t>DISPOSICIONES DEL 12 AL 18 DE DICIEMBRE DEL 2022</t>
  </si>
  <si>
    <t>CRISTALES INASTILLABLES</t>
  </si>
  <si>
    <t>AA-11250</t>
  </si>
  <si>
    <t>DISPOSICION DEL 19
AL 25 DE DICIEMBRE DEL 2022.</t>
  </si>
  <si>
    <t>26 DE DICIEMBRE DEL 2022 AL 01
DE ENERO DEL 2023</t>
  </si>
  <si>
    <t>AA-11257</t>
  </si>
  <si>
    <t>DISPOSICION DEL 02
AL 08 DE ENERO DEL 2023</t>
  </si>
  <si>
    <t>AA-11264</t>
  </si>
  <si>
    <t>DISPOSICIONES DEL 09
AL 15 DE ENERO DEL 2023.</t>
  </si>
  <si>
    <t>AA-11278</t>
  </si>
  <si>
    <t>DEL 16 AL 22 DE ENERO DEL 2023.</t>
  </si>
  <si>
    <t>AA-11291</t>
  </si>
  <si>
    <t>DEL 23 AL 30 DE ENERO DEL 2023</t>
  </si>
  <si>
    <t>PASTA</t>
  </si>
  <si>
    <t>AA-11309</t>
  </si>
  <si>
    <t>DEL 31  DE ENERO AL 05 DE FEBRERO DEL 2023.</t>
  </si>
  <si>
    <t>AA-11319</t>
  </si>
  <si>
    <t>DEL 06 AL 12 DE FEBRERO DEL 2023.</t>
  </si>
  <si>
    <t>BEBIDAS MUNDIALES</t>
  </si>
  <si>
    <t>AA-11329</t>
  </si>
  <si>
    <t>DEL 13 AL 19 DE FEBRERO DEL 2023.</t>
  </si>
  <si>
    <t>AA-11341</t>
  </si>
  <si>
    <t>DEL 20 AL 27 DE FEBRERO DEL 2023</t>
  </si>
  <si>
    <t>AA-11373</t>
  </si>
  <si>
    <t>DEL 28 DE FEBRERO AL 05 DE MARZO DEL 2023.</t>
  </si>
  <si>
    <t>PENDIENTE</t>
  </si>
  <si>
    <t>AA-11381</t>
  </si>
  <si>
    <t>DEL 06 AL 12 DE MARZO DEL 2023</t>
  </si>
  <si>
    <t>SCRAP</t>
  </si>
  <si>
    <t>AA-11397</t>
  </si>
  <si>
    <t>DEL 13 AL 19 DE MARZO DEL 2023.</t>
  </si>
  <si>
    <t>EMPACADORA SUPREMO DE MONTERREY</t>
  </si>
  <si>
    <t>AA-11403</t>
  </si>
  <si>
    <t>DEL 20 AL 26 DE MARZO DEL 2023.</t>
  </si>
  <si>
    <t>GRUPO GAMESA</t>
  </si>
  <si>
    <t>AA-11413</t>
  </si>
  <si>
    <t>DEL 27 AL 30 DE MARZO DEL 2023.</t>
  </si>
  <si>
    <t>LODO</t>
  </si>
  <si>
    <t>AA-11442</t>
  </si>
  <si>
    <t>DEL 31 DE MARZO AL 09 DE ABRIL DEL 2023.</t>
  </si>
  <si>
    <t>FIBRA DE PAPEL</t>
  </si>
  <si>
    <t>ZINC NACIONAL</t>
  </si>
  <si>
    <t>AA-11468</t>
  </si>
  <si>
    <t>DEL 17 AL 23 DE ABRIL DEL 2023</t>
  </si>
  <si>
    <t>pte</t>
  </si>
  <si>
    <t>AA-11475</t>
  </si>
  <si>
    <t>24 AL 28 DE ABRIL DEL 2023.</t>
  </si>
  <si>
    <t>AA-11507</t>
  </si>
  <si>
    <t>29  DE ABRIL AL 07 DE MAYO DEL
2023.</t>
  </si>
  <si>
    <t>AA-11452</t>
  </si>
  <si>
    <t>10 AL 16 DE ABRIL DEL 2023.</t>
  </si>
  <si>
    <t>AA-11519</t>
  </si>
  <si>
    <t>08 AL 15 DE MAYO DEL 2023</t>
  </si>
  <si>
    <t>PROTEINAS NATURALES</t>
  </si>
  <si>
    <t>AA-11529</t>
  </si>
  <si>
    <t>15 AL 21 DE MAYO DEL 2023</t>
  </si>
  <si>
    <t>AA-11541</t>
  </si>
  <si>
    <t>DEL 22 AL 30 DE MAYO DEL 2023.</t>
  </si>
  <si>
    <t>AA-11587</t>
  </si>
  <si>
    <t>DEL 31 DE MAYO AL 04 DE JUNIO DEL 2023.</t>
  </si>
  <si>
    <t>SISTEMA AMBIENTAL INDUSTRIAL</t>
  </si>
  <si>
    <t>AA-11589</t>
  </si>
  <si>
    <t>DEL 05 AL 11 DE JUNIO DEL 2023</t>
  </si>
  <si>
    <t>AA-11595</t>
  </si>
  <si>
    <t>DEL 12 AL 18 DE JUNIO DEL 2023</t>
  </si>
  <si>
    <t>AA-11602</t>
  </si>
  <si>
    <t>DEL 19 AL 25 DE JUNIO DEL 2023.</t>
  </si>
  <si>
    <t>AA-11617</t>
  </si>
  <si>
    <t>DEL 26 AL 29 DE JUNIO DEL 2023</t>
  </si>
  <si>
    <t xml:space="preserve">PAGADA </t>
  </si>
  <si>
    <t>AA-11679</t>
  </si>
  <si>
    <t>DEL 30 DE JUNIO AL 09 DE JULIO DEL 2023</t>
  </si>
  <si>
    <t>AA-11689</t>
  </si>
  <si>
    <t>DEL 10 AL 16 DE JULIO DEL 2023.</t>
  </si>
  <si>
    <t>AA-11698</t>
  </si>
  <si>
    <t>DEL 17 AL 23 DE JULIO 2023</t>
  </si>
  <si>
    <t>AA-11705</t>
  </si>
  <si>
    <t>DEL 24 AL 30 DE JULIO 2023</t>
  </si>
  <si>
    <t xml:space="preserve">LOCO </t>
  </si>
  <si>
    <t>AA-11740</t>
  </si>
  <si>
    <t>DEL 31  DE JULIO AL 06 DE AGOSTO 2023</t>
  </si>
  <si>
    <t xml:space="preserve">INSTANT FOODS DE MEXICO SA DE CV </t>
  </si>
  <si>
    <t>GONNER DE MEXICO S DE CV</t>
  </si>
  <si>
    <t xml:space="preserve">LODOS </t>
  </si>
  <si>
    <t>PROGRAMADO PAGO DIC</t>
  </si>
  <si>
    <t>AA-11747</t>
  </si>
  <si>
    <t>DEL 07 AL 13 DE AGOSTO 2023</t>
  </si>
  <si>
    <t>AA-11753</t>
  </si>
  <si>
    <t>DEL 24 AL 20 DE AGOSTO 2023</t>
  </si>
  <si>
    <t>AA-11768</t>
  </si>
  <si>
    <t>DEL 21 AL 27 DE AGOSTO 2023</t>
  </si>
  <si>
    <t xml:space="preserve"> VERNELL</t>
  </si>
  <si>
    <t>AA-11816</t>
  </si>
  <si>
    <t>DEL 04 AL 10 DE SEPTIEMBRE 2023</t>
  </si>
  <si>
    <t>AA-11827</t>
  </si>
  <si>
    <t>DEL  11 AL 17 DE SEPTIEMBRE 2023</t>
  </si>
  <si>
    <t>AA-11842</t>
  </si>
  <si>
    <t>DEL 18 AL 24 DE SEPTIEMBRE 2023</t>
  </si>
  <si>
    <t>AA-11852</t>
  </si>
  <si>
    <t>5 AL 29 DE SEPTIEMBRE 2023</t>
  </si>
  <si>
    <t>P</t>
  </si>
  <si>
    <t>NGK CERAMICS</t>
  </si>
  <si>
    <t>AA-11885</t>
  </si>
  <si>
    <t>30 DE SEPTIEMBRE AL 08 DE OCTUBRE 2023</t>
  </si>
  <si>
    <t>AA-11811</t>
  </si>
  <si>
    <t xml:space="preserve">31 DE AGOSTO AL 03 DE SEPTIEMBRE </t>
  </si>
  <si>
    <t>AA-11898</t>
  </si>
  <si>
    <t>09 AL 15 DE OCTUBRE 2023</t>
  </si>
  <si>
    <t>AA-11911</t>
  </si>
  <si>
    <t>16 AL 22 DE OCTUBRE 2023</t>
  </si>
  <si>
    <t>AA-11923</t>
  </si>
  <si>
    <t>23 AL 30 DE OCTUBRE 2023</t>
  </si>
  <si>
    <t>AA-11953</t>
  </si>
  <si>
    <t>31 DE OCTUBRE AL 05 DE NOVIEMBRE 2023</t>
  </si>
  <si>
    <t>AA-11963</t>
  </si>
  <si>
    <t>06 AL 12 DE NOVIEMBRE 2023</t>
  </si>
  <si>
    <t>VENCE EN FEB</t>
  </si>
  <si>
    <t>AA-11975</t>
  </si>
  <si>
    <t>DEL 13 AL 19 DE NOVIEMBRE 2023</t>
  </si>
  <si>
    <t>AA-11981</t>
  </si>
  <si>
    <t>DEL 20 AL 26 DE NOVIEMBRE 2023</t>
  </si>
  <si>
    <t>AA-12043</t>
  </si>
  <si>
    <t>DEL 11 AL 17 DE DICIEMBRE 2023</t>
  </si>
  <si>
    <t>AA-12048</t>
  </si>
  <si>
    <t>DEL 18 AL 24 DE DICIEMBRE DEL 2023</t>
  </si>
  <si>
    <t>AA-12052</t>
  </si>
  <si>
    <t>DEL 25 AL 28 DE DICIEMBRE DEL 2023</t>
  </si>
  <si>
    <t>LODOS PTAR</t>
  </si>
  <si>
    <t>AA-12086</t>
  </si>
  <si>
    <t>DEL 29 AL 31 DE DICIEMBRE 2023</t>
  </si>
  <si>
    <t>AA-12090</t>
  </si>
  <si>
    <t>DEL 01 A 07 DE ENERO 2024</t>
  </si>
  <si>
    <t>MOLINOS AZTECA</t>
  </si>
  <si>
    <t>AA-12100</t>
  </si>
  <si>
    <t>DEL 8 AL 14 DE ENERO 2024</t>
  </si>
  <si>
    <t>AA-12108</t>
  </si>
  <si>
    <t>DEL 15 AL 21 DE ENERO 2024</t>
  </si>
  <si>
    <t>AA-12132</t>
  </si>
  <si>
    <t>DEL 22 AL 30 DE ENERO DEL 2024</t>
  </si>
  <si>
    <t>AA-12158</t>
  </si>
  <si>
    <t>DEL 31 DE ENERO AL 4 DE FEBRERO DEL 2024</t>
  </si>
  <si>
    <t>BACHOCO (RNG)</t>
  </si>
  <si>
    <t>AA-12163</t>
  </si>
  <si>
    <t>DEL 5 AL 11 DE FEBRERO DEL 2024</t>
  </si>
  <si>
    <t>AA-12178</t>
  </si>
  <si>
    <t>DEL 12 AL 18 DE FEBRERO DEL 2024</t>
  </si>
  <si>
    <t>AA-12180</t>
  </si>
  <si>
    <t>DEL 19 AL 25 DE FEBRERO DEL 2024</t>
  </si>
  <si>
    <t>AA-12192</t>
  </si>
  <si>
    <t>DEL 26 AL 28 DE FEBRERO DEL 2024</t>
  </si>
  <si>
    <t>AA-12225</t>
  </si>
  <si>
    <t>DEL 29 DE FEBRERO AL 03 DE MARZO DEL 2024</t>
  </si>
  <si>
    <t>AA-12232</t>
  </si>
  <si>
    <t>DEL 04 AL 10 DE MARZO DEL 2024</t>
  </si>
  <si>
    <t>AA-12237</t>
  </si>
  <si>
    <t>DEL 11 AL 17 DE MARZO DEL 2024</t>
  </si>
  <si>
    <t>AA-12256</t>
  </si>
  <si>
    <t>DEL 25 AL 29 DE MARZO DEL 2024</t>
  </si>
  <si>
    <t>AA-12290</t>
  </si>
  <si>
    <t>DEL 01 AL 07 DE ABRIL DEL 2024</t>
  </si>
  <si>
    <t>AA-12316</t>
  </si>
  <si>
    <t>DEL 15 AL 21 DE ABRIL DEL 2024.</t>
  </si>
  <si>
    <t>GONHER</t>
  </si>
  <si>
    <t>AA-12325</t>
  </si>
  <si>
    <t>DEL 22 AL 29 DE ABRIL DEL 2024</t>
  </si>
  <si>
    <t>AA-12357</t>
  </si>
  <si>
    <t>DEL 30 DE ABRIL AL 05 DE MAYO DEL 2024</t>
  </si>
  <si>
    <t>AA-12364</t>
  </si>
  <si>
    <t>DEL 06 AL 12 DE MAYO DEL 2024</t>
  </si>
  <si>
    <t>AA-12377</t>
  </si>
  <si>
    <t>DEL 13 AL 19 DE MAYO DE 2024</t>
  </si>
  <si>
    <t>AA-12385</t>
  </si>
  <si>
    <t>DEL 20 L 26 DE MAYO DEL 2024.</t>
  </si>
  <si>
    <t>AA-12394</t>
  </si>
  <si>
    <t>del 27 al 30 de Mayo del 2024.</t>
  </si>
  <si>
    <t>AA-12429</t>
  </si>
  <si>
    <t>DEL 31 DE MAYO AL 09 DE JUNIO DEL 2024.</t>
  </si>
  <si>
    <t>GRAFTECH</t>
  </si>
  <si>
    <t>AA-12444</t>
  </si>
  <si>
    <t>DEL 10 AL 16 DE JUNIO DEL 2024</t>
  </si>
  <si>
    <t>AA-12452</t>
  </si>
  <si>
    <t>DEL 17 AL 23 DE JUNIO DEL 2024</t>
  </si>
  <si>
    <t>AA-12461</t>
  </si>
  <si>
    <t>DEL 24 AL 28 DE JUNIO DEL 2024.</t>
  </si>
  <si>
    <t>AA-12490</t>
  </si>
  <si>
    <t>DEL 29 DE JUNIO AL 07 DE JULIO DEL 2024.</t>
  </si>
  <si>
    <t>AA-12502</t>
  </si>
  <si>
    <t>DEL 08 AL 14 DE JULIO DEL 2024.</t>
  </si>
  <si>
    <t>AA-12512</t>
  </si>
  <si>
    <t>DEL 15 AL 22 DE JULIO DEL 2024</t>
  </si>
  <si>
    <t>AA-12524</t>
  </si>
  <si>
    <t>DEL 22 AL 30 DE JULIO DEL 2024</t>
  </si>
  <si>
    <t>AA-12560</t>
  </si>
  <si>
    <t>DEL 31 DE JULIO AL 04 DE AGOSTO 2024</t>
  </si>
  <si>
    <t>AA-12569</t>
  </si>
  <si>
    <t xml:space="preserve">DEL 05 AL 11 DE AGOSTO 2024. </t>
  </si>
  <si>
    <t>AA-12582</t>
  </si>
  <si>
    <t>DEL 12 AL 18 DE AGOSTO 2024</t>
  </si>
  <si>
    <t>AA-12589</t>
  </si>
  <si>
    <t>DEL 19 AL 25 DE AGOSTO 2024.</t>
  </si>
  <si>
    <t>OMNIBUS DE MEXICO</t>
  </si>
  <si>
    <t>AA-12599</t>
  </si>
  <si>
    <t>DEL 26 AL 30 DE AGOSTO 2024.</t>
  </si>
  <si>
    <t>AA-12634</t>
  </si>
  <si>
    <t>del 31 de agosto al 08 de septiembre 2024</t>
  </si>
  <si>
    <t>TOSTADAS Y BOTANAS PREMIUM</t>
  </si>
  <si>
    <t>AA-12642</t>
  </si>
  <si>
    <t>DEL 09 AL 15 DE SEPTIEMBRE 2024</t>
  </si>
  <si>
    <t>SIGMA ALIMENTOS</t>
  </si>
  <si>
    <t>AA-12652</t>
  </si>
  <si>
    <t>DEL 16 AL 22 DE SEPTIEMBRE 2024.</t>
  </si>
  <si>
    <t>AA-12667</t>
  </si>
  <si>
    <t>DEL 23 AL 29 DE SEPTIEMBRE 2024.</t>
  </si>
  <si>
    <t>AA-12691</t>
  </si>
  <si>
    <t>DEL 30 DE SEPTIEMBRE AL 06 DE OCTUBRE 2024.</t>
  </si>
  <si>
    <t>AA-12703</t>
  </si>
  <si>
    <t>DEL 07 AL 13 DE OCTUBRE 2024</t>
  </si>
  <si>
    <t>AA-12713</t>
  </si>
  <si>
    <t>DEL 14 AL 20 DE OCTUBRE 2024</t>
  </si>
  <si>
    <t>AA-12727</t>
  </si>
  <si>
    <t>DEL 21 AL 27 DE OCTUBRE 2024</t>
  </si>
  <si>
    <t>AA-12736</t>
  </si>
  <si>
    <t>DEL 28 AL 30 DE OCTUBRE 2024.</t>
  </si>
  <si>
    <t>AA-12766</t>
  </si>
  <si>
    <t>DEL 31 DE OCTUBRE AL 03 DE NOVIEMBRE 2024</t>
  </si>
  <si>
    <t>AA-12770</t>
  </si>
  <si>
    <t>DEL 04 AL 10 DE NOVEIMBRE 2024</t>
  </si>
  <si>
    <t>AA-12780</t>
  </si>
  <si>
    <t>DEL 11 AL 17 DE NOVIEMBRE 2024.</t>
  </si>
  <si>
    <t>AA-12788</t>
  </si>
  <si>
    <t>DEL 18 AL 24 DE NOVIEMBRE 2024.</t>
  </si>
  <si>
    <t>AA-12819</t>
  </si>
  <si>
    <t>DEL 25 AL 29 DE NOVEIMBRE 2024.</t>
  </si>
  <si>
    <t>AA-12832</t>
  </si>
  <si>
    <t>DEL 30 DE NOVIEMBRE AL 08 DE DICIEMBRE 2024</t>
  </si>
  <si>
    <t>AA-12842</t>
  </si>
  <si>
    <t>DEL 09 AL 15 DE DICIEMBRE 2024.</t>
  </si>
  <si>
    <t>SEJONG</t>
  </si>
  <si>
    <t>BRIDGESTONE</t>
  </si>
  <si>
    <t>AA-12855</t>
  </si>
  <si>
    <t>DEL 16 AL 22 DE DICIEMBRE 2024.</t>
  </si>
  <si>
    <t>AA-12860</t>
  </si>
  <si>
    <t>DEL 23 AL 29 DE DICIEMBRE 2024.</t>
  </si>
  <si>
    <t>AA-12900</t>
  </si>
  <si>
    <t>DEL 30 DE DICIEMBRE AL 05 DE ENERO 2025</t>
  </si>
  <si>
    <t>AA-12906</t>
  </si>
  <si>
    <t>DEL 06 AL 12 DE ENERO 2025</t>
  </si>
  <si>
    <t>AA-12912</t>
  </si>
  <si>
    <t>DEL 13 AL 19 DE ENERO 2025</t>
  </si>
  <si>
    <t>AA-19922</t>
  </si>
  <si>
    <t>DEL 20 AL 26 DE ENERO 2025</t>
  </si>
  <si>
    <t>AA-12933</t>
  </si>
  <si>
    <t>DEL 27 AL 30 DE ENERO 2025</t>
  </si>
  <si>
    <t>AA-12987</t>
  </si>
  <si>
    <t>DEL 31 DE ENERO AL 09 DE FEBRERO 2025.</t>
  </si>
  <si>
    <t>CI-7</t>
  </si>
  <si>
    <t>AA-12997</t>
  </si>
  <si>
    <t>DEL 10 AL 16 DE FEBRERO 2025.</t>
  </si>
  <si>
    <t>IBERDROLA</t>
  </si>
  <si>
    <t>CI-18</t>
  </si>
  <si>
    <t>C-19</t>
  </si>
  <si>
    <t>PANASONIC AUTOMOTIVE SYSTEMS</t>
  </si>
  <si>
    <t>AA-13012</t>
  </si>
  <si>
    <t>DEL 17 AL 23 DE FEBRERO 2025.</t>
  </si>
  <si>
    <t>AA-13022</t>
  </si>
  <si>
    <t>DEL 24 AL 27 DE FEBRERO 2025.</t>
  </si>
  <si>
    <t>AA-13067</t>
  </si>
  <si>
    <t xml:space="preserve">DEL 28 de Febrero al 09 de Marzo 2025.
</t>
  </si>
  <si>
    <t>ACEITE VEGETAL</t>
  </si>
  <si>
    <t>AA-13095</t>
  </si>
  <si>
    <t>DEL 10 AL 16 DE MARZO 20225</t>
  </si>
  <si>
    <t>AA-13101</t>
  </si>
  <si>
    <t>DEL 17 AL 23 DE MARZO 2025</t>
  </si>
  <si>
    <t>A-13155</t>
  </si>
  <si>
    <t>DEL 31  DE MARZO AL 06 DE ABRIL 2025</t>
  </si>
  <si>
    <t>AA-13177</t>
  </si>
  <si>
    <t>DEL 07 AL 13 DE ABRIL 2025</t>
  </si>
  <si>
    <t>LAS MISIONES CLUB CAMPESTRE</t>
  </si>
  <si>
    <t>AA-13195</t>
  </si>
  <si>
    <t>DEL 14 AL 20 DE ABRIL 2025</t>
  </si>
  <si>
    <t>AA-13210</t>
  </si>
  <si>
    <t>DEL 21 AL 29 DE ABRIL 2025</t>
  </si>
  <si>
    <t>NORTH POLE STAR</t>
  </si>
  <si>
    <t>AA-13245</t>
  </si>
  <si>
    <t>DEL 30 DE ABRIL AL 04 DE MAYO 2025</t>
  </si>
  <si>
    <t>AA-13253</t>
  </si>
  <si>
    <t>DEL 05 AL 11 DE MAYO 2025.</t>
  </si>
  <si>
    <t>AA-13273</t>
  </si>
  <si>
    <t>DEL 12 AL 18 DE MAYO 2025.</t>
  </si>
  <si>
    <t>AA-13282</t>
  </si>
  <si>
    <t>DEL 19 AL 25 DE MAYO 2025.</t>
  </si>
  <si>
    <t>AA-13296</t>
  </si>
  <si>
    <t>DEL 26 AL 30 DE MAYO 2025</t>
  </si>
  <si>
    <t>AA-13340</t>
  </si>
  <si>
    <t xml:space="preserve"> 31 DE MAYO AL 08 DE JUNIO 2025.</t>
  </si>
  <si>
    <t>AA-13355</t>
  </si>
  <si>
    <t>DEL 09 AL 15 DE JUNIO 2025</t>
  </si>
  <si>
    <t>AA-13369</t>
  </si>
  <si>
    <t>DEL 16 AL 22 DE JUNIO 2025</t>
  </si>
  <si>
    <t>AA-13388</t>
  </si>
  <si>
    <t>DEL 23 AL 29 DE JUNIO 2025</t>
  </si>
  <si>
    <t>AA-13422</t>
  </si>
  <si>
    <t>DEL 30 DE JUNIO AL 06 DE JULIO 2025</t>
  </si>
  <si>
    <t>AA-13437</t>
  </si>
  <si>
    <t>DEL 07 AL 13 DE JULIO 2025</t>
  </si>
  <si>
    <t>26388-2</t>
  </si>
  <si>
    <t>AA-13447</t>
  </si>
  <si>
    <t>14 AL 20 DE JULIO 2025</t>
  </si>
  <si>
    <t xml:space="preserve">MEGA ALIMENTOS </t>
  </si>
  <si>
    <t>AA-13459</t>
  </si>
  <si>
    <t>21 AL 27 JULIO 2025</t>
  </si>
  <si>
    <t>AA-13476</t>
  </si>
  <si>
    <t>28 AL 30 DE JULIO 2025</t>
  </si>
  <si>
    <t>AA-13527</t>
  </si>
  <si>
    <t>AA-13512</t>
  </si>
  <si>
    <t>11 AL 17 DE AGOSTO 2025</t>
  </si>
  <si>
    <t>31 JULIO AL 10 DE AGOSTO 2025</t>
  </si>
  <si>
    <t>B-68271</t>
  </si>
  <si>
    <t>B-68223</t>
  </si>
  <si>
    <t>B-68138</t>
  </si>
  <si>
    <t>B-68129</t>
  </si>
  <si>
    <t>B-68105</t>
  </si>
  <si>
    <t>A3139</t>
  </si>
  <si>
    <t>A3141</t>
  </si>
  <si>
    <t>A3188</t>
  </si>
  <si>
    <t>A3187</t>
  </si>
  <si>
    <t>A3191</t>
  </si>
  <si>
    <t>A3158</t>
  </si>
  <si>
    <t xml:space="preserve">SEGUROS IMBURSA </t>
  </si>
  <si>
    <t>AA-13539</t>
  </si>
  <si>
    <t>18 AL 24 DE AGOSTO 2025</t>
  </si>
  <si>
    <t>A3200</t>
  </si>
  <si>
    <t>P194</t>
  </si>
  <si>
    <t>HCCP 1127353</t>
  </si>
  <si>
    <t>AA-13551</t>
  </si>
  <si>
    <t>DEL 25 AL 28 DE AGOSTO 2025</t>
  </si>
  <si>
    <t>AA-13592</t>
  </si>
  <si>
    <t>DEL 29 AGOSTO AL 7 DE SEPTIEMBRE</t>
  </si>
  <si>
    <t>OC</t>
  </si>
  <si>
    <t>PUE</t>
  </si>
  <si>
    <t>Pendiente</t>
  </si>
  <si>
    <t>SALDO</t>
  </si>
  <si>
    <t>Crédito 30 días</t>
  </si>
  <si>
    <t>Industrías Jomar</t>
  </si>
  <si>
    <t>Ma. Del Rosario Silva Ponce / Diesel Internacional</t>
  </si>
  <si>
    <t>Comercializadora Nehiro de Chicago</t>
  </si>
  <si>
    <t>Rosa Elva Montemayor ( Chambeador)</t>
  </si>
  <si>
    <t>CIN0955</t>
  </si>
  <si>
    <t>CIN0848</t>
  </si>
  <si>
    <t>CIN0957</t>
  </si>
  <si>
    <t>SALDO ACTUAL</t>
  </si>
  <si>
    <t>RESUMEN PAGO A PROVEEDORES</t>
  </si>
  <si>
    <t>Kase Soluciones Integrales</t>
  </si>
  <si>
    <t>Comercializadora de Mangueras</t>
  </si>
  <si>
    <t>Industrias Jomar</t>
  </si>
  <si>
    <t>Maria Rosario Silva / DIESEL INTERNACIONAL</t>
  </si>
  <si>
    <t>Operadora de Rellenos Sanitarios</t>
  </si>
  <si>
    <t>Rosa Elva Montemayor / Chambeador</t>
  </si>
  <si>
    <t>JG Ferretera</t>
  </si>
  <si>
    <t>B-68454</t>
  </si>
  <si>
    <t>B-68478</t>
  </si>
  <si>
    <t>B-68577</t>
  </si>
  <si>
    <t>J G Ferretera</t>
  </si>
  <si>
    <t>B-68658</t>
  </si>
  <si>
    <t>B-68677</t>
  </si>
  <si>
    <t>B-68711</t>
  </si>
  <si>
    <t>Auto Eléctrica Firo</t>
  </si>
  <si>
    <t>MTY9324</t>
  </si>
  <si>
    <t>MTY9382</t>
  </si>
  <si>
    <t>MTY9217</t>
  </si>
  <si>
    <t>CIN-07-74</t>
  </si>
  <si>
    <t>CIN-08-11</t>
  </si>
  <si>
    <t>CIN-08-25</t>
  </si>
  <si>
    <t>CIN-08-32</t>
  </si>
  <si>
    <t>CIN-08-33</t>
  </si>
  <si>
    <t>CIN-08-38</t>
  </si>
  <si>
    <t>CIN-08-47</t>
  </si>
  <si>
    <t>CIN-08-52</t>
  </si>
  <si>
    <t>CIN-09-56</t>
  </si>
  <si>
    <t>CIN-09-14</t>
  </si>
  <si>
    <t xml:space="preserve">Home Depot </t>
  </si>
  <si>
    <t>Aqauarec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</si>
</sst>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b/>
      <sz val="10"/>
      <name val="Arial Nova"/>
      <family val="2"/>
    </font>
    <font>
      <b/>
      <sz val="10"/>
      <color theme="1"/>
      <name val="Arial Nova"/>
      <family val="2"/>
    </font>
    <font>
      <sz val="10"/>
      <color rgb="FFED0000"/>
      <name val="Arial Nova"/>
      <family val="2"/>
    </font>
    <font>
      <b/>
      <sz val="10"/>
      <color rgb="FFED0000"/>
      <name val="Arial Nova"/>
      <family val="2"/>
    </font>
    <font>
      <sz val="10"/>
      <color rgb="FFFF0000"/>
      <name val="Arial Nova"/>
      <family val="2"/>
    </font>
    <font>
      <sz val="10"/>
      <name val="Arial Nova"/>
      <family val="2"/>
    </font>
    <font>
      <b/>
      <sz val="11"/>
      <color rgb="FFFA7D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Arial Nova Light"/>
      <family val="2"/>
    </font>
    <font>
      <b/>
      <sz val="10"/>
      <color theme="1"/>
      <name val="Arial Nova Light"/>
      <family val="2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 Nova"/>
      <family val="2"/>
    </font>
    <font>
      <b/>
      <sz val="16"/>
      <color rgb="FF00B050"/>
      <name val="Calibri"/>
      <family val="2"/>
      <scheme val="minor"/>
    </font>
    <font>
      <sz val="10"/>
      <color theme="1"/>
      <name val="Bahnschrift SemiLight"/>
      <family val="2"/>
    </font>
    <font>
      <b/>
      <sz val="10"/>
      <color theme="1"/>
      <name val="Bahnschrift SemiLight"/>
      <family val="2"/>
    </font>
    <font>
      <b/>
      <sz val="10"/>
      <color rgb="FFED0000"/>
      <name val="Bahnschrift SemiLight"/>
      <family val="2"/>
    </font>
    <font>
      <b/>
      <sz val="12"/>
      <color theme="1"/>
      <name val="Bahnschrift SemiLight"/>
      <family val="2"/>
    </font>
    <font>
      <b/>
      <sz val="9"/>
      <color rgb="FF0070C0"/>
      <name val="Bahnschrift Light"/>
      <family val="2"/>
    </font>
    <font>
      <sz val="9"/>
      <color theme="1"/>
      <name val="Bahnschrift Light"/>
      <family val="2"/>
    </font>
    <font>
      <sz val="10"/>
      <color theme="1"/>
      <name val="Bahnschrift Light"/>
      <family val="2"/>
    </font>
    <font>
      <b/>
      <sz val="10"/>
      <color theme="1"/>
      <name val="Bahnschrift Light"/>
      <family val="2"/>
    </font>
    <font>
      <sz val="9"/>
      <name val="Bahnschrift Light"/>
      <family val="2"/>
    </font>
    <font>
      <b/>
      <sz val="9"/>
      <color theme="8" tint="-0.249977111117893"/>
      <name val="Bahnschrift Light"/>
      <family val="2"/>
    </font>
    <font>
      <b/>
      <sz val="10"/>
      <name val="Bahnschrift Light"/>
      <family val="2"/>
    </font>
    <font>
      <b/>
      <sz val="9"/>
      <color theme="4"/>
      <name val="Bahnschrift Light"/>
      <family val="2"/>
    </font>
    <font>
      <b/>
      <u/>
      <sz val="9"/>
      <color theme="4"/>
      <name val="Bahnschrift Light"/>
      <family val="2"/>
    </font>
    <font>
      <b/>
      <sz val="9"/>
      <color theme="1"/>
      <name val="Bahnschrift Light"/>
      <family val="2"/>
    </font>
    <font>
      <sz val="11"/>
      <color theme="1"/>
      <name val="Bahnschrift Light"/>
      <family val="2"/>
    </font>
    <font>
      <sz val="11"/>
      <color rgb="FFED0000"/>
      <name val="Bahnschrift Light"/>
      <family val="2"/>
    </font>
    <font>
      <sz val="10"/>
      <name val="Bahnschrift Light"/>
      <family val="2"/>
    </font>
    <font>
      <b/>
      <sz val="11"/>
      <color theme="1"/>
      <name val="Bahnschrift Light"/>
      <family val="2"/>
    </font>
    <font>
      <sz val="9"/>
      <color theme="1"/>
      <name val="Bahnschrift SemiLight"/>
      <family val="2"/>
    </font>
    <font>
      <sz val="9"/>
      <name val="Bahnschrift SemiLight"/>
      <family val="2"/>
    </font>
    <font>
      <sz val="9"/>
      <color rgb="FFED0000"/>
      <name val="Bahnschrift SemiLight"/>
      <family val="2"/>
    </font>
    <font>
      <b/>
      <sz val="8"/>
      <color theme="1"/>
      <name val="Bahnschrift Light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3" borderId="2" applyNumberFormat="0" applyAlignment="0" applyProtection="0"/>
  </cellStyleXfs>
  <cellXfs count="3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/>
    <xf numFmtId="0" fontId="9" fillId="0" borderId="0" xfId="0" applyFont="1"/>
    <xf numFmtId="44" fontId="3" fillId="0" borderId="0" xfId="0" applyNumberFormat="1" applyFont="1"/>
    <xf numFmtId="0" fontId="5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4" fontId="11" fillId="0" borderId="0" xfId="1" applyFont="1" applyAlignment="1">
      <alignment vertical="center"/>
    </xf>
    <xf numFmtId="44" fontId="12" fillId="0" borderId="0" xfId="1" applyFont="1" applyAlignment="1">
      <alignment vertical="center"/>
    </xf>
    <xf numFmtId="44" fontId="13" fillId="0" borderId="0" xfId="1" applyFont="1" applyAlignment="1">
      <alignment vertical="center"/>
    </xf>
    <xf numFmtId="0" fontId="11" fillId="0" borderId="0" xfId="0" applyFont="1"/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44" fontId="14" fillId="4" borderId="4" xfId="1" applyFont="1" applyFill="1" applyBorder="1" applyAlignment="1">
      <alignment horizontal="center" vertical="center" wrapText="1"/>
    </xf>
    <xf numFmtId="44" fontId="15" fillId="4" borderId="4" xfId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44" fontId="15" fillId="4" borderId="7" xfId="1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1" fillId="5" borderId="0" xfId="0" applyFont="1" applyFill="1"/>
    <xf numFmtId="0" fontId="11" fillId="6" borderId="0" xfId="0" applyFont="1" applyFill="1"/>
    <xf numFmtId="0" fontId="11" fillId="0" borderId="37" xfId="0" applyFont="1" applyBorder="1"/>
    <xf numFmtId="44" fontId="11" fillId="0" borderId="0" xfId="1" applyFont="1" applyAlignment="1">
      <alignment horizontal="center" vertical="center"/>
    </xf>
    <xf numFmtId="44" fontId="12" fillId="0" borderId="0" xfId="1" applyFont="1" applyAlignment="1">
      <alignment horizontal="center" vertical="center"/>
    </xf>
    <xf numFmtId="44" fontId="13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" fillId="0" borderId="41" xfId="0" applyFont="1" applyBorder="1"/>
    <xf numFmtId="0" fontId="3" fillId="0" borderId="41" xfId="0" applyFont="1" applyBorder="1" applyAlignment="1">
      <alignment horizontal="center"/>
    </xf>
    <xf numFmtId="14" fontId="6" fillId="0" borderId="41" xfId="0" applyNumberFormat="1" applyFont="1" applyBorder="1" applyAlignment="1">
      <alignment horizontal="center"/>
    </xf>
    <xf numFmtId="44" fontId="9" fillId="0" borderId="41" xfId="1" applyFont="1" applyBorder="1"/>
    <xf numFmtId="14" fontId="9" fillId="0" borderId="41" xfId="0" applyNumberFormat="1" applyFont="1" applyBorder="1" applyAlignment="1">
      <alignment horizontal="center"/>
    </xf>
    <xf numFmtId="44" fontId="3" fillId="0" borderId="41" xfId="1" applyFont="1" applyBorder="1"/>
    <xf numFmtId="14" fontId="3" fillId="0" borderId="41" xfId="0" applyNumberFormat="1" applyFont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44" fontId="4" fillId="2" borderId="41" xfId="1" applyFont="1" applyFill="1" applyBorder="1" applyAlignment="1">
      <alignment horizontal="center"/>
    </xf>
    <xf numFmtId="14" fontId="4" fillId="2" borderId="41" xfId="0" applyNumberFormat="1" applyFont="1" applyFill="1" applyBorder="1" applyAlignment="1">
      <alignment horizontal="center"/>
    </xf>
    <xf numFmtId="14" fontId="5" fillId="2" borderId="41" xfId="0" applyNumberFormat="1" applyFont="1" applyFill="1" applyBorder="1"/>
    <xf numFmtId="0" fontId="5" fillId="2" borderId="41" xfId="0" applyFont="1" applyFill="1" applyBorder="1" applyAlignment="1">
      <alignment horizontal="center"/>
    </xf>
    <xf numFmtId="0" fontId="6" fillId="0" borderId="41" xfId="0" applyFont="1" applyBorder="1" applyAlignment="1">
      <alignment horizontal="center"/>
    </xf>
    <xf numFmtId="14" fontId="5" fillId="2" borderId="41" xfId="0" applyNumberFormat="1" applyFont="1" applyFill="1" applyBorder="1" applyAlignment="1">
      <alignment horizontal="center"/>
    </xf>
    <xf numFmtId="14" fontId="7" fillId="0" borderId="41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44" fontId="5" fillId="2" borderId="41" xfId="1" applyFont="1" applyFill="1" applyBorder="1" applyAlignment="1">
      <alignment horizontal="center"/>
    </xf>
    <xf numFmtId="44" fontId="6" fillId="0" borderId="41" xfId="1" applyFont="1" applyBorder="1" applyAlignment="1">
      <alignment horizontal="center"/>
    </xf>
    <xf numFmtId="14" fontId="8" fillId="0" borderId="41" xfId="0" applyNumberFormat="1" applyFont="1" applyBorder="1" applyAlignment="1">
      <alignment horizontal="center"/>
    </xf>
    <xf numFmtId="44" fontId="3" fillId="0" borderId="41" xfId="1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14" fontId="4" fillId="2" borderId="41" xfId="0" applyNumberFormat="1" applyFont="1" applyFill="1" applyBorder="1"/>
    <xf numFmtId="44" fontId="3" fillId="0" borderId="41" xfId="0" applyNumberFormat="1" applyFont="1" applyBorder="1"/>
    <xf numFmtId="14" fontId="4" fillId="0" borderId="41" xfId="0" applyNumberFormat="1" applyFont="1" applyBorder="1" applyAlignment="1">
      <alignment horizontal="center"/>
    </xf>
    <xf numFmtId="0" fontId="9" fillId="0" borderId="41" xfId="0" applyFont="1" applyBorder="1" applyAlignment="1">
      <alignment horizontal="center" vertical="center"/>
    </xf>
    <xf numFmtId="44" fontId="9" fillId="0" borderId="41" xfId="1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/>
    </xf>
    <xf numFmtId="44" fontId="8" fillId="0" borderId="41" xfId="1" applyFont="1" applyBorder="1" applyAlignment="1">
      <alignment horizontal="center"/>
    </xf>
    <xf numFmtId="0" fontId="19" fillId="0" borderId="0" xfId="0" applyFont="1"/>
    <xf numFmtId="0" fontId="4" fillId="2" borderId="41" xfId="0" applyFont="1" applyFill="1" applyBorder="1" applyAlignment="1">
      <alignment horizontal="center" vertical="center"/>
    </xf>
    <xf numFmtId="44" fontId="4" fillId="2" borderId="41" xfId="1" applyFont="1" applyFill="1" applyBorder="1" applyAlignment="1">
      <alignment horizontal="center" vertical="center"/>
    </xf>
    <xf numFmtId="44" fontId="0" fillId="0" borderId="0" xfId="1" applyFont="1"/>
    <xf numFmtId="0" fontId="3" fillId="2" borderId="41" xfId="0" applyFont="1" applyFill="1" applyBorder="1" applyAlignment="1">
      <alignment horizontal="center"/>
    </xf>
    <xf numFmtId="44" fontId="3" fillId="2" borderId="41" xfId="1" applyFont="1" applyFill="1" applyBorder="1" applyAlignment="1">
      <alignment horizontal="center"/>
    </xf>
    <xf numFmtId="14" fontId="3" fillId="2" borderId="41" xfId="0" applyNumberFormat="1" applyFont="1" applyFill="1" applyBorder="1" applyAlignment="1">
      <alignment horizontal="center"/>
    </xf>
    <xf numFmtId="14" fontId="3" fillId="2" borderId="41" xfId="0" applyNumberFormat="1" applyFont="1" applyFill="1" applyBorder="1"/>
    <xf numFmtId="0" fontId="9" fillId="2" borderId="41" xfId="0" applyFont="1" applyFill="1" applyBorder="1" applyAlignment="1">
      <alignment horizontal="center"/>
    </xf>
    <xf numFmtId="44" fontId="9" fillId="2" borderId="41" xfId="1" applyFont="1" applyFill="1" applyBorder="1" applyAlignment="1">
      <alignment horizontal="center"/>
    </xf>
    <xf numFmtId="14" fontId="9" fillId="2" borderId="41" xfId="0" applyNumberFormat="1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 vertical="center"/>
    </xf>
    <xf numFmtId="44" fontId="9" fillId="2" borderId="41" xfId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/>
    <xf numFmtId="0" fontId="26" fillId="0" borderId="10" xfId="0" applyFont="1" applyBorder="1" applyAlignment="1">
      <alignment vertical="center" wrapText="1"/>
    </xf>
    <xf numFmtId="14" fontId="26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44" fontId="26" fillId="0" borderId="10" xfId="1" applyFont="1" applyFill="1" applyBorder="1" applyAlignment="1">
      <alignment horizontal="center" vertical="center"/>
    </xf>
    <xf numFmtId="44" fontId="27" fillId="0" borderId="10" xfId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44" fontId="28" fillId="0" borderId="10" xfId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14" fontId="29" fillId="0" borderId="10" xfId="0" applyNumberFormat="1" applyFont="1" applyBorder="1" applyAlignment="1">
      <alignment horizontal="center" vertical="center"/>
    </xf>
    <xf numFmtId="1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4" fontId="26" fillId="0" borderId="1" xfId="1" applyFont="1" applyFill="1" applyBorder="1" applyAlignment="1">
      <alignment horizontal="center" vertical="center"/>
    </xf>
    <xf numFmtId="44" fontId="27" fillId="0" borderId="1" xfId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4" fontId="28" fillId="0" borderId="1" xfId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14" fontId="29" fillId="0" borderId="1" xfId="0" applyNumberFormat="1" applyFont="1" applyBorder="1" applyAlignment="1">
      <alignment horizontal="center" vertical="center"/>
    </xf>
    <xf numFmtId="14" fontId="26" fillId="0" borderId="17" xfId="0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44" fontId="26" fillId="0" borderId="17" xfId="1" applyFont="1" applyFill="1" applyBorder="1" applyAlignment="1">
      <alignment horizontal="center" vertical="center"/>
    </xf>
    <xf numFmtId="44" fontId="27" fillId="0" borderId="17" xfId="1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44" fontId="28" fillId="0" borderId="17" xfId="1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14" fontId="29" fillId="0" borderId="17" xfId="0" applyNumberFormat="1" applyFont="1" applyBorder="1" applyAlignment="1">
      <alignment horizontal="center" vertical="center"/>
    </xf>
    <xf numFmtId="14" fontId="26" fillId="0" borderId="10" xfId="0" applyNumberFormat="1" applyFont="1" applyBorder="1" applyAlignment="1">
      <alignment horizontal="center" vertical="center" wrapText="1"/>
    </xf>
    <xf numFmtId="44" fontId="28" fillId="0" borderId="10" xfId="1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vertical="center" wrapText="1"/>
    </xf>
    <xf numFmtId="14" fontId="26" fillId="0" borderId="21" xfId="0" applyNumberFormat="1" applyFont="1" applyBorder="1" applyAlignment="1">
      <alignment horizontal="center" vertical="center"/>
    </xf>
    <xf numFmtId="2" fontId="26" fillId="0" borderId="21" xfId="0" applyNumberFormat="1" applyFont="1" applyBorder="1" applyAlignment="1">
      <alignment horizontal="center" vertical="center"/>
    </xf>
    <xf numFmtId="44" fontId="26" fillId="0" borderId="21" xfId="1" applyFont="1" applyFill="1" applyBorder="1" applyAlignment="1">
      <alignment horizontal="center" vertical="center"/>
    </xf>
    <xf numFmtId="44" fontId="27" fillId="0" borderId="21" xfId="1" applyFont="1" applyFill="1" applyBorder="1" applyAlignment="1">
      <alignment horizontal="center" vertical="center"/>
    </xf>
    <xf numFmtId="44" fontId="28" fillId="5" borderId="21" xfId="1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1" xfId="0" applyFont="1" applyBorder="1" applyAlignment="1">
      <alignment horizontal="left" vertical="center" wrapText="1"/>
    </xf>
    <xf numFmtId="44" fontId="28" fillId="0" borderId="21" xfId="1" applyFont="1" applyFill="1" applyBorder="1" applyAlignment="1">
      <alignment horizontal="center" vertical="center"/>
    </xf>
    <xf numFmtId="0" fontId="26" fillId="0" borderId="21" xfId="0" applyFont="1" applyBorder="1" applyAlignment="1">
      <alignment horizontal="left" vertical="center"/>
    </xf>
    <xf numFmtId="14" fontId="29" fillId="0" borderId="21" xfId="0" applyNumberFormat="1" applyFont="1" applyBorder="1" applyAlignment="1">
      <alignment horizontal="center" vertical="center"/>
    </xf>
    <xf numFmtId="1" fontId="29" fillId="0" borderId="10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1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44" fontId="28" fillId="0" borderId="10" xfId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44" fontId="28" fillId="0" borderId="1" xfId="1" applyFont="1" applyFill="1" applyBorder="1" applyAlignment="1">
      <alignment vertical="center"/>
    </xf>
    <xf numFmtId="0" fontId="26" fillId="0" borderId="17" xfId="0" applyFont="1" applyBorder="1" applyAlignment="1">
      <alignment vertical="center"/>
    </xf>
    <xf numFmtId="44" fontId="28" fillId="0" borderId="17" xfId="1" applyFont="1" applyFill="1" applyBorder="1" applyAlignment="1">
      <alignment vertical="center"/>
    </xf>
    <xf numFmtId="0" fontId="25" fillId="0" borderId="23" xfId="0" applyFont="1" applyBorder="1" applyAlignment="1">
      <alignment horizontal="center" vertical="center"/>
    </xf>
    <xf numFmtId="0" fontId="26" fillId="0" borderId="11" xfId="0" applyFont="1" applyBorder="1" applyAlignment="1">
      <alignment vertical="center"/>
    </xf>
    <xf numFmtId="14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44" fontId="26" fillId="0" borderId="11" xfId="1" applyFont="1" applyFill="1" applyBorder="1" applyAlignment="1">
      <alignment horizontal="center" vertical="center"/>
    </xf>
    <xf numFmtId="44" fontId="27" fillId="0" borderId="11" xfId="1" applyFont="1" applyFill="1" applyBorder="1" applyAlignment="1">
      <alignment horizontal="center" vertical="center"/>
    </xf>
    <xf numFmtId="44" fontId="28" fillId="5" borderId="11" xfId="1" applyFont="1" applyFill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44" fontId="28" fillId="0" borderId="11" xfId="1" applyFont="1" applyFill="1" applyBorder="1" applyAlignment="1">
      <alignment horizontal="center" vertical="center"/>
    </xf>
    <xf numFmtId="14" fontId="29" fillId="0" borderId="11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44" fontId="28" fillId="5" borderId="21" xfId="1" applyFont="1" applyFill="1" applyBorder="1" applyAlignment="1">
      <alignment vertical="center"/>
    </xf>
    <xf numFmtId="14" fontId="26" fillId="0" borderId="10" xfId="1" applyNumberFormat="1" applyFont="1" applyFill="1" applyBorder="1" applyAlignment="1">
      <alignment horizontal="center" vertical="center"/>
    </xf>
    <xf numFmtId="14" fontId="29" fillId="0" borderId="10" xfId="0" applyNumberFormat="1" applyFont="1" applyBorder="1" applyAlignment="1">
      <alignment horizontal="left" vertical="center"/>
    </xf>
    <xf numFmtId="14" fontId="26" fillId="0" borderId="1" xfId="1" applyNumberFormat="1" applyFont="1" applyFill="1" applyBorder="1" applyAlignment="1">
      <alignment horizontal="center" vertical="center"/>
    </xf>
    <xf numFmtId="14" fontId="26" fillId="0" borderId="1" xfId="0" applyNumberFormat="1" applyFont="1" applyBorder="1" applyAlignment="1">
      <alignment horizontal="left" vertical="center"/>
    </xf>
    <xf numFmtId="0" fontId="29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left" vertical="center"/>
    </xf>
    <xf numFmtId="14" fontId="29" fillId="0" borderId="17" xfId="1" applyNumberFormat="1" applyFont="1" applyFill="1" applyBorder="1" applyAlignment="1">
      <alignment horizontal="center" vertical="center"/>
    </xf>
    <xf numFmtId="44" fontId="31" fillId="0" borderId="17" xfId="1" applyFont="1" applyFill="1" applyBorder="1" applyAlignment="1">
      <alignment vertical="center"/>
    </xf>
    <xf numFmtId="14" fontId="29" fillId="0" borderId="17" xfId="0" applyNumberFormat="1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44" fontId="31" fillId="0" borderId="1" xfId="1" applyFont="1" applyFill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44" fontId="31" fillId="0" borderId="10" xfId="1" applyFont="1" applyFill="1" applyBorder="1" applyAlignment="1">
      <alignment horizontal="center" vertical="center"/>
    </xf>
    <xf numFmtId="44" fontId="31" fillId="0" borderId="17" xfId="1" applyFont="1" applyFill="1" applyBorder="1" applyAlignment="1">
      <alignment horizontal="center" vertical="center"/>
    </xf>
    <xf numFmtId="44" fontId="28" fillId="0" borderId="21" xfId="1" applyFont="1" applyFill="1" applyBorder="1" applyAlignment="1">
      <alignment vertical="center"/>
    </xf>
    <xf numFmtId="0" fontId="26" fillId="0" borderId="29" xfId="0" applyFont="1" applyBorder="1" applyAlignment="1">
      <alignment vertical="center"/>
    </xf>
    <xf numFmtId="14" fontId="26" fillId="0" borderId="29" xfId="0" applyNumberFormat="1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44" fontId="26" fillId="0" borderId="29" xfId="1" applyFont="1" applyFill="1" applyBorder="1" applyAlignment="1">
      <alignment horizontal="center" vertical="center"/>
    </xf>
    <xf numFmtId="44" fontId="27" fillId="0" borderId="29" xfId="1" applyFont="1" applyFill="1" applyBorder="1" applyAlignment="1">
      <alignment horizontal="center" vertical="center"/>
    </xf>
    <xf numFmtId="0" fontId="26" fillId="0" borderId="29" xfId="0" applyFont="1" applyBorder="1" applyAlignment="1">
      <alignment horizontal="left" vertical="center"/>
    </xf>
    <xf numFmtId="44" fontId="28" fillId="0" borderId="29" xfId="1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44" fontId="27" fillId="0" borderId="21" xfId="1" applyFont="1" applyFill="1" applyBorder="1" applyAlignment="1">
      <alignment vertical="center"/>
    </xf>
    <xf numFmtId="0" fontId="29" fillId="0" borderId="17" xfId="2" applyFont="1" applyFill="1" applyBorder="1" applyAlignment="1">
      <alignment horizontal="center" vertical="center"/>
    </xf>
    <xf numFmtId="0" fontId="29" fillId="0" borderId="17" xfId="2" applyFont="1" applyFill="1" applyBorder="1" applyAlignment="1">
      <alignment horizontal="left" vertical="center"/>
    </xf>
    <xf numFmtId="14" fontId="29" fillId="0" borderId="17" xfId="2" applyNumberFormat="1" applyFont="1" applyFill="1" applyBorder="1" applyAlignment="1">
      <alignment horizontal="center" vertical="center"/>
    </xf>
    <xf numFmtId="44" fontId="31" fillId="0" borderId="17" xfId="2" applyNumberFormat="1" applyFont="1" applyFill="1" applyBorder="1" applyAlignment="1">
      <alignment horizontal="center" vertical="center"/>
    </xf>
    <xf numFmtId="0" fontId="26" fillId="0" borderId="1" xfId="1" applyNumberFormat="1" applyFont="1" applyFill="1" applyBorder="1" applyAlignment="1">
      <alignment horizontal="center" vertical="center"/>
    </xf>
    <xf numFmtId="44" fontId="26" fillId="0" borderId="1" xfId="1" applyFont="1" applyFill="1" applyBorder="1" applyAlignment="1">
      <alignment horizontal="left" vertical="center"/>
    </xf>
    <xf numFmtId="44" fontId="26" fillId="0" borderId="10" xfId="1" applyFont="1" applyFill="1" applyBorder="1" applyAlignment="1">
      <alignment vertical="center"/>
    </xf>
    <xf numFmtId="44" fontId="27" fillId="0" borderId="10" xfId="1" applyFont="1" applyFill="1" applyBorder="1" applyAlignment="1">
      <alignment vertical="center"/>
    </xf>
    <xf numFmtId="44" fontId="26" fillId="0" borderId="17" xfId="1" applyFont="1" applyFill="1" applyBorder="1" applyAlignment="1">
      <alignment vertical="center"/>
    </xf>
    <xf numFmtId="44" fontId="27" fillId="0" borderId="17" xfId="1" applyFont="1" applyFill="1" applyBorder="1" applyAlignment="1">
      <alignment vertical="center"/>
    </xf>
    <xf numFmtId="16" fontId="26" fillId="0" borderId="17" xfId="0" applyNumberFormat="1" applyFont="1" applyBorder="1" applyAlignment="1">
      <alignment horizontal="center" vertical="center"/>
    </xf>
    <xf numFmtId="2" fontId="26" fillId="0" borderId="10" xfId="0" applyNumberFormat="1" applyFont="1" applyBorder="1" applyAlignment="1">
      <alignment horizontal="center" vertical="center"/>
    </xf>
    <xf numFmtId="2" fontId="26" fillId="0" borderId="17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2" fontId="26" fillId="0" borderId="29" xfId="0" applyNumberFormat="1" applyFont="1" applyBorder="1" applyAlignment="1">
      <alignment horizontal="center" vertical="center"/>
    </xf>
    <xf numFmtId="1" fontId="29" fillId="0" borderId="21" xfId="0" applyNumberFormat="1" applyFont="1" applyBorder="1" applyAlignment="1">
      <alignment horizontal="center" vertical="center"/>
    </xf>
    <xf numFmtId="44" fontId="27" fillId="0" borderId="10" xfId="1" applyFont="1" applyBorder="1" applyAlignment="1">
      <alignment horizontal="center" vertical="center"/>
    </xf>
    <xf numFmtId="44" fontId="28" fillId="0" borderId="10" xfId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44" fontId="27" fillId="0" borderId="17" xfId="1" applyFont="1" applyBorder="1" applyAlignment="1">
      <alignment horizontal="center" vertical="center"/>
    </xf>
    <xf numFmtId="44" fontId="28" fillId="0" borderId="17" xfId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14" fontId="26" fillId="0" borderId="22" xfId="0" applyNumberFormat="1" applyFont="1" applyBorder="1" applyAlignment="1">
      <alignment horizontal="center" vertical="center"/>
    </xf>
    <xf numFmtId="44" fontId="0" fillId="0" borderId="0" xfId="0" applyNumberFormat="1"/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horizontal="center"/>
    </xf>
    <xf numFmtId="44" fontId="27" fillId="0" borderId="0" xfId="1" applyFont="1"/>
    <xf numFmtId="44" fontId="35" fillId="0" borderId="0" xfId="1" applyFont="1"/>
    <xf numFmtId="44" fontId="28" fillId="0" borderId="0" xfId="1" applyFont="1" applyBorder="1" applyAlignment="1"/>
    <xf numFmtId="0" fontId="36" fillId="0" borderId="0" xfId="0" applyFont="1" applyAlignment="1">
      <alignment vertical="center"/>
    </xf>
    <xf numFmtId="0" fontId="36" fillId="0" borderId="0" xfId="0" applyFont="1"/>
    <xf numFmtId="14" fontId="27" fillId="0" borderId="0" xfId="0" applyNumberFormat="1" applyFont="1"/>
    <xf numFmtId="0" fontId="27" fillId="0" borderId="1" xfId="0" applyFont="1" applyBorder="1"/>
    <xf numFmtId="44" fontId="35" fillId="0" borderId="1" xfId="1" applyFont="1" applyBorder="1"/>
    <xf numFmtId="0" fontId="37" fillId="0" borderId="1" xfId="0" applyFont="1" applyBorder="1"/>
    <xf numFmtId="14" fontId="37" fillId="0" borderId="1" xfId="0" applyNumberFormat="1" applyFont="1" applyBorder="1" applyAlignment="1">
      <alignment horizontal="center"/>
    </xf>
    <xf numFmtId="44" fontId="27" fillId="0" borderId="1" xfId="1" applyFont="1" applyBorder="1"/>
    <xf numFmtId="14" fontId="27" fillId="0" borderId="1" xfId="0" applyNumberFormat="1" applyFont="1" applyBorder="1" applyAlignment="1">
      <alignment horizontal="center"/>
    </xf>
    <xf numFmtId="44" fontId="38" fillId="0" borderId="0" xfId="1" applyFont="1"/>
    <xf numFmtId="0" fontId="27" fillId="8" borderId="1" xfId="0" applyFont="1" applyFill="1" applyBorder="1"/>
    <xf numFmtId="14" fontId="27" fillId="8" borderId="1" xfId="0" applyNumberFormat="1" applyFont="1" applyFill="1" applyBorder="1" applyAlignment="1">
      <alignment horizontal="center"/>
    </xf>
    <xf numFmtId="44" fontId="27" fillId="8" borderId="1" xfId="1" applyFont="1" applyFill="1" applyBorder="1"/>
    <xf numFmtId="14" fontId="27" fillId="8" borderId="1" xfId="0" applyNumberFormat="1" applyFont="1" applyFill="1" applyBorder="1" applyAlignment="1">
      <alignment vertical="center" wrapText="1"/>
    </xf>
    <xf numFmtId="0" fontId="37" fillId="8" borderId="1" xfId="0" applyFont="1" applyFill="1" applyBorder="1"/>
    <xf numFmtId="14" fontId="37" fillId="8" borderId="1" xfId="0" applyNumberFormat="1" applyFont="1" applyFill="1" applyBorder="1" applyAlignment="1">
      <alignment horizontal="center"/>
    </xf>
    <xf numFmtId="14" fontId="27" fillId="8" borderId="1" xfId="0" applyNumberFormat="1" applyFont="1" applyFill="1" applyBorder="1"/>
    <xf numFmtId="1" fontId="27" fillId="8" borderId="1" xfId="0" applyNumberFormat="1" applyFont="1" applyFill="1" applyBorder="1"/>
    <xf numFmtId="0" fontId="27" fillId="0" borderId="0" xfId="0" applyFont="1" applyAlignment="1">
      <alignment wrapText="1"/>
    </xf>
    <xf numFmtId="0" fontId="27" fillId="7" borderId="1" xfId="0" applyFont="1" applyFill="1" applyBorder="1" applyAlignment="1">
      <alignment horizontal="center" wrapText="1"/>
    </xf>
    <xf numFmtId="44" fontId="27" fillId="7" borderId="1" xfId="1" applyFont="1" applyFill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34" fillId="0" borderId="0" xfId="0" applyFont="1"/>
    <xf numFmtId="0" fontId="26" fillId="7" borderId="29" xfId="0" applyFont="1" applyFill="1" applyBorder="1" applyAlignment="1">
      <alignment horizontal="center" wrapText="1"/>
    </xf>
    <xf numFmtId="44" fontId="26" fillId="7" borderId="14" xfId="1" applyFont="1" applyFill="1" applyBorder="1" applyAlignment="1">
      <alignment horizontal="center" wrapText="1"/>
    </xf>
    <xf numFmtId="0" fontId="39" fillId="0" borderId="1" xfId="0" applyFont="1" applyBorder="1"/>
    <xf numFmtId="0" fontId="40" fillId="0" borderId="1" xfId="0" applyFont="1" applyBorder="1" applyAlignment="1">
      <alignment horizontal="center"/>
    </xf>
    <xf numFmtId="14" fontId="40" fillId="0" borderId="1" xfId="0" applyNumberFormat="1" applyFont="1" applyBorder="1" applyAlignment="1">
      <alignment horizontal="center"/>
    </xf>
    <xf numFmtId="44" fontId="40" fillId="0" borderId="1" xfId="1" applyFont="1" applyFill="1" applyBorder="1" applyAlignment="1">
      <alignment horizontal="center"/>
    </xf>
    <xf numFmtId="44" fontId="39" fillId="0" borderId="1" xfId="1" applyFont="1" applyBorder="1"/>
    <xf numFmtId="0" fontId="41" fillId="0" borderId="1" xfId="0" applyFont="1" applyBorder="1" applyAlignment="1">
      <alignment horizontal="center"/>
    </xf>
    <xf numFmtId="44" fontId="40" fillId="0" borderId="1" xfId="1" applyFont="1" applyFill="1" applyBorder="1"/>
    <xf numFmtId="14" fontId="40" fillId="0" borderId="1" xfId="0" applyNumberFormat="1" applyFont="1" applyBorder="1" applyAlignment="1">
      <alignment horizontal="center" vertical="center" wrapText="1"/>
    </xf>
    <xf numFmtId="14" fontId="39" fillId="0" borderId="1" xfId="0" applyNumberFormat="1" applyFont="1" applyBorder="1" applyAlignment="1">
      <alignment horizontal="center"/>
    </xf>
    <xf numFmtId="44" fontId="39" fillId="0" borderId="1" xfId="1" applyFont="1" applyFill="1" applyBorder="1"/>
    <xf numFmtId="44" fontId="39" fillId="0" borderId="1" xfId="1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44" fontId="21" fillId="0" borderId="1" xfId="1" applyFont="1" applyBorder="1"/>
    <xf numFmtId="44" fontId="21" fillId="0" borderId="1" xfId="1" applyFont="1" applyBorder="1" applyAlignment="1">
      <alignment horizontal="center"/>
    </xf>
    <xf numFmtId="44" fontId="24" fillId="0" borderId="1" xfId="1" applyFont="1" applyBorder="1"/>
    <xf numFmtId="0" fontId="42" fillId="0" borderId="0" xfId="0" applyFont="1"/>
    <xf numFmtId="14" fontId="21" fillId="0" borderId="1" xfId="0" applyNumberFormat="1" applyFont="1" applyBorder="1"/>
    <xf numFmtId="44" fontId="39" fillId="9" borderId="1" xfId="1" applyFont="1" applyFill="1" applyBorder="1"/>
    <xf numFmtId="14" fontId="2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2" fillId="0" borderId="9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14" fontId="26" fillId="0" borderId="10" xfId="0" applyNumberFormat="1" applyFont="1" applyBorder="1" applyAlignment="1">
      <alignment horizontal="center" vertical="center"/>
    </xf>
    <xf numFmtId="14" fontId="26" fillId="0" borderId="17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44" fontId="26" fillId="0" borderId="10" xfId="1" applyFont="1" applyBorder="1" applyAlignment="1">
      <alignment horizontal="center" vertical="center"/>
    </xf>
    <xf numFmtId="44" fontId="26" fillId="0" borderId="17" xfId="1" applyFont="1" applyBorder="1" applyAlignment="1">
      <alignment horizontal="center" vertical="center"/>
    </xf>
    <xf numFmtId="44" fontId="28" fillId="5" borderId="10" xfId="1" applyFont="1" applyFill="1" applyBorder="1" applyAlignment="1">
      <alignment horizontal="center" vertical="center"/>
    </xf>
    <xf numFmtId="44" fontId="28" fillId="5" borderId="17" xfId="1" applyFont="1" applyFill="1" applyBorder="1" applyAlignment="1">
      <alignment horizontal="center" vertical="center"/>
    </xf>
    <xf numFmtId="14" fontId="26" fillId="0" borderId="11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" fontId="29" fillId="0" borderId="11" xfId="0" applyNumberFormat="1" applyFont="1" applyBorder="1" applyAlignment="1">
      <alignment horizontal="center" vertical="center"/>
    </xf>
    <xf numFmtId="1" fontId="29" fillId="0" borderId="18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14" fontId="26" fillId="0" borderId="12" xfId="0" applyNumberFormat="1" applyFont="1" applyBorder="1" applyAlignment="1">
      <alignment horizontal="center" vertical="center"/>
    </xf>
    <xf numFmtId="44" fontId="28" fillId="5" borderId="1" xfId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" fontId="29" fillId="0" borderId="14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14" fontId="26" fillId="0" borderId="1" xfId="0" applyNumberFormat="1" applyFont="1" applyBorder="1" applyAlignment="1">
      <alignment horizontal="center" vertical="center"/>
    </xf>
    <xf numFmtId="44" fontId="26" fillId="0" borderId="10" xfId="1" applyFont="1" applyFill="1" applyBorder="1" applyAlignment="1">
      <alignment horizontal="center" vertical="center"/>
    </xf>
    <xf numFmtId="44" fontId="26" fillId="0" borderId="1" xfId="1" applyFont="1" applyFill="1" applyBorder="1" applyAlignment="1">
      <alignment horizontal="center" vertical="center"/>
    </xf>
    <xf numFmtId="44" fontId="26" fillId="0" borderId="17" xfId="1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44" fontId="26" fillId="0" borderId="11" xfId="1" applyFont="1" applyFill="1" applyBorder="1" applyAlignment="1">
      <alignment horizontal="center" vertical="center" wrapText="1"/>
    </xf>
    <xf numFmtId="44" fontId="26" fillId="0" borderId="14" xfId="1" applyFont="1" applyFill="1" applyBorder="1" applyAlignment="1">
      <alignment horizontal="center" vertical="center" wrapText="1"/>
    </xf>
    <xf numFmtId="44" fontId="26" fillId="0" borderId="18" xfId="1" applyFont="1" applyFill="1" applyBorder="1" applyAlignment="1">
      <alignment horizontal="center" vertical="center" wrapText="1"/>
    </xf>
    <xf numFmtId="44" fontId="28" fillId="5" borderId="11" xfId="1" applyFont="1" applyFill="1" applyBorder="1" applyAlignment="1">
      <alignment horizontal="center" vertical="center"/>
    </xf>
    <xf numFmtId="44" fontId="28" fillId="5" borderId="14" xfId="1" applyFont="1" applyFill="1" applyBorder="1" applyAlignment="1">
      <alignment horizontal="center" vertical="center"/>
    </xf>
    <xf numFmtId="44" fontId="28" fillId="5" borderId="18" xfId="1" applyFont="1" applyFill="1" applyBorder="1" applyAlignment="1">
      <alignment horizontal="center" vertical="center"/>
    </xf>
    <xf numFmtId="14" fontId="26" fillId="0" borderId="14" xfId="0" applyNumberFormat="1" applyFont="1" applyBorder="1" applyAlignment="1">
      <alignment horizontal="center" vertical="center"/>
    </xf>
    <xf numFmtId="14" fontId="26" fillId="0" borderId="18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14" fontId="26" fillId="0" borderId="29" xfId="0" applyNumberFormat="1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0" borderId="29" xfId="0" applyFont="1" applyBorder="1" applyAlignment="1">
      <alignment horizontal="center" vertical="center"/>
    </xf>
    <xf numFmtId="44" fontId="26" fillId="0" borderId="29" xfId="1" applyFont="1" applyFill="1" applyBorder="1" applyAlignment="1">
      <alignment horizontal="center" vertical="center"/>
    </xf>
    <xf numFmtId="44" fontId="28" fillId="5" borderId="29" xfId="1" applyFont="1" applyFill="1" applyBorder="1" applyAlignment="1">
      <alignment horizontal="center" vertical="center"/>
    </xf>
    <xf numFmtId="1" fontId="29" fillId="0" borderId="10" xfId="0" applyNumberFormat="1" applyFont="1" applyBorder="1" applyAlignment="1">
      <alignment horizontal="center" vertical="center"/>
    </xf>
    <xf numFmtId="1" fontId="29" fillId="0" borderId="38" xfId="0" applyNumberFormat="1" applyFont="1" applyBorder="1" applyAlignment="1">
      <alignment horizontal="center" vertical="center"/>
    </xf>
    <xf numFmtId="44" fontId="27" fillId="0" borderId="1" xfId="1" applyFont="1" applyFill="1" applyBorder="1" applyAlignment="1">
      <alignment horizontal="center" vertical="center"/>
    </xf>
    <xf numFmtId="44" fontId="27" fillId="0" borderId="17" xfId="1" applyFont="1" applyFill="1" applyBorder="1" applyAlignment="1">
      <alignment horizontal="center" vertical="center"/>
    </xf>
    <xf numFmtId="44" fontId="27" fillId="0" borderId="10" xfId="1" applyFont="1" applyFill="1" applyBorder="1" applyAlignment="1">
      <alignment horizontal="center" vertical="center"/>
    </xf>
    <xf numFmtId="2" fontId="26" fillId="0" borderId="10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2" fontId="26" fillId="0" borderId="17" xfId="0" applyNumberFormat="1" applyFont="1" applyBorder="1" applyAlignment="1">
      <alignment horizontal="center" vertical="center"/>
    </xf>
    <xf numFmtId="2" fontId="26" fillId="0" borderId="29" xfId="0" applyNumberFormat="1" applyFont="1" applyBorder="1" applyAlignment="1">
      <alignment horizontal="center" vertical="center"/>
    </xf>
    <xf numFmtId="44" fontId="27" fillId="0" borderId="29" xfId="1" applyFont="1" applyFill="1" applyBorder="1" applyAlignment="1">
      <alignment horizontal="center" vertical="center"/>
    </xf>
    <xf numFmtId="8" fontId="27" fillId="0" borderId="1" xfId="1" applyNumberFormat="1" applyFont="1" applyFill="1" applyBorder="1" applyAlignment="1">
      <alignment horizontal="center" vertical="center"/>
    </xf>
    <xf numFmtId="8" fontId="27" fillId="0" borderId="10" xfId="1" applyNumberFormat="1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26" fillId="0" borderId="10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44" fontId="28" fillId="0" borderId="10" xfId="1" applyFont="1" applyFill="1" applyBorder="1" applyAlignment="1">
      <alignment horizontal="center" vertical="center"/>
    </xf>
    <xf numFmtId="44" fontId="28" fillId="0" borderId="1" xfId="1" applyFont="1" applyFill="1" applyBorder="1" applyAlignment="1">
      <alignment horizontal="center" vertical="center"/>
    </xf>
    <xf numFmtId="44" fontId="28" fillId="0" borderId="17" xfId="1" applyFont="1" applyFill="1" applyBorder="1" applyAlignment="1">
      <alignment horizontal="center" vertical="center"/>
    </xf>
    <xf numFmtId="8" fontId="28" fillId="5" borderId="10" xfId="1" applyNumberFormat="1" applyFont="1" applyFill="1" applyBorder="1" applyAlignment="1">
      <alignment horizontal="center" vertical="center"/>
    </xf>
    <xf numFmtId="8" fontId="28" fillId="5" borderId="1" xfId="1" applyNumberFormat="1" applyFont="1" applyFill="1" applyBorder="1" applyAlignment="1">
      <alignment horizontal="center" vertical="center"/>
    </xf>
    <xf numFmtId="8" fontId="28" fillId="5" borderId="17" xfId="1" applyNumberFormat="1" applyFont="1" applyFill="1" applyBorder="1" applyAlignment="1">
      <alignment horizontal="center" vertical="center"/>
    </xf>
    <xf numFmtId="14" fontId="26" fillId="0" borderId="10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44" fontId="28" fillId="0" borderId="29" xfId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" xfId="1" applyNumberFormat="1" applyFont="1" applyFill="1" applyBorder="1" applyAlignment="1">
      <alignment horizontal="center" vertical="center"/>
    </xf>
    <xf numFmtId="0" fontId="26" fillId="0" borderId="17" xfId="1" applyNumberFormat="1" applyFont="1" applyFill="1" applyBorder="1" applyAlignment="1">
      <alignment horizontal="center" vertical="center"/>
    </xf>
    <xf numFmtId="0" fontId="26" fillId="0" borderId="10" xfId="1" applyNumberFormat="1" applyFont="1" applyFill="1" applyBorder="1" applyAlignment="1">
      <alignment horizontal="center" vertical="center"/>
    </xf>
    <xf numFmtId="14" fontId="26" fillId="0" borderId="1" xfId="0" applyNumberFormat="1" applyFont="1" applyBorder="1" applyAlignment="1">
      <alignment horizontal="center" vertical="center" wrapText="1"/>
    </xf>
    <xf numFmtId="14" fontId="26" fillId="0" borderId="17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6" fillId="0" borderId="29" xfId="0" applyFont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14" fontId="29" fillId="0" borderId="10" xfId="0" applyNumberFormat="1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14" fontId="29" fillId="0" borderId="1" xfId="0" applyNumberFormat="1" applyFont="1" applyBorder="1" applyAlignment="1">
      <alignment horizontal="center" vertical="center"/>
    </xf>
    <xf numFmtId="14" fontId="29" fillId="0" borderId="17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12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44" fontId="31" fillId="0" borderId="10" xfId="1" applyFont="1" applyFill="1" applyBorder="1" applyAlignment="1">
      <alignment horizontal="center" vertical="center"/>
    </xf>
    <xf numFmtId="44" fontId="31" fillId="0" borderId="17" xfId="1" applyFont="1" applyFill="1" applyBorder="1" applyAlignment="1">
      <alignment horizontal="center" vertical="center"/>
    </xf>
    <xf numFmtId="44" fontId="31" fillId="5" borderId="10" xfId="1" applyFont="1" applyFill="1" applyBorder="1" applyAlignment="1">
      <alignment horizontal="center" vertical="center"/>
    </xf>
    <xf numFmtId="44" fontId="31" fillId="5" borderId="17" xfId="1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44" fontId="28" fillId="5" borderId="10" xfId="1" applyFont="1" applyFill="1" applyBorder="1" applyAlignment="1">
      <alignment vertical="center"/>
    </xf>
    <xf numFmtId="44" fontId="28" fillId="5" borderId="1" xfId="1" applyFont="1" applyFill="1" applyBorder="1" applyAlignment="1">
      <alignment vertical="center"/>
    </xf>
    <xf numFmtId="44" fontId="28" fillId="5" borderId="17" xfId="1" applyFont="1" applyFill="1" applyBorder="1" applyAlignment="1">
      <alignment vertical="center"/>
    </xf>
    <xf numFmtId="0" fontId="30" fillId="0" borderId="9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14" fontId="26" fillId="0" borderId="10" xfId="0" applyNumberFormat="1" applyFont="1" applyBorder="1" applyAlignment="1">
      <alignment vertical="center"/>
    </xf>
    <xf numFmtId="14" fontId="26" fillId="0" borderId="1" xfId="0" applyNumberFormat="1" applyFont="1" applyBorder="1" applyAlignment="1">
      <alignment vertical="center"/>
    </xf>
    <xf numFmtId="14" fontId="26" fillId="0" borderId="17" xfId="0" applyNumberFormat="1" applyFont="1" applyBorder="1" applyAlignment="1">
      <alignment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9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44" fontId="28" fillId="0" borderId="10" xfId="1" applyFont="1" applyFill="1" applyBorder="1" applyAlignment="1">
      <alignment horizontal="center" vertical="center" wrapText="1"/>
    </xf>
    <xf numFmtId="44" fontId="28" fillId="0" borderId="1" xfId="1" applyFont="1" applyFill="1" applyBorder="1" applyAlignment="1">
      <alignment horizontal="center" vertical="center" wrapText="1"/>
    </xf>
    <xf numFmtId="44" fontId="28" fillId="0" borderId="17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</cellXfs>
  <cellStyles count="3">
    <cellStyle name="Cálculo" xfId="2" builtinId="22"/>
    <cellStyle name="Moneda" xfId="1" builtinId="4"/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33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171450</xdr:rowOff>
    </xdr:from>
    <xdr:to>
      <xdr:col>1</xdr:col>
      <xdr:colOff>1666875</xdr:colOff>
      <xdr:row>5</xdr:row>
      <xdr:rowOff>95250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5190AB83-3B78-45D2-932A-6DE2EC31C85D}"/>
            </a:ext>
          </a:extLst>
        </xdr:cNvPr>
        <xdr:cNvSpPr/>
      </xdr:nvSpPr>
      <xdr:spPr>
        <a:xfrm>
          <a:off x="209550" y="171450"/>
          <a:ext cx="1638300" cy="87630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0</xdr:row>
      <xdr:rowOff>0</xdr:rowOff>
    </xdr:from>
    <xdr:to>
      <xdr:col>9</xdr:col>
      <xdr:colOff>820898</xdr:colOff>
      <xdr:row>3</xdr:row>
      <xdr:rowOff>155446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1F7BA2-5134-419D-9BB3-4B27555CC2F9}"/>
            </a:ext>
          </a:extLst>
        </xdr:cNvPr>
        <xdr:cNvSpPr/>
      </xdr:nvSpPr>
      <xdr:spPr>
        <a:xfrm>
          <a:off x="7724775" y="0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0</xdr:row>
      <xdr:rowOff>0</xdr:rowOff>
    </xdr:from>
    <xdr:to>
      <xdr:col>9</xdr:col>
      <xdr:colOff>820898</xdr:colOff>
      <xdr:row>3</xdr:row>
      <xdr:rowOff>155446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21A02C4-C771-465E-8B54-8AC27969F759}"/>
            </a:ext>
          </a:extLst>
        </xdr:cNvPr>
        <xdr:cNvSpPr/>
      </xdr:nvSpPr>
      <xdr:spPr>
        <a:xfrm>
          <a:off x="7724775" y="0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0</xdr:row>
      <xdr:rowOff>0</xdr:rowOff>
    </xdr:from>
    <xdr:to>
      <xdr:col>9</xdr:col>
      <xdr:colOff>820898</xdr:colOff>
      <xdr:row>3</xdr:row>
      <xdr:rowOff>155446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426E61B-4F85-41DF-B178-52458574E706}"/>
            </a:ext>
          </a:extLst>
        </xdr:cNvPr>
        <xdr:cNvSpPr/>
      </xdr:nvSpPr>
      <xdr:spPr>
        <a:xfrm>
          <a:off x="7724775" y="0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74452</xdr:colOff>
      <xdr:row>1</xdr:row>
      <xdr:rowOff>0</xdr:rowOff>
    </xdr:from>
    <xdr:to>
      <xdr:col>2</xdr:col>
      <xdr:colOff>695325</xdr:colOff>
      <xdr:row>4</xdr:row>
      <xdr:rowOff>155446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9D38F2B-DA5A-4592-B6C1-7D75A8BF9753}"/>
            </a:ext>
          </a:extLst>
        </xdr:cNvPr>
        <xdr:cNvSpPr/>
      </xdr:nvSpPr>
      <xdr:spPr>
        <a:xfrm>
          <a:off x="312577" y="161925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103027</xdr:colOff>
      <xdr:row>0</xdr:row>
      <xdr:rowOff>114300</xdr:rowOff>
    </xdr:from>
    <xdr:to>
      <xdr:col>2</xdr:col>
      <xdr:colOff>723900</xdr:colOff>
      <xdr:row>4</xdr:row>
      <xdr:rowOff>98296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15D5825-AEF2-42CA-B135-878FCE2D066E}"/>
            </a:ext>
          </a:extLst>
        </xdr:cNvPr>
        <xdr:cNvSpPr/>
      </xdr:nvSpPr>
      <xdr:spPr>
        <a:xfrm>
          <a:off x="341152" y="114300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620873</xdr:colOff>
      <xdr:row>4</xdr:row>
      <xdr:rowOff>155446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B0EE253-F5DF-4EAD-B29D-16D1C33B3493}"/>
            </a:ext>
          </a:extLst>
        </xdr:cNvPr>
        <xdr:cNvSpPr/>
      </xdr:nvSpPr>
      <xdr:spPr>
        <a:xfrm>
          <a:off x="238125" y="161925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198277</xdr:colOff>
      <xdr:row>0</xdr:row>
      <xdr:rowOff>111254</xdr:rowOff>
    </xdr:from>
    <xdr:to>
      <xdr:col>2</xdr:col>
      <xdr:colOff>981075</xdr:colOff>
      <xdr:row>4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AA6E8C5-B689-4B24-979F-207919FEFF24}"/>
            </a:ext>
          </a:extLst>
        </xdr:cNvPr>
        <xdr:cNvSpPr/>
      </xdr:nvSpPr>
      <xdr:spPr>
        <a:xfrm>
          <a:off x="436402" y="111254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630398</xdr:colOff>
      <xdr:row>4</xdr:row>
      <xdr:rowOff>155446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A184EE2-3F93-4328-A1AA-1AE5F3AD3D03}"/>
            </a:ext>
          </a:extLst>
        </xdr:cNvPr>
        <xdr:cNvSpPr/>
      </xdr:nvSpPr>
      <xdr:spPr>
        <a:xfrm>
          <a:off x="238125" y="161925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620873</xdr:colOff>
      <xdr:row>4</xdr:row>
      <xdr:rowOff>155446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34D476E-5B95-4C5E-B37E-FDC54FC2B3BC}"/>
            </a:ext>
          </a:extLst>
        </xdr:cNvPr>
        <xdr:cNvSpPr/>
      </xdr:nvSpPr>
      <xdr:spPr>
        <a:xfrm>
          <a:off x="247650" y="161925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141127</xdr:colOff>
      <xdr:row>0</xdr:row>
      <xdr:rowOff>120779</xdr:rowOff>
    </xdr:from>
    <xdr:to>
      <xdr:col>2</xdr:col>
      <xdr:colOff>466725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855DDF1-9E5D-409A-BA14-C8DDF8EEB321}"/>
            </a:ext>
          </a:extLst>
        </xdr:cNvPr>
        <xdr:cNvSpPr/>
      </xdr:nvSpPr>
      <xdr:spPr>
        <a:xfrm>
          <a:off x="141127" y="120779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214086</xdr:rowOff>
    </xdr:from>
    <xdr:to>
      <xdr:col>2</xdr:col>
      <xdr:colOff>623596</xdr:colOff>
      <xdr:row>4</xdr:row>
      <xdr:rowOff>11664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1DD062F-DB58-41E6-99D8-74D31833BB21}"/>
            </a:ext>
          </a:extLst>
        </xdr:cNvPr>
        <xdr:cNvSpPr/>
      </xdr:nvSpPr>
      <xdr:spPr>
        <a:xfrm>
          <a:off x="325756" y="214086"/>
          <a:ext cx="1417980" cy="651018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  <xdr:twoCellAnchor editAs="oneCell">
    <xdr:from>
      <xdr:col>19</xdr:col>
      <xdr:colOff>58057</xdr:colOff>
      <xdr:row>0</xdr:row>
      <xdr:rowOff>0</xdr:rowOff>
    </xdr:from>
    <xdr:to>
      <xdr:col>20</xdr:col>
      <xdr:colOff>156415</xdr:colOff>
      <xdr:row>3</xdr:row>
      <xdr:rowOff>88642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80DCB7-C62D-4E8E-B30A-AFF4F277C3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8323" b="14493"/>
        <a:stretch/>
      </xdr:blipFill>
      <xdr:spPr>
        <a:xfrm>
          <a:off x="16738237" y="0"/>
          <a:ext cx="1401378" cy="75158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620873</xdr:colOff>
      <xdr:row>4</xdr:row>
      <xdr:rowOff>155446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6BE757A-FF1F-4C0E-B883-B51879C97022}"/>
            </a:ext>
          </a:extLst>
        </xdr:cNvPr>
        <xdr:cNvSpPr/>
      </xdr:nvSpPr>
      <xdr:spPr>
        <a:xfrm>
          <a:off x="238125" y="161925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141127</xdr:colOff>
      <xdr:row>0</xdr:row>
      <xdr:rowOff>120779</xdr:rowOff>
    </xdr:from>
    <xdr:to>
      <xdr:col>2</xdr:col>
      <xdr:colOff>276225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F2DA494-27FD-4575-86B9-9260A8C4A52E}"/>
            </a:ext>
          </a:extLst>
        </xdr:cNvPr>
        <xdr:cNvSpPr/>
      </xdr:nvSpPr>
      <xdr:spPr>
        <a:xfrm>
          <a:off x="141127" y="120779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1</xdr:rowOff>
    </xdr:from>
    <xdr:to>
      <xdr:col>9</xdr:col>
      <xdr:colOff>885825</xdr:colOff>
      <xdr:row>4</xdr:row>
      <xdr:rowOff>133351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8038AC9-2820-4BB2-BB64-40B010A0C834}"/>
            </a:ext>
          </a:extLst>
        </xdr:cNvPr>
        <xdr:cNvSpPr/>
      </xdr:nvSpPr>
      <xdr:spPr>
        <a:xfrm>
          <a:off x="7048500" y="361951"/>
          <a:ext cx="1638300" cy="87630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0</xdr:row>
      <xdr:rowOff>0</xdr:rowOff>
    </xdr:from>
    <xdr:to>
      <xdr:col>9</xdr:col>
      <xdr:colOff>820898</xdr:colOff>
      <xdr:row>3</xdr:row>
      <xdr:rowOff>155446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C930691-81B2-459D-82B6-6CA45C2E65CB}"/>
            </a:ext>
          </a:extLst>
        </xdr:cNvPr>
        <xdr:cNvSpPr/>
      </xdr:nvSpPr>
      <xdr:spPr>
        <a:xfrm>
          <a:off x="7810500" y="323850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0</xdr:row>
      <xdr:rowOff>0</xdr:rowOff>
    </xdr:from>
    <xdr:to>
      <xdr:col>9</xdr:col>
      <xdr:colOff>820898</xdr:colOff>
      <xdr:row>3</xdr:row>
      <xdr:rowOff>155446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B9D7BAF-09C7-4B8E-913C-1034106C098A}"/>
            </a:ext>
          </a:extLst>
        </xdr:cNvPr>
        <xdr:cNvSpPr/>
      </xdr:nvSpPr>
      <xdr:spPr>
        <a:xfrm>
          <a:off x="7810500" y="0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0</xdr:row>
      <xdr:rowOff>0</xdr:rowOff>
    </xdr:from>
    <xdr:to>
      <xdr:col>9</xdr:col>
      <xdr:colOff>820898</xdr:colOff>
      <xdr:row>3</xdr:row>
      <xdr:rowOff>155446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9EE6CD1-E134-4900-8444-CF34C8587F1B}"/>
            </a:ext>
          </a:extLst>
        </xdr:cNvPr>
        <xdr:cNvSpPr/>
      </xdr:nvSpPr>
      <xdr:spPr>
        <a:xfrm>
          <a:off x="7810500" y="0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0</xdr:row>
      <xdr:rowOff>0</xdr:rowOff>
    </xdr:from>
    <xdr:to>
      <xdr:col>9</xdr:col>
      <xdr:colOff>820898</xdr:colOff>
      <xdr:row>3</xdr:row>
      <xdr:rowOff>155446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42D288B-9115-4639-843D-57F1C2AB574F}"/>
            </a:ext>
          </a:extLst>
        </xdr:cNvPr>
        <xdr:cNvSpPr/>
      </xdr:nvSpPr>
      <xdr:spPr>
        <a:xfrm>
          <a:off x="7810500" y="0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0</xdr:row>
      <xdr:rowOff>0</xdr:rowOff>
    </xdr:from>
    <xdr:to>
      <xdr:col>9</xdr:col>
      <xdr:colOff>820898</xdr:colOff>
      <xdr:row>3</xdr:row>
      <xdr:rowOff>155446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9B44873-FF92-4FF8-9F85-7EBF48A77C88}"/>
            </a:ext>
          </a:extLst>
        </xdr:cNvPr>
        <xdr:cNvSpPr/>
      </xdr:nvSpPr>
      <xdr:spPr>
        <a:xfrm>
          <a:off x="7810500" y="0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0</xdr:row>
      <xdr:rowOff>0</xdr:rowOff>
    </xdr:from>
    <xdr:to>
      <xdr:col>9</xdr:col>
      <xdr:colOff>820898</xdr:colOff>
      <xdr:row>3</xdr:row>
      <xdr:rowOff>155446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89E2944-B823-4550-B2DE-B4885A9DE855}"/>
            </a:ext>
          </a:extLst>
        </xdr:cNvPr>
        <xdr:cNvSpPr/>
      </xdr:nvSpPr>
      <xdr:spPr>
        <a:xfrm>
          <a:off x="7724775" y="0"/>
          <a:ext cx="1392398" cy="6412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CTURACION\Respaldo%20Facturacion\MANIFIESTOS\MANIFIESTOS%20RELACION%20OFICIAL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CTURACION\Respaldo%20Facturacion\MANIFIESTOS\MANIFIESTOS%20RELACION%20OFICIAL%202025%20IGG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CTURACION\Respaldo%20Facturacion\MANIFIESTOS\MANIFIESTOS%20RELACION%20OFICIAL%202025%20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Hoja1"/>
      <sheetName val="Hoja2"/>
    </sheetNames>
    <sheetDataSet>
      <sheetData sheetId="0" refreshError="1"/>
      <sheetData sheetId="1" refreshError="1">
        <row r="1">
          <cell r="A1" t="str">
            <v xml:space="preserve">LLENADO AL GENERAR UN MANIFIESTO POR IVAN / FACTURACIOB / </v>
          </cell>
          <cell r="B1"/>
          <cell r="C1"/>
          <cell r="D1"/>
        </row>
        <row r="2">
          <cell r="A2" t="str">
            <v>MANIFIESTO</v>
          </cell>
          <cell r="B2" t="str">
            <v>FECHA DE EMISION</v>
          </cell>
          <cell r="C2" t="str">
            <v>OT</v>
          </cell>
          <cell r="D2" t="str">
            <v>FAC</v>
          </cell>
        </row>
        <row r="3">
          <cell r="A3" t="str">
            <v>CI-1</v>
          </cell>
          <cell r="B3"/>
          <cell r="C3"/>
          <cell r="D3">
            <v>9125</v>
          </cell>
        </row>
        <row r="4">
          <cell r="A4" t="str">
            <v>CI-5</v>
          </cell>
          <cell r="B4"/>
          <cell r="C4"/>
          <cell r="D4">
            <v>8445</v>
          </cell>
        </row>
        <row r="5">
          <cell r="A5" t="str">
            <v>CI-6</v>
          </cell>
          <cell r="B5"/>
          <cell r="C5"/>
          <cell r="D5">
            <v>9120</v>
          </cell>
        </row>
        <row r="6">
          <cell r="A6" t="str">
            <v>CI-2</v>
          </cell>
          <cell r="B6"/>
          <cell r="C6"/>
          <cell r="D6"/>
        </row>
        <row r="7">
          <cell r="A7" t="str">
            <v>CIN-11</v>
          </cell>
          <cell r="B7"/>
          <cell r="C7"/>
          <cell r="D7">
            <v>8969</v>
          </cell>
        </row>
        <row r="8">
          <cell r="A8" t="str">
            <v>CI-8</v>
          </cell>
          <cell r="B8"/>
          <cell r="C8"/>
          <cell r="D8">
            <v>9215</v>
          </cell>
        </row>
        <row r="9">
          <cell r="A9" t="str">
            <v>CI-20</v>
          </cell>
          <cell r="B9"/>
          <cell r="C9"/>
          <cell r="D9">
            <v>9143</v>
          </cell>
        </row>
        <row r="10">
          <cell r="A10" t="str">
            <v>CI-10-1</v>
          </cell>
          <cell r="B10"/>
          <cell r="C10"/>
          <cell r="D10">
            <v>9452</v>
          </cell>
        </row>
        <row r="11">
          <cell r="A11" t="str">
            <v>CI-10</v>
          </cell>
          <cell r="B11"/>
          <cell r="C11"/>
          <cell r="D11">
            <v>9080</v>
          </cell>
        </row>
        <row r="12">
          <cell r="A12" t="str">
            <v>CI-11</v>
          </cell>
          <cell r="B12"/>
          <cell r="C12"/>
          <cell r="D12"/>
        </row>
        <row r="13">
          <cell r="A13" t="str">
            <v>CI-12</v>
          </cell>
          <cell r="B13"/>
          <cell r="C13"/>
          <cell r="D13"/>
        </row>
        <row r="14">
          <cell r="A14" t="str">
            <v>CI-13</v>
          </cell>
          <cell r="B14"/>
          <cell r="C14"/>
          <cell r="D14"/>
        </row>
        <row r="15">
          <cell r="A15" t="str">
            <v>CI-14</v>
          </cell>
          <cell r="B15"/>
          <cell r="C15"/>
          <cell r="D15"/>
        </row>
        <row r="16">
          <cell r="A16" t="str">
            <v>CI-15</v>
          </cell>
          <cell r="B16"/>
          <cell r="C16"/>
          <cell r="D16"/>
        </row>
        <row r="17">
          <cell r="A17" t="str">
            <v>CI-16</v>
          </cell>
          <cell r="B17"/>
          <cell r="C17"/>
          <cell r="D17">
            <v>9189</v>
          </cell>
        </row>
        <row r="18">
          <cell r="A18" t="str">
            <v>CI-17-1</v>
          </cell>
          <cell r="B18"/>
          <cell r="C18"/>
          <cell r="D18"/>
        </row>
        <row r="19">
          <cell r="A19" t="str">
            <v>CI-17</v>
          </cell>
          <cell r="B19"/>
          <cell r="C19"/>
          <cell r="D19">
            <v>9153</v>
          </cell>
        </row>
        <row r="20">
          <cell r="A20" t="str">
            <v>CI-16</v>
          </cell>
          <cell r="B20"/>
          <cell r="C20"/>
          <cell r="D20"/>
        </row>
        <row r="21">
          <cell r="A21" t="str">
            <v>CI-19</v>
          </cell>
          <cell r="B21"/>
          <cell r="C21"/>
          <cell r="D21"/>
        </row>
        <row r="22">
          <cell r="A22">
            <v>19588</v>
          </cell>
          <cell r="B22"/>
          <cell r="C22">
            <v>19344</v>
          </cell>
          <cell r="D22">
            <v>7423</v>
          </cell>
        </row>
        <row r="23">
          <cell r="A23">
            <v>19309</v>
          </cell>
          <cell r="B23"/>
          <cell r="C23">
            <v>19065</v>
          </cell>
          <cell r="D23">
            <v>7268</v>
          </cell>
        </row>
        <row r="24">
          <cell r="A24">
            <v>19958</v>
          </cell>
          <cell r="B24"/>
          <cell r="C24">
            <v>19714</v>
          </cell>
          <cell r="D24">
            <v>7088</v>
          </cell>
        </row>
        <row r="25">
          <cell r="A25">
            <v>19959</v>
          </cell>
          <cell r="B25"/>
          <cell r="C25">
            <v>19715</v>
          </cell>
          <cell r="D25">
            <v>7088</v>
          </cell>
        </row>
        <row r="26">
          <cell r="A26">
            <v>19960</v>
          </cell>
          <cell r="B26"/>
          <cell r="C26">
            <v>19716</v>
          </cell>
          <cell r="D26">
            <v>7088</v>
          </cell>
        </row>
        <row r="27">
          <cell r="A27">
            <v>19961</v>
          </cell>
          <cell r="B27"/>
          <cell r="C27">
            <v>19717</v>
          </cell>
          <cell r="D27">
            <v>7188</v>
          </cell>
        </row>
        <row r="28">
          <cell r="A28">
            <v>19962</v>
          </cell>
          <cell r="B28"/>
          <cell r="C28">
            <v>19718</v>
          </cell>
          <cell r="D28">
            <v>7188</v>
          </cell>
        </row>
        <row r="29">
          <cell r="A29">
            <v>19963</v>
          </cell>
          <cell r="B29"/>
          <cell r="C29">
            <v>19719</v>
          </cell>
          <cell r="D29">
            <v>7188</v>
          </cell>
        </row>
        <row r="30">
          <cell r="A30">
            <v>19964</v>
          </cell>
          <cell r="B30"/>
          <cell r="C30">
            <v>19720</v>
          </cell>
          <cell r="D30">
            <v>7360</v>
          </cell>
        </row>
        <row r="31">
          <cell r="A31">
            <v>19965</v>
          </cell>
          <cell r="B31"/>
          <cell r="C31">
            <v>19721</v>
          </cell>
          <cell r="D31">
            <v>7168</v>
          </cell>
        </row>
        <row r="32">
          <cell r="A32">
            <v>19987</v>
          </cell>
          <cell r="B32"/>
          <cell r="C32">
            <v>19743</v>
          </cell>
          <cell r="D32">
            <v>7137</v>
          </cell>
        </row>
        <row r="33">
          <cell r="A33">
            <v>20052</v>
          </cell>
          <cell r="B33"/>
          <cell r="C33">
            <v>19807</v>
          </cell>
          <cell r="D33">
            <v>7158</v>
          </cell>
        </row>
        <row r="34">
          <cell r="A34">
            <v>20053</v>
          </cell>
          <cell r="B34"/>
          <cell r="C34">
            <v>19808</v>
          </cell>
          <cell r="D34">
            <v>7158</v>
          </cell>
        </row>
        <row r="35">
          <cell r="A35">
            <v>20117</v>
          </cell>
          <cell r="B35"/>
          <cell r="C35">
            <v>19873</v>
          </cell>
          <cell r="D35">
            <v>7324</v>
          </cell>
        </row>
        <row r="36">
          <cell r="A36">
            <v>20122</v>
          </cell>
          <cell r="B36"/>
          <cell r="C36">
            <v>19878</v>
          </cell>
          <cell r="D36">
            <v>7324</v>
          </cell>
        </row>
        <row r="37">
          <cell r="A37">
            <v>20123</v>
          </cell>
          <cell r="B37"/>
          <cell r="C37">
            <v>19879</v>
          </cell>
          <cell r="D37">
            <v>7324</v>
          </cell>
        </row>
        <row r="38">
          <cell r="A38">
            <v>20133</v>
          </cell>
          <cell r="B38"/>
          <cell r="C38">
            <v>19889</v>
          </cell>
          <cell r="D38">
            <v>7019</v>
          </cell>
        </row>
        <row r="39">
          <cell r="A39">
            <v>20131</v>
          </cell>
          <cell r="B39"/>
          <cell r="C39">
            <v>19887</v>
          </cell>
          <cell r="D39">
            <v>7017</v>
          </cell>
        </row>
        <row r="40">
          <cell r="A40">
            <v>20098</v>
          </cell>
          <cell r="B40"/>
          <cell r="C40">
            <v>19854</v>
          </cell>
          <cell r="D40">
            <v>7158</v>
          </cell>
        </row>
        <row r="41">
          <cell r="A41">
            <v>20116</v>
          </cell>
          <cell r="B41"/>
          <cell r="C41">
            <v>19872</v>
          </cell>
          <cell r="D41">
            <v>7324</v>
          </cell>
        </row>
        <row r="42">
          <cell r="A42">
            <v>20120</v>
          </cell>
          <cell r="B42"/>
          <cell r="C42">
            <v>19876</v>
          </cell>
          <cell r="D42">
            <v>7026</v>
          </cell>
        </row>
        <row r="43">
          <cell r="A43">
            <v>20128</v>
          </cell>
          <cell r="B43"/>
          <cell r="C43">
            <v>19884</v>
          </cell>
          <cell r="D43">
            <v>7144</v>
          </cell>
        </row>
        <row r="44">
          <cell r="A44">
            <v>20129</v>
          </cell>
          <cell r="B44"/>
          <cell r="C44">
            <v>19885</v>
          </cell>
          <cell r="D44">
            <v>7144</v>
          </cell>
        </row>
        <row r="45">
          <cell r="A45">
            <v>20099</v>
          </cell>
          <cell r="B45"/>
          <cell r="C45">
            <v>19855</v>
          </cell>
          <cell r="D45">
            <v>7010</v>
          </cell>
        </row>
        <row r="46">
          <cell r="A46">
            <v>20136</v>
          </cell>
          <cell r="B46"/>
          <cell r="C46">
            <v>19892</v>
          </cell>
          <cell r="D46">
            <v>7412</v>
          </cell>
        </row>
        <row r="47">
          <cell r="A47">
            <v>20137</v>
          </cell>
          <cell r="B47"/>
          <cell r="C47">
            <v>19893</v>
          </cell>
          <cell r="D47">
            <v>7150</v>
          </cell>
        </row>
        <row r="48">
          <cell r="A48">
            <v>20145</v>
          </cell>
          <cell r="B48"/>
          <cell r="C48">
            <v>19901</v>
          </cell>
          <cell r="D48">
            <v>7158</v>
          </cell>
        </row>
        <row r="49">
          <cell r="A49">
            <v>20146</v>
          </cell>
          <cell r="B49"/>
          <cell r="C49">
            <v>19902</v>
          </cell>
          <cell r="D49">
            <v>7158</v>
          </cell>
        </row>
        <row r="50">
          <cell r="A50">
            <v>20163</v>
          </cell>
          <cell r="B50"/>
          <cell r="C50">
            <v>19919</v>
          </cell>
          <cell r="D50">
            <v>7073</v>
          </cell>
        </row>
        <row r="51">
          <cell r="A51">
            <v>20164</v>
          </cell>
          <cell r="B51"/>
          <cell r="C51">
            <v>19920</v>
          </cell>
          <cell r="D51">
            <v>6939</v>
          </cell>
        </row>
        <row r="52">
          <cell r="A52">
            <v>20165</v>
          </cell>
          <cell r="B52"/>
          <cell r="C52">
            <v>19921</v>
          </cell>
          <cell r="D52">
            <v>6939</v>
          </cell>
        </row>
        <row r="53">
          <cell r="A53">
            <v>20166</v>
          </cell>
          <cell r="B53"/>
          <cell r="C53">
            <v>19922</v>
          </cell>
          <cell r="D53">
            <v>6992</v>
          </cell>
        </row>
        <row r="54">
          <cell r="A54">
            <v>20167</v>
          </cell>
          <cell r="B54"/>
          <cell r="C54">
            <v>19923</v>
          </cell>
          <cell r="D54">
            <v>6993</v>
          </cell>
        </row>
        <row r="55">
          <cell r="A55">
            <v>20168</v>
          </cell>
          <cell r="B55"/>
          <cell r="C55">
            <v>19924</v>
          </cell>
          <cell r="D55">
            <v>6990</v>
          </cell>
        </row>
        <row r="56">
          <cell r="A56">
            <v>20169</v>
          </cell>
          <cell r="B56"/>
          <cell r="C56">
            <v>19925</v>
          </cell>
          <cell r="D56">
            <v>6841</v>
          </cell>
        </row>
        <row r="57">
          <cell r="A57">
            <v>20170</v>
          </cell>
          <cell r="B57"/>
          <cell r="C57">
            <v>19926</v>
          </cell>
          <cell r="D57">
            <v>7062</v>
          </cell>
        </row>
        <row r="58">
          <cell r="A58">
            <v>20171</v>
          </cell>
          <cell r="B58"/>
          <cell r="C58">
            <v>19927</v>
          </cell>
          <cell r="D58">
            <v>7062</v>
          </cell>
        </row>
        <row r="59">
          <cell r="A59">
            <v>20172</v>
          </cell>
          <cell r="B59"/>
          <cell r="C59">
            <v>19928</v>
          </cell>
          <cell r="D59">
            <v>6926</v>
          </cell>
        </row>
        <row r="60">
          <cell r="A60">
            <v>20173</v>
          </cell>
          <cell r="B60"/>
          <cell r="C60">
            <v>19929</v>
          </cell>
          <cell r="D60">
            <v>7056</v>
          </cell>
        </row>
        <row r="61">
          <cell r="A61">
            <v>20174</v>
          </cell>
          <cell r="B61"/>
          <cell r="C61">
            <v>19930</v>
          </cell>
          <cell r="D61">
            <v>7117</v>
          </cell>
        </row>
        <row r="62">
          <cell r="A62">
            <v>20175</v>
          </cell>
          <cell r="B62"/>
          <cell r="C62">
            <v>19331</v>
          </cell>
          <cell r="D62">
            <v>7003</v>
          </cell>
        </row>
        <row r="63">
          <cell r="A63">
            <v>20176</v>
          </cell>
          <cell r="B63"/>
          <cell r="C63">
            <v>19332</v>
          </cell>
          <cell r="D63">
            <v>7001</v>
          </cell>
        </row>
        <row r="64">
          <cell r="A64">
            <v>20177</v>
          </cell>
          <cell r="B64"/>
          <cell r="C64">
            <v>19933</v>
          </cell>
          <cell r="D64">
            <v>7158</v>
          </cell>
        </row>
        <row r="65">
          <cell r="A65">
            <v>20178</v>
          </cell>
          <cell r="B65"/>
          <cell r="C65">
            <v>19934</v>
          </cell>
          <cell r="D65">
            <v>6939</v>
          </cell>
        </row>
        <row r="66">
          <cell r="A66">
            <v>20179</v>
          </cell>
          <cell r="B66"/>
          <cell r="C66">
            <v>19935</v>
          </cell>
          <cell r="D66">
            <v>6939</v>
          </cell>
        </row>
        <row r="67">
          <cell r="A67">
            <v>20180</v>
          </cell>
          <cell r="B67"/>
          <cell r="C67">
            <v>19936</v>
          </cell>
          <cell r="D67" t="str">
            <v>N/A</v>
          </cell>
        </row>
        <row r="68">
          <cell r="A68">
            <v>20181</v>
          </cell>
          <cell r="B68"/>
          <cell r="C68">
            <v>19937</v>
          </cell>
          <cell r="D68"/>
        </row>
        <row r="69">
          <cell r="A69">
            <v>20182</v>
          </cell>
          <cell r="B69"/>
          <cell r="C69">
            <v>19938</v>
          </cell>
          <cell r="D69">
            <v>7044</v>
          </cell>
        </row>
        <row r="70">
          <cell r="A70">
            <v>20183</v>
          </cell>
          <cell r="B70"/>
          <cell r="C70">
            <v>19939</v>
          </cell>
          <cell r="D70">
            <v>6939</v>
          </cell>
        </row>
        <row r="71">
          <cell r="A71">
            <v>20184</v>
          </cell>
          <cell r="B71"/>
          <cell r="C71">
            <v>19940</v>
          </cell>
          <cell r="D71">
            <v>7158</v>
          </cell>
        </row>
        <row r="72">
          <cell r="A72">
            <v>20185</v>
          </cell>
          <cell r="B72"/>
          <cell r="C72">
            <v>19941</v>
          </cell>
          <cell r="D72">
            <v>7158</v>
          </cell>
        </row>
        <row r="73">
          <cell r="A73">
            <v>20186</v>
          </cell>
          <cell r="B73"/>
          <cell r="C73">
            <v>19942</v>
          </cell>
          <cell r="D73">
            <v>7158</v>
          </cell>
        </row>
        <row r="74">
          <cell r="A74">
            <v>20187</v>
          </cell>
          <cell r="B74"/>
          <cell r="C74">
            <v>19943</v>
          </cell>
          <cell r="D74">
            <v>7158</v>
          </cell>
        </row>
        <row r="75">
          <cell r="A75">
            <v>20188</v>
          </cell>
          <cell r="B75"/>
          <cell r="C75">
            <v>19944</v>
          </cell>
          <cell r="D75">
            <v>7158</v>
          </cell>
        </row>
        <row r="76">
          <cell r="A76">
            <v>20189</v>
          </cell>
          <cell r="B76"/>
          <cell r="C76">
            <v>19945</v>
          </cell>
          <cell r="D76">
            <v>7158</v>
          </cell>
        </row>
        <row r="77">
          <cell r="A77">
            <v>20190</v>
          </cell>
          <cell r="B77"/>
          <cell r="C77">
            <v>19946</v>
          </cell>
          <cell r="D77">
            <v>7013</v>
          </cell>
        </row>
        <row r="78">
          <cell r="A78">
            <v>20191</v>
          </cell>
          <cell r="B78"/>
          <cell r="C78">
            <v>19947</v>
          </cell>
          <cell r="D78">
            <v>7091</v>
          </cell>
        </row>
        <row r="79">
          <cell r="A79">
            <v>20192</v>
          </cell>
          <cell r="B79"/>
          <cell r="C79">
            <v>19948</v>
          </cell>
          <cell r="D79">
            <v>7091</v>
          </cell>
        </row>
        <row r="80">
          <cell r="A80">
            <v>20193</v>
          </cell>
          <cell r="B80"/>
          <cell r="C80">
            <v>19949</v>
          </cell>
          <cell r="D80"/>
        </row>
        <row r="81">
          <cell r="A81">
            <v>20194</v>
          </cell>
          <cell r="B81"/>
          <cell r="C81">
            <v>19950</v>
          </cell>
          <cell r="D81"/>
        </row>
        <row r="82">
          <cell r="A82">
            <v>20195</v>
          </cell>
          <cell r="B82"/>
          <cell r="C82">
            <v>19951</v>
          </cell>
          <cell r="D82">
            <v>7065</v>
          </cell>
        </row>
        <row r="83">
          <cell r="A83">
            <v>20196</v>
          </cell>
          <cell r="B83"/>
          <cell r="C83">
            <v>19952</v>
          </cell>
          <cell r="D83">
            <v>7106</v>
          </cell>
        </row>
        <row r="84">
          <cell r="A84">
            <v>20197</v>
          </cell>
          <cell r="B84"/>
          <cell r="C84">
            <v>19953</v>
          </cell>
          <cell r="D84">
            <v>7090</v>
          </cell>
        </row>
        <row r="85">
          <cell r="A85">
            <v>20198</v>
          </cell>
          <cell r="B85"/>
          <cell r="C85">
            <v>19954</v>
          </cell>
          <cell r="D85">
            <v>7048</v>
          </cell>
        </row>
        <row r="86">
          <cell r="A86">
            <v>20199</v>
          </cell>
          <cell r="B86"/>
          <cell r="C86">
            <v>19955</v>
          </cell>
          <cell r="D86">
            <v>7008</v>
          </cell>
        </row>
        <row r="87">
          <cell r="A87">
            <v>20200</v>
          </cell>
          <cell r="B87"/>
          <cell r="C87">
            <v>19956</v>
          </cell>
          <cell r="D87">
            <v>7001</v>
          </cell>
        </row>
        <row r="88">
          <cell r="A88">
            <v>20201</v>
          </cell>
          <cell r="B88"/>
          <cell r="C88">
            <v>19957</v>
          </cell>
          <cell r="D88">
            <v>6939</v>
          </cell>
        </row>
        <row r="89">
          <cell r="A89">
            <v>20202</v>
          </cell>
          <cell r="B89"/>
          <cell r="C89">
            <v>19958</v>
          </cell>
          <cell r="D89">
            <v>6939</v>
          </cell>
        </row>
        <row r="90">
          <cell r="A90">
            <v>20203</v>
          </cell>
          <cell r="B90"/>
          <cell r="C90">
            <v>19959</v>
          </cell>
          <cell r="D90">
            <v>6926</v>
          </cell>
        </row>
        <row r="91">
          <cell r="A91">
            <v>20204</v>
          </cell>
          <cell r="B91"/>
          <cell r="C91">
            <v>19960</v>
          </cell>
          <cell r="D91">
            <v>7051</v>
          </cell>
        </row>
        <row r="92">
          <cell r="A92">
            <v>20205</v>
          </cell>
          <cell r="B92"/>
          <cell r="C92">
            <v>19961</v>
          </cell>
          <cell r="D92">
            <v>7018</v>
          </cell>
        </row>
        <row r="93">
          <cell r="A93">
            <v>20206</v>
          </cell>
          <cell r="B93"/>
          <cell r="C93">
            <v>19962</v>
          </cell>
          <cell r="D93">
            <v>7074</v>
          </cell>
        </row>
        <row r="94">
          <cell r="A94">
            <v>20207</v>
          </cell>
          <cell r="B94"/>
          <cell r="C94">
            <v>19963</v>
          </cell>
          <cell r="D94">
            <v>7109</v>
          </cell>
        </row>
        <row r="95">
          <cell r="A95">
            <v>20208</v>
          </cell>
          <cell r="B95"/>
          <cell r="C95">
            <v>19964</v>
          </cell>
          <cell r="D95"/>
        </row>
        <row r="96">
          <cell r="A96">
            <v>20209</v>
          </cell>
          <cell r="B96"/>
          <cell r="C96">
            <v>19965</v>
          </cell>
          <cell r="D96">
            <v>7047</v>
          </cell>
        </row>
        <row r="97">
          <cell r="A97">
            <v>20210</v>
          </cell>
          <cell r="B97"/>
          <cell r="C97">
            <v>19966</v>
          </cell>
          <cell r="D97">
            <v>7047</v>
          </cell>
        </row>
        <row r="98">
          <cell r="A98">
            <v>20211</v>
          </cell>
          <cell r="B98"/>
          <cell r="C98">
            <v>19967</v>
          </cell>
          <cell r="D98">
            <v>7047</v>
          </cell>
        </row>
        <row r="99">
          <cell r="A99">
            <v>20212</v>
          </cell>
          <cell r="B99"/>
          <cell r="C99">
            <v>19968</v>
          </cell>
          <cell r="D99">
            <v>7047</v>
          </cell>
        </row>
        <row r="100">
          <cell r="A100">
            <v>20213</v>
          </cell>
          <cell r="B100"/>
          <cell r="C100">
            <v>19969</v>
          </cell>
          <cell r="D100">
            <v>7047</v>
          </cell>
        </row>
        <row r="101">
          <cell r="A101">
            <v>20214</v>
          </cell>
          <cell r="B101"/>
          <cell r="C101">
            <v>19970</v>
          </cell>
          <cell r="D101">
            <v>7106</v>
          </cell>
        </row>
        <row r="102">
          <cell r="A102">
            <v>20215</v>
          </cell>
          <cell r="B102"/>
          <cell r="C102">
            <v>19971</v>
          </cell>
          <cell r="D102">
            <v>7106</v>
          </cell>
        </row>
        <row r="103">
          <cell r="A103">
            <v>20216</v>
          </cell>
          <cell r="B103"/>
          <cell r="C103">
            <v>19972</v>
          </cell>
          <cell r="D103">
            <v>6939</v>
          </cell>
        </row>
        <row r="104">
          <cell r="A104">
            <v>20217</v>
          </cell>
          <cell r="B104"/>
          <cell r="C104">
            <v>19973</v>
          </cell>
          <cell r="D104">
            <v>7025</v>
          </cell>
        </row>
        <row r="105">
          <cell r="A105">
            <v>20218</v>
          </cell>
          <cell r="B105"/>
          <cell r="C105">
            <v>19974</v>
          </cell>
          <cell r="D105">
            <v>7047</v>
          </cell>
        </row>
        <row r="106">
          <cell r="A106">
            <v>20219</v>
          </cell>
          <cell r="B106"/>
          <cell r="C106">
            <v>19975</v>
          </cell>
          <cell r="D106">
            <v>7047</v>
          </cell>
        </row>
        <row r="107">
          <cell r="A107">
            <v>20220</v>
          </cell>
          <cell r="B107"/>
          <cell r="C107">
            <v>19976</v>
          </cell>
          <cell r="D107">
            <v>7023</v>
          </cell>
        </row>
        <row r="108">
          <cell r="A108">
            <v>20221</v>
          </cell>
          <cell r="B108"/>
          <cell r="C108">
            <v>19977</v>
          </cell>
          <cell r="D108">
            <v>7245</v>
          </cell>
        </row>
        <row r="109">
          <cell r="A109">
            <v>20222</v>
          </cell>
          <cell r="B109"/>
          <cell r="C109">
            <v>19978</v>
          </cell>
          <cell r="D109"/>
        </row>
        <row r="110">
          <cell r="A110">
            <v>20223</v>
          </cell>
          <cell r="B110"/>
          <cell r="C110">
            <v>19979</v>
          </cell>
          <cell r="D110"/>
        </row>
        <row r="111">
          <cell r="A111">
            <v>20224</v>
          </cell>
          <cell r="B111"/>
          <cell r="C111">
            <v>19980</v>
          </cell>
          <cell r="D111">
            <v>6926</v>
          </cell>
        </row>
        <row r="112">
          <cell r="A112">
            <v>20225</v>
          </cell>
          <cell r="B112"/>
          <cell r="C112">
            <v>19981</v>
          </cell>
          <cell r="D112">
            <v>6939</v>
          </cell>
        </row>
        <row r="113">
          <cell r="A113">
            <v>20226</v>
          </cell>
          <cell r="B113"/>
          <cell r="C113">
            <v>19982</v>
          </cell>
          <cell r="D113">
            <v>6939</v>
          </cell>
        </row>
        <row r="114">
          <cell r="A114">
            <v>20227</v>
          </cell>
          <cell r="B114"/>
          <cell r="C114">
            <v>19983</v>
          </cell>
          <cell r="D114">
            <v>7079</v>
          </cell>
        </row>
        <row r="115">
          <cell r="A115">
            <v>20228</v>
          </cell>
          <cell r="B115"/>
          <cell r="C115">
            <v>19984</v>
          </cell>
          <cell r="D115">
            <v>7296</v>
          </cell>
        </row>
        <row r="116">
          <cell r="A116">
            <v>20229</v>
          </cell>
          <cell r="B116"/>
          <cell r="C116">
            <v>19985</v>
          </cell>
          <cell r="D116">
            <v>7091</v>
          </cell>
        </row>
        <row r="117">
          <cell r="A117">
            <v>20230</v>
          </cell>
          <cell r="B117"/>
          <cell r="C117">
            <v>19986</v>
          </cell>
          <cell r="D117">
            <v>7090</v>
          </cell>
        </row>
        <row r="118">
          <cell r="A118">
            <v>20231</v>
          </cell>
          <cell r="B118"/>
          <cell r="C118">
            <v>19987</v>
          </cell>
          <cell r="D118">
            <v>7047</v>
          </cell>
        </row>
        <row r="119">
          <cell r="A119">
            <v>20232</v>
          </cell>
          <cell r="B119"/>
          <cell r="C119">
            <v>19988</v>
          </cell>
          <cell r="D119">
            <v>7047</v>
          </cell>
        </row>
        <row r="120">
          <cell r="A120">
            <v>20233</v>
          </cell>
          <cell r="B120"/>
          <cell r="C120">
            <v>19989</v>
          </cell>
          <cell r="D120">
            <v>7047</v>
          </cell>
        </row>
        <row r="121">
          <cell r="A121">
            <v>20234</v>
          </cell>
          <cell r="B121"/>
          <cell r="C121">
            <v>19990</v>
          </cell>
          <cell r="D121">
            <v>7258</v>
          </cell>
        </row>
        <row r="122">
          <cell r="A122">
            <v>20235</v>
          </cell>
          <cell r="B122"/>
          <cell r="C122">
            <v>19991</v>
          </cell>
          <cell r="D122">
            <v>7049</v>
          </cell>
        </row>
        <row r="123">
          <cell r="A123">
            <v>20236</v>
          </cell>
          <cell r="B123"/>
          <cell r="C123">
            <v>19992</v>
          </cell>
          <cell r="D123">
            <v>7106</v>
          </cell>
        </row>
        <row r="124">
          <cell r="A124">
            <v>20237</v>
          </cell>
          <cell r="B124"/>
          <cell r="C124">
            <v>19993</v>
          </cell>
          <cell r="D124">
            <v>7019</v>
          </cell>
        </row>
        <row r="125">
          <cell r="A125">
            <v>20238</v>
          </cell>
          <cell r="B125"/>
          <cell r="C125">
            <v>19994</v>
          </cell>
          <cell r="D125">
            <v>7037</v>
          </cell>
        </row>
        <row r="126">
          <cell r="A126">
            <v>20239</v>
          </cell>
          <cell r="B126"/>
          <cell r="C126">
            <v>19995</v>
          </cell>
          <cell r="D126">
            <v>7002</v>
          </cell>
        </row>
        <row r="127">
          <cell r="A127">
            <v>20240</v>
          </cell>
          <cell r="B127"/>
          <cell r="C127">
            <v>19996</v>
          </cell>
          <cell r="D127">
            <v>7050</v>
          </cell>
        </row>
        <row r="128">
          <cell r="A128">
            <v>20241</v>
          </cell>
          <cell r="B128"/>
          <cell r="C128">
            <v>19997</v>
          </cell>
          <cell r="D128">
            <v>7001</v>
          </cell>
        </row>
        <row r="129">
          <cell r="A129">
            <v>20242</v>
          </cell>
          <cell r="B129"/>
          <cell r="C129">
            <v>19998</v>
          </cell>
          <cell r="D129">
            <v>7057</v>
          </cell>
        </row>
        <row r="130">
          <cell r="A130">
            <v>20243</v>
          </cell>
          <cell r="B130"/>
          <cell r="C130">
            <v>19999</v>
          </cell>
          <cell r="D130">
            <v>6926</v>
          </cell>
        </row>
        <row r="131">
          <cell r="A131">
            <v>20244</v>
          </cell>
          <cell r="B131"/>
          <cell r="C131">
            <v>20000</v>
          </cell>
          <cell r="D131">
            <v>7158</v>
          </cell>
        </row>
        <row r="132">
          <cell r="A132">
            <v>20245</v>
          </cell>
          <cell r="B132"/>
          <cell r="C132">
            <v>20001</v>
          </cell>
          <cell r="D132">
            <v>7158</v>
          </cell>
        </row>
        <row r="133">
          <cell r="A133">
            <v>20246</v>
          </cell>
          <cell r="B133"/>
          <cell r="C133">
            <v>20002</v>
          </cell>
          <cell r="D133">
            <v>7008</v>
          </cell>
        </row>
        <row r="134">
          <cell r="A134">
            <v>20247</v>
          </cell>
          <cell r="B134"/>
          <cell r="C134">
            <v>20003</v>
          </cell>
          <cell r="D134">
            <v>7064</v>
          </cell>
        </row>
        <row r="135">
          <cell r="A135">
            <v>20248</v>
          </cell>
          <cell r="B135"/>
          <cell r="C135">
            <v>20004</v>
          </cell>
          <cell r="D135">
            <v>7130</v>
          </cell>
        </row>
        <row r="136">
          <cell r="A136">
            <v>20249</v>
          </cell>
          <cell r="B136"/>
          <cell r="C136">
            <v>20005</v>
          </cell>
          <cell r="D136">
            <v>7043</v>
          </cell>
        </row>
        <row r="137">
          <cell r="A137">
            <v>20250</v>
          </cell>
          <cell r="B137"/>
          <cell r="C137">
            <v>20006</v>
          </cell>
          <cell r="D137">
            <v>7002</v>
          </cell>
        </row>
        <row r="138">
          <cell r="A138">
            <v>20251</v>
          </cell>
          <cell r="B138"/>
          <cell r="C138">
            <v>20007</v>
          </cell>
          <cell r="D138">
            <v>7002</v>
          </cell>
        </row>
        <row r="139">
          <cell r="A139">
            <v>20252</v>
          </cell>
          <cell r="B139"/>
          <cell r="C139">
            <v>20008</v>
          </cell>
          <cell r="D139">
            <v>7109</v>
          </cell>
        </row>
        <row r="140">
          <cell r="A140">
            <v>20253</v>
          </cell>
          <cell r="B140"/>
          <cell r="C140">
            <v>20009</v>
          </cell>
          <cell r="D140">
            <v>7146</v>
          </cell>
        </row>
        <row r="141">
          <cell r="A141">
            <v>20254</v>
          </cell>
          <cell r="B141"/>
          <cell r="C141">
            <v>20010</v>
          </cell>
          <cell r="D141">
            <v>7058</v>
          </cell>
        </row>
        <row r="142">
          <cell r="A142">
            <v>20255</v>
          </cell>
          <cell r="B142"/>
          <cell r="C142">
            <v>20011</v>
          </cell>
          <cell r="D142">
            <v>7036</v>
          </cell>
        </row>
        <row r="143">
          <cell r="A143">
            <v>20256</v>
          </cell>
          <cell r="B143"/>
          <cell r="C143">
            <v>20012</v>
          </cell>
          <cell r="D143">
            <v>7075</v>
          </cell>
        </row>
        <row r="144">
          <cell r="A144">
            <v>20257</v>
          </cell>
          <cell r="B144"/>
          <cell r="C144">
            <v>20013</v>
          </cell>
          <cell r="D144">
            <v>7052</v>
          </cell>
        </row>
        <row r="145">
          <cell r="A145">
            <v>20258</v>
          </cell>
          <cell r="B145"/>
          <cell r="C145">
            <v>20014</v>
          </cell>
          <cell r="D145">
            <v>7019</v>
          </cell>
        </row>
        <row r="146">
          <cell r="A146">
            <v>20259</v>
          </cell>
          <cell r="B146"/>
          <cell r="C146">
            <v>20015</v>
          </cell>
          <cell r="D146">
            <v>7106</v>
          </cell>
        </row>
        <row r="147">
          <cell r="A147">
            <v>20260</v>
          </cell>
          <cell r="B147"/>
          <cell r="C147">
            <v>20016</v>
          </cell>
          <cell r="D147">
            <v>7053</v>
          </cell>
        </row>
        <row r="148">
          <cell r="A148">
            <v>20261</v>
          </cell>
          <cell r="B148"/>
          <cell r="C148">
            <v>20017</v>
          </cell>
          <cell r="D148">
            <v>7109</v>
          </cell>
        </row>
        <row r="149">
          <cell r="A149">
            <v>20262</v>
          </cell>
          <cell r="B149"/>
          <cell r="C149">
            <v>20018</v>
          </cell>
          <cell r="D149">
            <v>7109</v>
          </cell>
        </row>
        <row r="150">
          <cell r="A150">
            <v>20263</v>
          </cell>
          <cell r="B150"/>
          <cell r="C150">
            <v>20019</v>
          </cell>
          <cell r="D150">
            <v>7090</v>
          </cell>
        </row>
        <row r="151">
          <cell r="A151">
            <v>20264</v>
          </cell>
          <cell r="B151"/>
          <cell r="C151">
            <v>20020</v>
          </cell>
          <cell r="D151"/>
        </row>
        <row r="152">
          <cell r="A152">
            <v>20265</v>
          </cell>
          <cell r="B152"/>
          <cell r="C152">
            <v>20021</v>
          </cell>
          <cell r="D152">
            <v>7090</v>
          </cell>
        </row>
        <row r="153">
          <cell r="A153">
            <v>20266</v>
          </cell>
          <cell r="B153"/>
          <cell r="C153">
            <v>20022</v>
          </cell>
          <cell r="D153">
            <v>7109</v>
          </cell>
        </row>
        <row r="154">
          <cell r="A154">
            <v>20267</v>
          </cell>
          <cell r="B154"/>
          <cell r="C154">
            <v>20023</v>
          </cell>
          <cell r="D154">
            <v>7061</v>
          </cell>
        </row>
        <row r="155">
          <cell r="A155">
            <v>20268</v>
          </cell>
          <cell r="B155"/>
          <cell r="C155">
            <v>20024</v>
          </cell>
          <cell r="D155">
            <v>7296</v>
          </cell>
        </row>
        <row r="156">
          <cell r="A156">
            <v>20269</v>
          </cell>
          <cell r="B156"/>
          <cell r="C156">
            <v>20025</v>
          </cell>
          <cell r="D156">
            <v>7059</v>
          </cell>
        </row>
        <row r="157">
          <cell r="A157">
            <v>20270</v>
          </cell>
          <cell r="B157"/>
          <cell r="C157">
            <v>20026</v>
          </cell>
          <cell r="D157">
            <v>7146</v>
          </cell>
        </row>
        <row r="158">
          <cell r="A158">
            <v>20271</v>
          </cell>
          <cell r="B158"/>
          <cell r="C158">
            <v>20027</v>
          </cell>
          <cell r="D158">
            <v>7002</v>
          </cell>
        </row>
        <row r="159">
          <cell r="A159">
            <v>20272</v>
          </cell>
          <cell r="B159"/>
          <cell r="C159">
            <v>20028</v>
          </cell>
          <cell r="D159">
            <v>7002</v>
          </cell>
        </row>
        <row r="160">
          <cell r="A160">
            <v>20273</v>
          </cell>
          <cell r="B160"/>
          <cell r="C160">
            <v>20029</v>
          </cell>
          <cell r="D160">
            <v>7060</v>
          </cell>
        </row>
        <row r="161">
          <cell r="A161">
            <v>20274</v>
          </cell>
          <cell r="B161"/>
          <cell r="C161">
            <v>20030</v>
          </cell>
          <cell r="D161"/>
        </row>
        <row r="162">
          <cell r="A162">
            <v>20275</v>
          </cell>
          <cell r="B162"/>
          <cell r="C162">
            <v>20031</v>
          </cell>
          <cell r="D162"/>
        </row>
        <row r="163">
          <cell r="A163">
            <v>20276</v>
          </cell>
          <cell r="B163"/>
          <cell r="C163">
            <v>20032</v>
          </cell>
          <cell r="D163">
            <v>7002</v>
          </cell>
        </row>
        <row r="164">
          <cell r="A164">
            <v>20277</v>
          </cell>
          <cell r="B164"/>
          <cell r="C164">
            <v>20033</v>
          </cell>
          <cell r="D164">
            <v>7061</v>
          </cell>
        </row>
        <row r="165">
          <cell r="A165">
            <v>20278</v>
          </cell>
          <cell r="B165"/>
          <cell r="C165">
            <v>20034</v>
          </cell>
          <cell r="D165">
            <v>7100</v>
          </cell>
        </row>
        <row r="166">
          <cell r="A166">
            <v>20279</v>
          </cell>
          <cell r="B166"/>
          <cell r="C166">
            <v>20035</v>
          </cell>
          <cell r="D166">
            <v>7086</v>
          </cell>
        </row>
        <row r="167">
          <cell r="A167">
            <v>20280</v>
          </cell>
          <cell r="B167"/>
          <cell r="C167">
            <v>20036</v>
          </cell>
          <cell r="D167">
            <v>7078</v>
          </cell>
        </row>
        <row r="168">
          <cell r="A168">
            <v>20281</v>
          </cell>
          <cell r="B168"/>
          <cell r="C168">
            <v>20037</v>
          </cell>
          <cell r="D168">
            <v>7243</v>
          </cell>
        </row>
        <row r="169">
          <cell r="A169">
            <v>20282</v>
          </cell>
          <cell r="B169"/>
          <cell r="C169">
            <v>20038</v>
          </cell>
          <cell r="D169"/>
        </row>
        <row r="170">
          <cell r="A170">
            <v>20283</v>
          </cell>
          <cell r="B170"/>
          <cell r="C170">
            <v>20039</v>
          </cell>
          <cell r="D170">
            <v>7067</v>
          </cell>
        </row>
        <row r="171">
          <cell r="A171">
            <v>20284</v>
          </cell>
          <cell r="B171"/>
          <cell r="C171">
            <v>20040</v>
          </cell>
          <cell r="D171">
            <v>7077</v>
          </cell>
        </row>
        <row r="172">
          <cell r="A172">
            <v>20285</v>
          </cell>
          <cell r="B172"/>
          <cell r="C172">
            <v>20041</v>
          </cell>
          <cell r="D172">
            <v>7064</v>
          </cell>
        </row>
        <row r="173">
          <cell r="A173">
            <v>20286</v>
          </cell>
          <cell r="B173"/>
          <cell r="C173">
            <v>20042</v>
          </cell>
          <cell r="D173">
            <v>7076</v>
          </cell>
        </row>
        <row r="174">
          <cell r="A174">
            <v>20287</v>
          </cell>
          <cell r="B174"/>
          <cell r="C174">
            <v>20043</v>
          </cell>
          <cell r="D174">
            <v>7092</v>
          </cell>
        </row>
        <row r="175">
          <cell r="A175">
            <v>20288</v>
          </cell>
          <cell r="B175"/>
          <cell r="C175">
            <v>20044</v>
          </cell>
          <cell r="D175">
            <v>7092</v>
          </cell>
        </row>
        <row r="176">
          <cell r="A176">
            <v>20289</v>
          </cell>
          <cell r="B176"/>
          <cell r="C176">
            <v>20045</v>
          </cell>
          <cell r="D176">
            <v>7096</v>
          </cell>
        </row>
        <row r="177">
          <cell r="A177">
            <v>20290</v>
          </cell>
          <cell r="B177"/>
          <cell r="C177">
            <v>20046</v>
          </cell>
          <cell r="D177">
            <v>7110</v>
          </cell>
        </row>
        <row r="178">
          <cell r="A178">
            <v>20291</v>
          </cell>
          <cell r="B178"/>
          <cell r="C178">
            <v>20047</v>
          </cell>
          <cell r="D178">
            <v>7107</v>
          </cell>
        </row>
        <row r="179">
          <cell r="A179">
            <v>20292</v>
          </cell>
          <cell r="B179"/>
          <cell r="C179">
            <v>20048</v>
          </cell>
          <cell r="D179">
            <v>7002</v>
          </cell>
        </row>
        <row r="180">
          <cell r="A180">
            <v>20293</v>
          </cell>
          <cell r="B180"/>
          <cell r="C180">
            <v>20049</v>
          </cell>
          <cell r="D180">
            <v>7002</v>
          </cell>
        </row>
        <row r="181">
          <cell r="A181">
            <v>20294</v>
          </cell>
          <cell r="B181"/>
          <cell r="C181">
            <v>20050</v>
          </cell>
          <cell r="D181">
            <v>7092</v>
          </cell>
        </row>
        <row r="182">
          <cell r="A182">
            <v>20295</v>
          </cell>
          <cell r="B182"/>
          <cell r="C182">
            <v>20051</v>
          </cell>
          <cell r="D182">
            <v>7092</v>
          </cell>
        </row>
        <row r="183">
          <cell r="A183">
            <v>20296</v>
          </cell>
          <cell r="B183"/>
          <cell r="C183">
            <v>20052</v>
          </cell>
          <cell r="D183">
            <v>7094</v>
          </cell>
        </row>
        <row r="184">
          <cell r="A184">
            <v>20297</v>
          </cell>
          <cell r="B184"/>
          <cell r="C184">
            <v>20053</v>
          </cell>
          <cell r="D184">
            <v>7002</v>
          </cell>
        </row>
        <row r="185">
          <cell r="A185">
            <v>20298</v>
          </cell>
          <cell r="B185"/>
          <cell r="C185">
            <v>20054</v>
          </cell>
          <cell r="D185">
            <v>7019</v>
          </cell>
        </row>
        <row r="186">
          <cell r="A186">
            <v>20299</v>
          </cell>
          <cell r="B186"/>
          <cell r="C186">
            <v>20055</v>
          </cell>
          <cell r="D186">
            <v>7115</v>
          </cell>
        </row>
        <row r="187">
          <cell r="A187">
            <v>20300</v>
          </cell>
          <cell r="B187"/>
          <cell r="C187">
            <v>20056</v>
          </cell>
          <cell r="D187">
            <v>7080</v>
          </cell>
        </row>
        <row r="188">
          <cell r="A188">
            <v>20301</v>
          </cell>
          <cell r="B188"/>
          <cell r="C188">
            <v>20057</v>
          </cell>
          <cell r="D188">
            <v>7081</v>
          </cell>
        </row>
        <row r="189">
          <cell r="A189">
            <v>20302</v>
          </cell>
          <cell r="B189"/>
          <cell r="C189">
            <v>20058</v>
          </cell>
          <cell r="D189">
            <v>7099</v>
          </cell>
        </row>
        <row r="190">
          <cell r="A190">
            <v>20303</v>
          </cell>
          <cell r="B190"/>
          <cell r="C190">
            <v>20059</v>
          </cell>
          <cell r="D190">
            <v>7064</v>
          </cell>
        </row>
        <row r="191">
          <cell r="A191">
            <v>20304</v>
          </cell>
          <cell r="B191"/>
          <cell r="C191">
            <v>20060</v>
          </cell>
          <cell r="D191">
            <v>7109</v>
          </cell>
        </row>
        <row r="192">
          <cell r="A192">
            <v>20305</v>
          </cell>
          <cell r="B192"/>
          <cell r="C192">
            <v>20061</v>
          </cell>
          <cell r="D192">
            <v>7089</v>
          </cell>
        </row>
        <row r="193">
          <cell r="A193">
            <v>20306</v>
          </cell>
          <cell r="B193"/>
          <cell r="C193">
            <v>20062</v>
          </cell>
          <cell r="D193"/>
        </row>
        <row r="194">
          <cell r="A194">
            <v>20307</v>
          </cell>
          <cell r="B194"/>
          <cell r="C194">
            <v>20063</v>
          </cell>
          <cell r="D194"/>
        </row>
        <row r="195">
          <cell r="A195">
            <v>20308</v>
          </cell>
          <cell r="B195"/>
          <cell r="C195">
            <v>20064</v>
          </cell>
          <cell r="D195">
            <v>7096</v>
          </cell>
        </row>
        <row r="196">
          <cell r="A196">
            <v>20309</v>
          </cell>
          <cell r="B196"/>
          <cell r="C196">
            <v>20065</v>
          </cell>
          <cell r="D196"/>
        </row>
        <row r="197">
          <cell r="A197">
            <v>20310</v>
          </cell>
          <cell r="B197"/>
          <cell r="C197">
            <v>20066</v>
          </cell>
          <cell r="D197">
            <v>7181</v>
          </cell>
        </row>
        <row r="198">
          <cell r="A198">
            <v>20311</v>
          </cell>
          <cell r="B198"/>
          <cell r="C198">
            <v>20067</v>
          </cell>
          <cell r="D198">
            <v>7092</v>
          </cell>
        </row>
        <row r="199">
          <cell r="A199">
            <v>20312</v>
          </cell>
          <cell r="B199"/>
          <cell r="C199">
            <v>20068</v>
          </cell>
          <cell r="D199">
            <v>7106</v>
          </cell>
        </row>
        <row r="200">
          <cell r="A200">
            <v>20313</v>
          </cell>
          <cell r="B200"/>
          <cell r="C200">
            <v>20069</v>
          </cell>
          <cell r="D200">
            <v>7019</v>
          </cell>
        </row>
        <row r="201">
          <cell r="A201">
            <v>20314</v>
          </cell>
          <cell r="B201"/>
          <cell r="C201">
            <v>20070</v>
          </cell>
          <cell r="D201">
            <v>7093</v>
          </cell>
        </row>
        <row r="202">
          <cell r="A202">
            <v>20315</v>
          </cell>
          <cell r="B202"/>
          <cell r="C202">
            <v>20071</v>
          </cell>
          <cell r="D202">
            <v>7041</v>
          </cell>
        </row>
        <row r="203">
          <cell r="A203">
            <v>20316</v>
          </cell>
          <cell r="B203"/>
          <cell r="C203">
            <v>20072</v>
          </cell>
          <cell r="D203">
            <v>7095</v>
          </cell>
        </row>
        <row r="204">
          <cell r="A204">
            <v>20317</v>
          </cell>
          <cell r="B204"/>
          <cell r="C204">
            <v>20073</v>
          </cell>
          <cell r="D204">
            <v>7138</v>
          </cell>
        </row>
        <row r="205">
          <cell r="A205">
            <v>20318</v>
          </cell>
          <cell r="B205"/>
          <cell r="C205">
            <v>20074</v>
          </cell>
          <cell r="D205">
            <v>7125</v>
          </cell>
        </row>
        <row r="206">
          <cell r="A206">
            <v>20319</v>
          </cell>
          <cell r="B206"/>
          <cell r="C206">
            <v>20075</v>
          </cell>
          <cell r="D206">
            <v>7255</v>
          </cell>
        </row>
        <row r="207">
          <cell r="A207">
            <v>20320</v>
          </cell>
          <cell r="B207"/>
          <cell r="C207">
            <v>20076</v>
          </cell>
          <cell r="D207"/>
        </row>
        <row r="208">
          <cell r="A208">
            <v>20321</v>
          </cell>
          <cell r="B208"/>
          <cell r="C208">
            <v>20077</v>
          </cell>
          <cell r="D208">
            <v>7101</v>
          </cell>
        </row>
        <row r="209">
          <cell r="A209">
            <v>20322</v>
          </cell>
          <cell r="B209"/>
          <cell r="C209">
            <v>20078</v>
          </cell>
          <cell r="D209">
            <v>7064</v>
          </cell>
        </row>
        <row r="210">
          <cell r="A210">
            <v>20323</v>
          </cell>
          <cell r="B210"/>
          <cell r="C210">
            <v>20079</v>
          </cell>
          <cell r="D210">
            <v>7002</v>
          </cell>
        </row>
        <row r="211">
          <cell r="A211">
            <v>20324</v>
          </cell>
          <cell r="B211"/>
          <cell r="C211">
            <v>20080</v>
          </cell>
          <cell r="D211">
            <v>7002</v>
          </cell>
        </row>
        <row r="212">
          <cell r="A212">
            <v>26373</v>
          </cell>
          <cell r="B212"/>
          <cell r="C212">
            <v>20081</v>
          </cell>
          <cell r="D212">
            <v>7041</v>
          </cell>
        </row>
        <row r="213">
          <cell r="A213">
            <v>20326</v>
          </cell>
          <cell r="B213"/>
          <cell r="C213">
            <v>20082</v>
          </cell>
          <cell r="D213">
            <v>7103</v>
          </cell>
        </row>
        <row r="214">
          <cell r="A214">
            <v>20327</v>
          </cell>
          <cell r="B214"/>
          <cell r="C214">
            <v>20083</v>
          </cell>
          <cell r="D214">
            <v>7146</v>
          </cell>
        </row>
        <row r="215">
          <cell r="A215">
            <v>20328</v>
          </cell>
          <cell r="B215"/>
          <cell r="C215">
            <v>20084</v>
          </cell>
          <cell r="D215">
            <v>7146</v>
          </cell>
        </row>
        <row r="216">
          <cell r="A216">
            <v>20329</v>
          </cell>
          <cell r="B216"/>
          <cell r="C216">
            <v>20085</v>
          </cell>
          <cell r="D216">
            <v>7041</v>
          </cell>
        </row>
        <row r="217">
          <cell r="A217">
            <v>20330</v>
          </cell>
          <cell r="B217"/>
          <cell r="C217">
            <v>20086</v>
          </cell>
          <cell r="D217">
            <v>7262</v>
          </cell>
        </row>
        <row r="218">
          <cell r="A218">
            <v>20331</v>
          </cell>
          <cell r="B218"/>
          <cell r="C218">
            <v>20087</v>
          </cell>
          <cell r="D218"/>
        </row>
        <row r="219">
          <cell r="A219">
            <v>20332</v>
          </cell>
          <cell r="B219"/>
          <cell r="C219">
            <v>20088</v>
          </cell>
          <cell r="D219">
            <v>7101</v>
          </cell>
        </row>
        <row r="220">
          <cell r="A220">
            <v>20333</v>
          </cell>
          <cell r="B220"/>
          <cell r="C220">
            <v>20089</v>
          </cell>
          <cell r="D220">
            <v>7102</v>
          </cell>
        </row>
        <row r="221">
          <cell r="A221">
            <v>20334</v>
          </cell>
          <cell r="B221"/>
          <cell r="C221">
            <v>20090</v>
          </cell>
          <cell r="D221">
            <v>7227</v>
          </cell>
        </row>
        <row r="222">
          <cell r="A222">
            <v>20335</v>
          </cell>
          <cell r="B222"/>
          <cell r="C222">
            <v>20091</v>
          </cell>
          <cell r="D222">
            <v>7094</v>
          </cell>
        </row>
        <row r="223">
          <cell r="A223">
            <v>20336</v>
          </cell>
          <cell r="B223"/>
          <cell r="C223">
            <v>20092</v>
          </cell>
          <cell r="D223">
            <v>7149</v>
          </cell>
        </row>
        <row r="224">
          <cell r="A224">
            <v>20337</v>
          </cell>
          <cell r="B224"/>
          <cell r="C224">
            <v>20093</v>
          </cell>
          <cell r="D224">
            <v>7149</v>
          </cell>
        </row>
        <row r="225">
          <cell r="A225">
            <v>20338</v>
          </cell>
          <cell r="B225"/>
          <cell r="C225">
            <v>20094</v>
          </cell>
          <cell r="D225">
            <v>7154</v>
          </cell>
        </row>
        <row r="226">
          <cell r="A226">
            <v>20339</v>
          </cell>
          <cell r="B226"/>
          <cell r="C226">
            <v>20095</v>
          </cell>
          <cell r="D226">
            <v>7154</v>
          </cell>
        </row>
        <row r="227">
          <cell r="A227">
            <v>20340</v>
          </cell>
          <cell r="B227"/>
          <cell r="C227">
            <v>20096</v>
          </cell>
          <cell r="D227">
            <v>7127</v>
          </cell>
        </row>
        <row r="228">
          <cell r="A228">
            <v>20341</v>
          </cell>
          <cell r="B228"/>
          <cell r="C228">
            <v>20097</v>
          </cell>
          <cell r="D228">
            <v>7363</v>
          </cell>
        </row>
        <row r="229">
          <cell r="A229">
            <v>20342</v>
          </cell>
          <cell r="B229"/>
          <cell r="C229">
            <v>20098</v>
          </cell>
          <cell r="D229"/>
        </row>
        <row r="230">
          <cell r="A230">
            <v>20343</v>
          </cell>
          <cell r="B230"/>
          <cell r="C230">
            <v>20099</v>
          </cell>
          <cell r="D230"/>
        </row>
        <row r="231">
          <cell r="A231">
            <v>20344</v>
          </cell>
          <cell r="B231"/>
          <cell r="C231">
            <v>20100</v>
          </cell>
          <cell r="D231">
            <v>7108</v>
          </cell>
        </row>
        <row r="232">
          <cell r="A232">
            <v>20345</v>
          </cell>
          <cell r="B232"/>
          <cell r="C232">
            <v>20101</v>
          </cell>
          <cell r="D232">
            <v>7002</v>
          </cell>
        </row>
        <row r="233">
          <cell r="A233">
            <v>20346</v>
          </cell>
          <cell r="B233"/>
          <cell r="C233">
            <v>20102</v>
          </cell>
          <cell r="D233">
            <v>7002</v>
          </cell>
        </row>
        <row r="234">
          <cell r="A234">
            <v>20347</v>
          </cell>
          <cell r="B234"/>
          <cell r="C234">
            <v>20103</v>
          </cell>
          <cell r="D234">
            <v>7134</v>
          </cell>
        </row>
        <row r="235">
          <cell r="A235">
            <v>20348</v>
          </cell>
          <cell r="B235"/>
          <cell r="C235">
            <v>20104</v>
          </cell>
          <cell r="D235">
            <v>7114</v>
          </cell>
        </row>
        <row r="236">
          <cell r="A236">
            <v>20349</v>
          </cell>
          <cell r="B236"/>
          <cell r="C236">
            <v>20105</v>
          </cell>
          <cell r="D236">
            <v>7064</v>
          </cell>
        </row>
        <row r="237">
          <cell r="A237">
            <v>20350</v>
          </cell>
          <cell r="B237"/>
          <cell r="C237">
            <v>20106</v>
          </cell>
          <cell r="D237">
            <v>7124</v>
          </cell>
        </row>
        <row r="238">
          <cell r="A238">
            <v>20351</v>
          </cell>
          <cell r="B238"/>
          <cell r="C238">
            <v>20107</v>
          </cell>
          <cell r="D238">
            <v>7117</v>
          </cell>
        </row>
        <row r="239">
          <cell r="A239">
            <v>20352</v>
          </cell>
          <cell r="B239"/>
          <cell r="C239">
            <v>20108</v>
          </cell>
          <cell r="D239">
            <v>7146</v>
          </cell>
        </row>
        <row r="240">
          <cell r="A240">
            <v>20353</v>
          </cell>
          <cell r="B240"/>
          <cell r="C240">
            <v>20109</v>
          </cell>
          <cell r="D240">
            <v>7179</v>
          </cell>
        </row>
        <row r="241">
          <cell r="A241">
            <v>20354</v>
          </cell>
          <cell r="B241"/>
          <cell r="C241">
            <v>20110</v>
          </cell>
          <cell r="D241"/>
        </row>
        <row r="242">
          <cell r="A242">
            <v>20355</v>
          </cell>
          <cell r="B242"/>
          <cell r="C242">
            <v>20111</v>
          </cell>
          <cell r="D242">
            <v>7116</v>
          </cell>
        </row>
        <row r="243">
          <cell r="A243">
            <v>20356</v>
          </cell>
          <cell r="B243"/>
          <cell r="C243">
            <v>20112</v>
          </cell>
          <cell r="D243">
            <v>7002</v>
          </cell>
        </row>
        <row r="244">
          <cell r="A244">
            <v>20357</v>
          </cell>
          <cell r="B244"/>
          <cell r="C244">
            <v>20113</v>
          </cell>
          <cell r="D244">
            <v>7120</v>
          </cell>
        </row>
        <row r="245">
          <cell r="A245">
            <v>20358</v>
          </cell>
          <cell r="B245"/>
          <cell r="C245">
            <v>20114</v>
          </cell>
          <cell r="D245">
            <v>7118</v>
          </cell>
        </row>
        <row r="246">
          <cell r="A246">
            <v>20359</v>
          </cell>
          <cell r="B246"/>
          <cell r="C246">
            <v>20115</v>
          </cell>
          <cell r="D246">
            <v>6929</v>
          </cell>
        </row>
        <row r="247">
          <cell r="A247">
            <v>20360</v>
          </cell>
          <cell r="B247"/>
          <cell r="C247">
            <v>20116</v>
          </cell>
          <cell r="D247">
            <v>7064</v>
          </cell>
        </row>
        <row r="248">
          <cell r="A248">
            <v>20361</v>
          </cell>
          <cell r="B248"/>
          <cell r="C248">
            <v>20117</v>
          </cell>
          <cell r="D248">
            <v>7064</v>
          </cell>
        </row>
        <row r="249">
          <cell r="A249">
            <v>20362</v>
          </cell>
          <cell r="B249"/>
          <cell r="C249">
            <v>20118</v>
          </cell>
          <cell r="D249">
            <v>7119</v>
          </cell>
        </row>
        <row r="250">
          <cell r="A250">
            <v>20363</v>
          </cell>
          <cell r="B250"/>
          <cell r="C250">
            <v>20119</v>
          </cell>
          <cell r="D250">
            <v>7002</v>
          </cell>
        </row>
        <row r="251">
          <cell r="A251">
            <v>20364</v>
          </cell>
          <cell r="B251"/>
          <cell r="C251">
            <v>20120</v>
          </cell>
          <cell r="D251">
            <v>7002</v>
          </cell>
        </row>
        <row r="252">
          <cell r="A252">
            <v>20365</v>
          </cell>
          <cell r="B252"/>
          <cell r="C252">
            <v>20121</v>
          </cell>
          <cell r="D252">
            <v>7121</v>
          </cell>
        </row>
        <row r="253">
          <cell r="A253">
            <v>20366</v>
          </cell>
          <cell r="B253"/>
          <cell r="C253">
            <v>20122</v>
          </cell>
          <cell r="D253">
            <v>7146</v>
          </cell>
        </row>
        <row r="254">
          <cell r="A254">
            <v>20367</v>
          </cell>
          <cell r="B254"/>
          <cell r="C254">
            <v>20123</v>
          </cell>
          <cell r="D254">
            <v>7140</v>
          </cell>
        </row>
        <row r="255">
          <cell r="A255">
            <v>20368</v>
          </cell>
          <cell r="B255"/>
          <cell r="C255">
            <v>20124</v>
          </cell>
          <cell r="D255">
            <v>7002</v>
          </cell>
        </row>
        <row r="256">
          <cell r="A256">
            <v>20369</v>
          </cell>
          <cell r="B256"/>
          <cell r="C256">
            <v>20125</v>
          </cell>
          <cell r="D256">
            <v>7054</v>
          </cell>
        </row>
        <row r="257">
          <cell r="A257">
            <v>20370</v>
          </cell>
          <cell r="B257"/>
          <cell r="C257">
            <v>20126</v>
          </cell>
          <cell r="D257">
            <v>7195</v>
          </cell>
        </row>
        <row r="258">
          <cell r="A258">
            <v>20371</v>
          </cell>
          <cell r="B258"/>
          <cell r="C258">
            <v>20127</v>
          </cell>
          <cell r="D258">
            <v>7131</v>
          </cell>
        </row>
        <row r="259">
          <cell r="A259">
            <v>20372</v>
          </cell>
          <cell r="B259"/>
          <cell r="C259">
            <v>20128</v>
          </cell>
          <cell r="D259">
            <v>7135</v>
          </cell>
        </row>
        <row r="260">
          <cell r="A260">
            <v>20373</v>
          </cell>
          <cell r="B260"/>
          <cell r="C260">
            <v>20129</v>
          </cell>
          <cell r="D260">
            <v>7132</v>
          </cell>
        </row>
        <row r="261">
          <cell r="A261">
            <v>20374</v>
          </cell>
          <cell r="B261"/>
          <cell r="C261">
            <v>20130</v>
          </cell>
          <cell r="D261">
            <v>7126</v>
          </cell>
        </row>
        <row r="262">
          <cell r="A262">
            <v>20375</v>
          </cell>
          <cell r="B262"/>
          <cell r="C262">
            <v>20131</v>
          </cell>
          <cell r="D262">
            <v>7244</v>
          </cell>
        </row>
        <row r="263">
          <cell r="A263">
            <v>20376</v>
          </cell>
          <cell r="B263"/>
          <cell r="C263">
            <v>20132</v>
          </cell>
          <cell r="D263">
            <v>7133</v>
          </cell>
        </row>
        <row r="264">
          <cell r="A264">
            <v>20377</v>
          </cell>
          <cell r="B264"/>
          <cell r="C264">
            <v>20133</v>
          </cell>
          <cell r="D264"/>
        </row>
        <row r="265">
          <cell r="A265">
            <v>20378</v>
          </cell>
          <cell r="B265"/>
          <cell r="C265">
            <v>20134</v>
          </cell>
          <cell r="D265">
            <v>7158</v>
          </cell>
        </row>
        <row r="266">
          <cell r="A266">
            <v>20379</v>
          </cell>
          <cell r="B266"/>
          <cell r="C266">
            <v>20135</v>
          </cell>
          <cell r="D266">
            <v>7158</v>
          </cell>
        </row>
        <row r="267">
          <cell r="A267">
            <v>20380</v>
          </cell>
          <cell r="B267"/>
          <cell r="C267">
            <v>20136</v>
          </cell>
          <cell r="D267">
            <v>7345</v>
          </cell>
        </row>
        <row r="268">
          <cell r="A268">
            <v>20381</v>
          </cell>
          <cell r="B268"/>
          <cell r="C268">
            <v>20137</v>
          </cell>
          <cell r="D268">
            <v>7041</v>
          </cell>
        </row>
        <row r="269">
          <cell r="A269">
            <v>20382</v>
          </cell>
          <cell r="B269"/>
          <cell r="C269">
            <v>20138</v>
          </cell>
          <cell r="D269">
            <v>7141</v>
          </cell>
        </row>
        <row r="270">
          <cell r="A270">
            <v>20383</v>
          </cell>
          <cell r="B270"/>
          <cell r="C270">
            <v>20139</v>
          </cell>
          <cell r="D270">
            <v>7244</v>
          </cell>
        </row>
        <row r="271">
          <cell r="A271">
            <v>20384</v>
          </cell>
          <cell r="B271"/>
          <cell r="C271">
            <v>20140</v>
          </cell>
          <cell r="D271">
            <v>7296</v>
          </cell>
        </row>
        <row r="272">
          <cell r="A272">
            <v>20385</v>
          </cell>
          <cell r="B272"/>
          <cell r="C272">
            <v>20141</v>
          </cell>
          <cell r="D272">
            <v>7002</v>
          </cell>
        </row>
        <row r="273">
          <cell r="A273">
            <v>20386</v>
          </cell>
          <cell r="B273"/>
          <cell r="C273">
            <v>20142</v>
          </cell>
          <cell r="D273">
            <v>7002</v>
          </cell>
        </row>
        <row r="274">
          <cell r="A274">
            <v>20387</v>
          </cell>
          <cell r="B274"/>
          <cell r="C274">
            <v>20143</v>
          </cell>
          <cell r="D274"/>
        </row>
        <row r="275">
          <cell r="A275">
            <v>20388</v>
          </cell>
          <cell r="B275"/>
          <cell r="C275">
            <v>20144</v>
          </cell>
          <cell r="D275"/>
        </row>
        <row r="276">
          <cell r="A276">
            <v>20389</v>
          </cell>
          <cell r="B276"/>
          <cell r="C276">
            <v>20145</v>
          </cell>
          <cell r="D276">
            <v>7164</v>
          </cell>
        </row>
        <row r="277">
          <cell r="A277">
            <v>20390</v>
          </cell>
          <cell r="B277"/>
          <cell r="C277">
            <v>20146</v>
          </cell>
          <cell r="D277">
            <v>7220</v>
          </cell>
        </row>
        <row r="278">
          <cell r="A278">
            <v>20391</v>
          </cell>
          <cell r="B278"/>
          <cell r="C278">
            <v>20147</v>
          </cell>
          <cell r="D278">
            <v>7308</v>
          </cell>
        </row>
        <row r="279">
          <cell r="A279">
            <v>20392</v>
          </cell>
          <cell r="B279"/>
          <cell r="C279">
            <v>20148</v>
          </cell>
          <cell r="D279">
            <v>7129</v>
          </cell>
        </row>
        <row r="280">
          <cell r="A280">
            <v>20393</v>
          </cell>
          <cell r="B280"/>
          <cell r="C280">
            <v>20149</v>
          </cell>
          <cell r="D280">
            <v>7002</v>
          </cell>
        </row>
        <row r="281">
          <cell r="A281">
            <v>20394</v>
          </cell>
          <cell r="B281"/>
          <cell r="C281">
            <v>20150</v>
          </cell>
          <cell r="D281">
            <v>7123</v>
          </cell>
        </row>
        <row r="282">
          <cell r="A282">
            <v>20395</v>
          </cell>
          <cell r="B282"/>
          <cell r="C282">
            <v>20151</v>
          </cell>
          <cell r="D282"/>
        </row>
        <row r="283">
          <cell r="A283">
            <v>20396</v>
          </cell>
          <cell r="B283"/>
          <cell r="C283">
            <v>20152</v>
          </cell>
          <cell r="D283">
            <v>7143</v>
          </cell>
        </row>
        <row r="284">
          <cell r="A284">
            <v>20397</v>
          </cell>
          <cell r="B284"/>
          <cell r="C284">
            <v>20153</v>
          </cell>
          <cell r="D284">
            <v>7143</v>
          </cell>
        </row>
        <row r="285">
          <cell r="A285">
            <v>20398</v>
          </cell>
          <cell r="B285"/>
          <cell r="C285">
            <v>20154</v>
          </cell>
          <cell r="D285">
            <v>7143</v>
          </cell>
        </row>
        <row r="286">
          <cell r="A286">
            <v>20399</v>
          </cell>
          <cell r="B286"/>
          <cell r="C286">
            <v>20155</v>
          </cell>
          <cell r="D286"/>
        </row>
        <row r="287">
          <cell r="A287">
            <v>20400</v>
          </cell>
          <cell r="B287"/>
          <cell r="C287">
            <v>20156</v>
          </cell>
          <cell r="D287">
            <v>7152</v>
          </cell>
        </row>
        <row r="288">
          <cell r="A288">
            <v>20401</v>
          </cell>
          <cell r="B288"/>
          <cell r="C288">
            <v>20157</v>
          </cell>
          <cell r="D288">
            <v>7151</v>
          </cell>
        </row>
        <row r="289">
          <cell r="A289">
            <v>20402</v>
          </cell>
          <cell r="B289"/>
          <cell r="C289">
            <v>20158</v>
          </cell>
          <cell r="D289">
            <v>7064</v>
          </cell>
        </row>
        <row r="290">
          <cell r="A290">
            <v>20403</v>
          </cell>
          <cell r="B290"/>
          <cell r="C290">
            <v>20159</v>
          </cell>
          <cell r="D290"/>
        </row>
        <row r="291">
          <cell r="A291">
            <v>20404</v>
          </cell>
          <cell r="B291"/>
          <cell r="C291">
            <v>20160</v>
          </cell>
          <cell r="D291">
            <v>7345</v>
          </cell>
        </row>
        <row r="292">
          <cell r="A292">
            <v>20405</v>
          </cell>
          <cell r="B292"/>
          <cell r="C292">
            <v>20161</v>
          </cell>
          <cell r="D292">
            <v>7345</v>
          </cell>
        </row>
        <row r="293">
          <cell r="A293">
            <v>20406</v>
          </cell>
          <cell r="B293"/>
          <cell r="C293">
            <v>20162</v>
          </cell>
          <cell r="D293">
            <v>7345</v>
          </cell>
        </row>
        <row r="294">
          <cell r="A294">
            <v>20407</v>
          </cell>
          <cell r="B294"/>
          <cell r="C294">
            <v>20163</v>
          </cell>
          <cell r="D294">
            <v>7158</v>
          </cell>
        </row>
        <row r="295">
          <cell r="A295">
            <v>20408</v>
          </cell>
          <cell r="B295"/>
          <cell r="C295">
            <v>20164</v>
          </cell>
          <cell r="D295">
            <v>7345</v>
          </cell>
        </row>
        <row r="296">
          <cell r="A296">
            <v>20409</v>
          </cell>
          <cell r="B296"/>
          <cell r="C296">
            <v>20165</v>
          </cell>
          <cell r="D296">
            <v>7244</v>
          </cell>
        </row>
        <row r="297">
          <cell r="A297">
            <v>20410</v>
          </cell>
          <cell r="B297"/>
          <cell r="C297">
            <v>20166</v>
          </cell>
          <cell r="D297">
            <v>7146</v>
          </cell>
        </row>
        <row r="298">
          <cell r="A298">
            <v>20411</v>
          </cell>
          <cell r="B298"/>
          <cell r="C298">
            <v>20167</v>
          </cell>
          <cell r="D298">
            <v>7263</v>
          </cell>
        </row>
        <row r="299">
          <cell r="A299">
            <v>20412</v>
          </cell>
          <cell r="B299"/>
          <cell r="C299">
            <v>20168</v>
          </cell>
          <cell r="D299"/>
        </row>
        <row r="300">
          <cell r="A300">
            <v>20413</v>
          </cell>
          <cell r="B300"/>
          <cell r="C300">
            <v>20169</v>
          </cell>
          <cell r="D300"/>
        </row>
        <row r="301">
          <cell r="A301">
            <v>20414</v>
          </cell>
          <cell r="B301"/>
          <cell r="C301">
            <v>20170</v>
          </cell>
          <cell r="D301">
            <v>7148</v>
          </cell>
        </row>
        <row r="302">
          <cell r="A302">
            <v>20415</v>
          </cell>
          <cell r="B302"/>
          <cell r="C302">
            <v>20171</v>
          </cell>
          <cell r="D302">
            <v>7219</v>
          </cell>
        </row>
        <row r="303">
          <cell r="A303">
            <v>20416</v>
          </cell>
          <cell r="B303"/>
          <cell r="C303">
            <v>20172</v>
          </cell>
          <cell r="D303">
            <v>7153</v>
          </cell>
        </row>
        <row r="304">
          <cell r="A304">
            <v>20417</v>
          </cell>
          <cell r="B304"/>
          <cell r="C304">
            <v>20173</v>
          </cell>
          <cell r="D304">
            <v>7156</v>
          </cell>
        </row>
        <row r="305">
          <cell r="A305">
            <v>20418</v>
          </cell>
          <cell r="B305"/>
          <cell r="C305">
            <v>20174</v>
          </cell>
          <cell r="D305">
            <v>7002</v>
          </cell>
        </row>
        <row r="306">
          <cell r="A306">
            <v>20419</v>
          </cell>
          <cell r="B306"/>
          <cell r="C306">
            <v>20175</v>
          </cell>
          <cell r="D306">
            <v>7195</v>
          </cell>
        </row>
        <row r="307">
          <cell r="A307">
            <v>20420</v>
          </cell>
          <cell r="B307"/>
          <cell r="C307">
            <v>20176</v>
          </cell>
          <cell r="D307">
            <v>7046</v>
          </cell>
        </row>
        <row r="308">
          <cell r="A308">
            <v>20421</v>
          </cell>
          <cell r="B308"/>
          <cell r="C308">
            <v>20177</v>
          </cell>
          <cell r="D308">
            <v>7054</v>
          </cell>
        </row>
        <row r="309">
          <cell r="A309">
            <v>20422</v>
          </cell>
          <cell r="B309"/>
          <cell r="C309">
            <v>20178</v>
          </cell>
          <cell r="D309">
            <v>7155</v>
          </cell>
        </row>
        <row r="310">
          <cell r="A310">
            <v>20423</v>
          </cell>
          <cell r="B310"/>
          <cell r="C310">
            <v>20179</v>
          </cell>
          <cell r="D310">
            <v>7002</v>
          </cell>
        </row>
        <row r="311">
          <cell r="A311">
            <v>20424</v>
          </cell>
          <cell r="B311"/>
          <cell r="C311">
            <v>20180</v>
          </cell>
          <cell r="D311">
            <v>7002</v>
          </cell>
        </row>
        <row r="312">
          <cell r="A312">
            <v>20425</v>
          </cell>
          <cell r="B312"/>
          <cell r="C312">
            <v>20181</v>
          </cell>
          <cell r="D312">
            <v>7046</v>
          </cell>
        </row>
        <row r="313">
          <cell r="A313">
            <v>20426</v>
          </cell>
          <cell r="B313"/>
          <cell r="C313">
            <v>20182</v>
          </cell>
          <cell r="D313">
            <v>7157</v>
          </cell>
        </row>
        <row r="314">
          <cell r="A314">
            <v>20427</v>
          </cell>
          <cell r="B314"/>
          <cell r="C314">
            <v>20183</v>
          </cell>
          <cell r="D314">
            <v>7064</v>
          </cell>
        </row>
        <row r="315">
          <cell r="A315">
            <v>20428</v>
          </cell>
          <cell r="B315"/>
          <cell r="C315">
            <v>20184</v>
          </cell>
          <cell r="D315">
            <v>7159</v>
          </cell>
        </row>
        <row r="316">
          <cell r="A316">
            <v>20429</v>
          </cell>
          <cell r="B316"/>
          <cell r="C316">
            <v>20185</v>
          </cell>
          <cell r="D316">
            <v>7264</v>
          </cell>
        </row>
        <row r="317">
          <cell r="A317">
            <v>20430</v>
          </cell>
          <cell r="B317"/>
          <cell r="C317">
            <v>20186</v>
          </cell>
          <cell r="D317"/>
        </row>
        <row r="318">
          <cell r="A318">
            <v>20431</v>
          </cell>
          <cell r="B318"/>
          <cell r="C318">
            <v>20187</v>
          </cell>
          <cell r="D318"/>
        </row>
        <row r="319">
          <cell r="A319">
            <v>20432</v>
          </cell>
          <cell r="B319"/>
          <cell r="C319">
            <v>20188</v>
          </cell>
          <cell r="D319">
            <v>7434</v>
          </cell>
        </row>
        <row r="320">
          <cell r="A320">
            <v>20433</v>
          </cell>
          <cell r="B320"/>
          <cell r="C320">
            <v>20189</v>
          </cell>
          <cell r="D320">
            <v>7202</v>
          </cell>
        </row>
        <row r="321">
          <cell r="A321">
            <v>20434</v>
          </cell>
          <cell r="B321"/>
          <cell r="C321">
            <v>20190</v>
          </cell>
          <cell r="D321">
            <v>7188</v>
          </cell>
        </row>
        <row r="322">
          <cell r="A322">
            <v>20435</v>
          </cell>
          <cell r="B322"/>
          <cell r="C322">
            <v>20191</v>
          </cell>
          <cell r="D322">
            <v>7188</v>
          </cell>
        </row>
        <row r="323">
          <cell r="A323">
            <v>20436</v>
          </cell>
          <cell r="B323"/>
          <cell r="C323">
            <v>20192</v>
          </cell>
          <cell r="D323">
            <v>7188</v>
          </cell>
        </row>
        <row r="324">
          <cell r="A324">
            <v>20437</v>
          </cell>
          <cell r="B324"/>
          <cell r="C324">
            <v>20193</v>
          </cell>
          <cell r="D324">
            <v>7195</v>
          </cell>
        </row>
        <row r="325">
          <cell r="A325">
            <v>20438</v>
          </cell>
          <cell r="B325"/>
          <cell r="C325">
            <v>20194</v>
          </cell>
          <cell r="D325">
            <v>7002</v>
          </cell>
        </row>
        <row r="326">
          <cell r="A326">
            <v>20439</v>
          </cell>
          <cell r="B326"/>
          <cell r="C326">
            <v>20195</v>
          </cell>
          <cell r="D326">
            <v>7174</v>
          </cell>
        </row>
        <row r="327">
          <cell r="A327">
            <v>20440</v>
          </cell>
          <cell r="B327"/>
          <cell r="C327">
            <v>20196</v>
          </cell>
          <cell r="D327"/>
        </row>
        <row r="328">
          <cell r="A328">
            <v>20441</v>
          </cell>
          <cell r="B328"/>
          <cell r="C328">
            <v>20197</v>
          </cell>
          <cell r="D328">
            <v>7218</v>
          </cell>
        </row>
        <row r="329">
          <cell r="A329">
            <v>20442</v>
          </cell>
          <cell r="B329"/>
          <cell r="C329">
            <v>20198</v>
          </cell>
          <cell r="D329">
            <v>7190</v>
          </cell>
        </row>
        <row r="330">
          <cell r="A330">
            <v>20443</v>
          </cell>
          <cell r="B330"/>
          <cell r="C330">
            <v>20199</v>
          </cell>
          <cell r="D330">
            <v>7169</v>
          </cell>
        </row>
        <row r="331">
          <cell r="A331">
            <v>20444</v>
          </cell>
          <cell r="B331"/>
          <cell r="C331">
            <v>20200</v>
          </cell>
          <cell r="D331">
            <v>7188</v>
          </cell>
        </row>
        <row r="332">
          <cell r="A332">
            <v>20445</v>
          </cell>
          <cell r="B332"/>
          <cell r="C332">
            <v>20201</v>
          </cell>
          <cell r="D332">
            <v>7188</v>
          </cell>
        </row>
        <row r="333">
          <cell r="A333">
            <v>20446</v>
          </cell>
          <cell r="B333"/>
          <cell r="C333">
            <v>20202</v>
          </cell>
          <cell r="D333">
            <v>7188</v>
          </cell>
        </row>
        <row r="334">
          <cell r="A334">
            <v>20447</v>
          </cell>
          <cell r="B334"/>
          <cell r="C334">
            <v>20203</v>
          </cell>
          <cell r="D334">
            <v>7188</v>
          </cell>
        </row>
        <row r="335">
          <cell r="A335">
            <v>20448</v>
          </cell>
          <cell r="B335"/>
          <cell r="C335">
            <v>20204</v>
          </cell>
          <cell r="D335">
            <v>7064</v>
          </cell>
        </row>
        <row r="336">
          <cell r="A336">
            <v>20449</v>
          </cell>
          <cell r="B336"/>
          <cell r="C336">
            <v>20205</v>
          </cell>
          <cell r="D336">
            <v>7002</v>
          </cell>
        </row>
        <row r="337">
          <cell r="A337">
            <v>20450</v>
          </cell>
          <cell r="B337"/>
          <cell r="C337">
            <v>20206</v>
          </cell>
          <cell r="D337">
            <v>7046</v>
          </cell>
        </row>
        <row r="338">
          <cell r="A338">
            <v>20451</v>
          </cell>
          <cell r="B338"/>
          <cell r="C338">
            <v>20207</v>
          </cell>
          <cell r="D338">
            <v>7161</v>
          </cell>
        </row>
        <row r="339">
          <cell r="A339">
            <v>20452</v>
          </cell>
          <cell r="B339"/>
          <cell r="C339">
            <v>20208</v>
          </cell>
          <cell r="D339">
            <v>7163</v>
          </cell>
        </row>
        <row r="340">
          <cell r="A340">
            <v>20453</v>
          </cell>
          <cell r="B340"/>
          <cell r="C340">
            <v>20209</v>
          </cell>
          <cell r="D340">
            <v>7196</v>
          </cell>
        </row>
        <row r="341">
          <cell r="A341">
            <v>20454</v>
          </cell>
          <cell r="B341"/>
          <cell r="C341">
            <v>20210</v>
          </cell>
          <cell r="D341">
            <v>7166</v>
          </cell>
        </row>
        <row r="342">
          <cell r="A342">
            <v>20455</v>
          </cell>
          <cell r="B342"/>
          <cell r="C342">
            <v>20211</v>
          </cell>
          <cell r="D342">
            <v>7162</v>
          </cell>
        </row>
        <row r="343">
          <cell r="A343">
            <v>20456</v>
          </cell>
          <cell r="B343"/>
          <cell r="C343">
            <v>20212</v>
          </cell>
          <cell r="D343">
            <v>7183</v>
          </cell>
        </row>
        <row r="344">
          <cell r="A344">
            <v>20457</v>
          </cell>
          <cell r="B344"/>
          <cell r="C344">
            <v>20213</v>
          </cell>
          <cell r="D344">
            <v>7360</v>
          </cell>
        </row>
        <row r="345">
          <cell r="A345">
            <v>20458</v>
          </cell>
          <cell r="B345"/>
          <cell r="C345">
            <v>20214</v>
          </cell>
          <cell r="D345">
            <v>7360</v>
          </cell>
        </row>
        <row r="346">
          <cell r="A346">
            <v>20459</v>
          </cell>
          <cell r="B346"/>
          <cell r="C346">
            <v>20215</v>
          </cell>
          <cell r="D346">
            <v>7360</v>
          </cell>
        </row>
        <row r="347">
          <cell r="A347">
            <v>20460</v>
          </cell>
          <cell r="B347"/>
          <cell r="C347">
            <v>20216</v>
          </cell>
          <cell r="D347">
            <v>7167</v>
          </cell>
        </row>
        <row r="348">
          <cell r="A348">
            <v>20461</v>
          </cell>
          <cell r="B348"/>
          <cell r="C348">
            <v>20217</v>
          </cell>
          <cell r="D348">
            <v>7296</v>
          </cell>
        </row>
        <row r="349">
          <cell r="A349">
            <v>20462</v>
          </cell>
          <cell r="B349"/>
          <cell r="C349">
            <v>20218</v>
          </cell>
          <cell r="D349">
            <v>7218</v>
          </cell>
        </row>
        <row r="350">
          <cell r="A350">
            <v>20463</v>
          </cell>
          <cell r="B350"/>
          <cell r="C350">
            <v>20219</v>
          </cell>
          <cell r="D350">
            <v>7160</v>
          </cell>
        </row>
        <row r="351">
          <cell r="A351">
            <v>20464</v>
          </cell>
          <cell r="B351"/>
          <cell r="C351">
            <v>20220</v>
          </cell>
          <cell r="D351">
            <v>7299</v>
          </cell>
        </row>
        <row r="352">
          <cell r="A352">
            <v>20465</v>
          </cell>
          <cell r="B352"/>
          <cell r="C352">
            <v>20221</v>
          </cell>
          <cell r="D352">
            <v>7299</v>
          </cell>
        </row>
        <row r="353">
          <cell r="A353">
            <v>20466</v>
          </cell>
          <cell r="B353"/>
          <cell r="C353">
            <v>20222</v>
          </cell>
          <cell r="D353">
            <v>7201</v>
          </cell>
        </row>
        <row r="354">
          <cell r="A354">
            <v>20467</v>
          </cell>
          <cell r="B354"/>
          <cell r="C354">
            <v>20223</v>
          </cell>
          <cell r="D354">
            <v>7002</v>
          </cell>
        </row>
        <row r="355">
          <cell r="A355">
            <v>20468</v>
          </cell>
          <cell r="B355"/>
          <cell r="C355">
            <v>20224</v>
          </cell>
          <cell r="D355">
            <v>7165</v>
          </cell>
        </row>
        <row r="356">
          <cell r="A356">
            <v>20469</v>
          </cell>
          <cell r="B356"/>
          <cell r="C356">
            <v>20225</v>
          </cell>
          <cell r="D356"/>
        </row>
        <row r="357">
          <cell r="A357">
            <v>20470</v>
          </cell>
          <cell r="B357"/>
          <cell r="C357">
            <v>20226</v>
          </cell>
          <cell r="D357">
            <v>7192</v>
          </cell>
        </row>
        <row r="358">
          <cell r="A358">
            <v>20471</v>
          </cell>
          <cell r="B358"/>
          <cell r="C358">
            <v>20227</v>
          </cell>
          <cell r="D358">
            <v>7244</v>
          </cell>
        </row>
        <row r="359">
          <cell r="A359">
            <v>20472</v>
          </cell>
          <cell r="B359"/>
          <cell r="C359">
            <v>20228</v>
          </cell>
          <cell r="D359">
            <v>7299</v>
          </cell>
        </row>
        <row r="360">
          <cell r="A360">
            <v>20473</v>
          </cell>
          <cell r="B360"/>
          <cell r="C360">
            <v>20229</v>
          </cell>
          <cell r="D360">
            <v>7299</v>
          </cell>
        </row>
        <row r="361">
          <cell r="A361">
            <v>20474</v>
          </cell>
          <cell r="B361"/>
          <cell r="C361">
            <v>20230</v>
          </cell>
          <cell r="D361">
            <v>7046</v>
          </cell>
        </row>
        <row r="362">
          <cell r="A362">
            <v>20475</v>
          </cell>
          <cell r="B362"/>
          <cell r="C362">
            <v>20231</v>
          </cell>
          <cell r="D362">
            <v>7196</v>
          </cell>
        </row>
        <row r="363">
          <cell r="A363">
            <v>20476</v>
          </cell>
          <cell r="B363"/>
          <cell r="C363">
            <v>20232</v>
          </cell>
          <cell r="D363">
            <v>7046</v>
          </cell>
        </row>
        <row r="364">
          <cell r="A364">
            <v>20477</v>
          </cell>
          <cell r="B364"/>
          <cell r="C364">
            <v>20233</v>
          </cell>
          <cell r="D364"/>
        </row>
        <row r="365">
          <cell r="A365">
            <v>20478</v>
          </cell>
          <cell r="B365"/>
          <cell r="C365">
            <v>20234</v>
          </cell>
          <cell r="D365"/>
        </row>
        <row r="366">
          <cell r="A366">
            <v>20479</v>
          </cell>
          <cell r="B366"/>
          <cell r="C366">
            <v>20235</v>
          </cell>
          <cell r="D366">
            <v>7157</v>
          </cell>
        </row>
        <row r="367">
          <cell r="A367">
            <v>20480</v>
          </cell>
          <cell r="B367"/>
          <cell r="C367">
            <v>20236</v>
          </cell>
          <cell r="D367">
            <v>7195</v>
          </cell>
        </row>
        <row r="368">
          <cell r="A368">
            <v>20481</v>
          </cell>
          <cell r="B368"/>
          <cell r="C368">
            <v>20237</v>
          </cell>
          <cell r="D368">
            <v>7177</v>
          </cell>
        </row>
        <row r="369">
          <cell r="A369">
            <v>20482</v>
          </cell>
          <cell r="B369"/>
          <cell r="C369">
            <v>20238</v>
          </cell>
          <cell r="D369">
            <v>7183</v>
          </cell>
        </row>
        <row r="370">
          <cell r="A370">
            <v>20483</v>
          </cell>
          <cell r="B370"/>
          <cell r="C370">
            <v>20239</v>
          </cell>
          <cell r="D370">
            <v>7173</v>
          </cell>
        </row>
        <row r="371">
          <cell r="A371">
            <v>20484</v>
          </cell>
          <cell r="B371"/>
          <cell r="C371">
            <v>20240</v>
          </cell>
          <cell r="D371">
            <v>7170</v>
          </cell>
        </row>
        <row r="372">
          <cell r="A372">
            <v>20485</v>
          </cell>
          <cell r="B372"/>
          <cell r="C372">
            <v>20241</v>
          </cell>
          <cell r="D372">
            <v>7002</v>
          </cell>
        </row>
        <row r="373">
          <cell r="A373">
            <v>20486</v>
          </cell>
          <cell r="B373"/>
          <cell r="C373">
            <v>20242</v>
          </cell>
          <cell r="D373">
            <v>7244</v>
          </cell>
        </row>
        <row r="374">
          <cell r="A374">
            <v>20487</v>
          </cell>
          <cell r="B374"/>
          <cell r="C374">
            <v>20243</v>
          </cell>
          <cell r="D374">
            <v>7175</v>
          </cell>
        </row>
        <row r="375">
          <cell r="A375">
            <v>20488</v>
          </cell>
          <cell r="B375"/>
          <cell r="C375">
            <v>20244</v>
          </cell>
          <cell r="D375">
            <v>7172</v>
          </cell>
        </row>
        <row r="376">
          <cell r="A376">
            <v>20489</v>
          </cell>
          <cell r="B376"/>
          <cell r="C376">
            <v>20245</v>
          </cell>
          <cell r="D376">
            <v>7299</v>
          </cell>
        </row>
        <row r="377">
          <cell r="A377">
            <v>20490</v>
          </cell>
          <cell r="B377"/>
          <cell r="C377">
            <v>20246</v>
          </cell>
          <cell r="D377">
            <v>7331</v>
          </cell>
        </row>
        <row r="378">
          <cell r="A378">
            <v>20491</v>
          </cell>
          <cell r="B378"/>
          <cell r="C378">
            <v>20247</v>
          </cell>
          <cell r="D378">
            <v>7331</v>
          </cell>
        </row>
        <row r="379">
          <cell r="A379">
            <v>20492</v>
          </cell>
          <cell r="B379"/>
          <cell r="C379">
            <v>20248</v>
          </cell>
          <cell r="D379">
            <v>7331</v>
          </cell>
        </row>
        <row r="380">
          <cell r="A380">
            <v>20493</v>
          </cell>
          <cell r="B380"/>
          <cell r="C380">
            <v>20249</v>
          </cell>
          <cell r="D380">
            <v>7331</v>
          </cell>
        </row>
        <row r="381">
          <cell r="A381">
            <v>20494</v>
          </cell>
          <cell r="B381"/>
          <cell r="C381">
            <v>20250</v>
          </cell>
          <cell r="D381">
            <v>7331</v>
          </cell>
        </row>
        <row r="382">
          <cell r="A382">
            <v>20495</v>
          </cell>
          <cell r="B382"/>
          <cell r="C382">
            <v>20251</v>
          </cell>
          <cell r="D382">
            <v>7331</v>
          </cell>
        </row>
        <row r="383">
          <cell r="A383">
            <v>20496</v>
          </cell>
          <cell r="B383"/>
          <cell r="C383">
            <v>20252</v>
          </cell>
          <cell r="D383">
            <v>7299</v>
          </cell>
        </row>
        <row r="384">
          <cell r="A384">
            <v>20497</v>
          </cell>
          <cell r="B384"/>
          <cell r="C384">
            <v>20253</v>
          </cell>
          <cell r="D384">
            <v>7176</v>
          </cell>
        </row>
        <row r="385">
          <cell r="A385">
            <v>20498</v>
          </cell>
          <cell r="B385"/>
          <cell r="C385">
            <v>20254</v>
          </cell>
          <cell r="D385">
            <v>7218</v>
          </cell>
        </row>
        <row r="386">
          <cell r="A386">
            <v>20499</v>
          </cell>
          <cell r="B386"/>
          <cell r="C386">
            <v>20255</v>
          </cell>
          <cell r="D386">
            <v>7002</v>
          </cell>
        </row>
        <row r="387">
          <cell r="A387">
            <v>20500</v>
          </cell>
          <cell r="B387"/>
          <cell r="C387">
            <v>20256</v>
          </cell>
          <cell r="D387">
            <v>7180</v>
          </cell>
        </row>
        <row r="388">
          <cell r="A388">
            <v>20501</v>
          </cell>
          <cell r="B388"/>
          <cell r="C388">
            <v>20257</v>
          </cell>
          <cell r="D388">
            <v>7064</v>
          </cell>
        </row>
        <row r="389">
          <cell r="A389">
            <v>20502</v>
          </cell>
          <cell r="B389"/>
          <cell r="C389">
            <v>20258</v>
          </cell>
          <cell r="D389">
            <v>7249</v>
          </cell>
        </row>
        <row r="390">
          <cell r="A390">
            <v>20503</v>
          </cell>
          <cell r="B390"/>
          <cell r="C390">
            <v>20259</v>
          </cell>
          <cell r="D390">
            <v>7178</v>
          </cell>
        </row>
        <row r="391">
          <cell r="A391">
            <v>20504</v>
          </cell>
          <cell r="B391"/>
          <cell r="C391">
            <v>20260</v>
          </cell>
          <cell r="D391"/>
        </row>
        <row r="392">
          <cell r="A392">
            <v>20505</v>
          </cell>
          <cell r="B392"/>
          <cell r="C392">
            <v>20261</v>
          </cell>
          <cell r="D392">
            <v>7335</v>
          </cell>
        </row>
        <row r="393">
          <cell r="A393">
            <v>20506</v>
          </cell>
          <cell r="B393"/>
          <cell r="C393">
            <v>20262</v>
          </cell>
          <cell r="D393">
            <v>7233</v>
          </cell>
        </row>
        <row r="394">
          <cell r="A394">
            <v>20507</v>
          </cell>
          <cell r="B394"/>
          <cell r="C394">
            <v>20263</v>
          </cell>
          <cell r="D394">
            <v>7293</v>
          </cell>
        </row>
        <row r="395">
          <cell r="A395">
            <v>20508</v>
          </cell>
          <cell r="B395"/>
          <cell r="C395">
            <v>20264</v>
          </cell>
          <cell r="D395">
            <v>7002</v>
          </cell>
        </row>
        <row r="396">
          <cell r="A396">
            <v>20509</v>
          </cell>
          <cell r="B396"/>
          <cell r="C396">
            <v>20265</v>
          </cell>
          <cell r="D396">
            <v>7435</v>
          </cell>
        </row>
        <row r="397">
          <cell r="A397">
            <v>20510</v>
          </cell>
          <cell r="B397"/>
          <cell r="C397">
            <v>20266</v>
          </cell>
          <cell r="D397">
            <v>7244</v>
          </cell>
        </row>
        <row r="398">
          <cell r="A398">
            <v>20511</v>
          </cell>
          <cell r="B398"/>
          <cell r="C398">
            <v>20267</v>
          </cell>
          <cell r="D398">
            <v>7185</v>
          </cell>
        </row>
        <row r="399">
          <cell r="A399">
            <v>20512</v>
          </cell>
          <cell r="B399"/>
          <cell r="C399">
            <v>20268</v>
          </cell>
          <cell r="D399"/>
        </row>
        <row r="400">
          <cell r="A400">
            <v>20513</v>
          </cell>
          <cell r="B400"/>
          <cell r="C400">
            <v>20269</v>
          </cell>
          <cell r="D400">
            <v>7232</v>
          </cell>
        </row>
        <row r="401">
          <cell r="A401">
            <v>20514</v>
          </cell>
          <cell r="B401"/>
          <cell r="C401">
            <v>20270</v>
          </cell>
          <cell r="D401">
            <v>7308</v>
          </cell>
        </row>
        <row r="402">
          <cell r="A402">
            <v>20515</v>
          </cell>
          <cell r="B402"/>
          <cell r="C402">
            <v>20271</v>
          </cell>
          <cell r="D402">
            <v>7277</v>
          </cell>
        </row>
        <row r="403">
          <cell r="A403">
            <v>20516</v>
          </cell>
          <cell r="B403"/>
          <cell r="C403">
            <v>20272</v>
          </cell>
          <cell r="D403">
            <v>7308</v>
          </cell>
        </row>
        <row r="404">
          <cell r="A404">
            <v>20517</v>
          </cell>
          <cell r="B404"/>
          <cell r="C404">
            <v>20273</v>
          </cell>
          <cell r="D404">
            <v>7002</v>
          </cell>
        </row>
        <row r="405">
          <cell r="A405">
            <v>20518</v>
          </cell>
          <cell r="B405"/>
          <cell r="C405">
            <v>20274</v>
          </cell>
          <cell r="D405">
            <v>7046</v>
          </cell>
        </row>
        <row r="406">
          <cell r="A406">
            <v>20519</v>
          </cell>
          <cell r="B406"/>
          <cell r="C406">
            <v>20275</v>
          </cell>
          <cell r="D406">
            <v>7198</v>
          </cell>
        </row>
        <row r="407">
          <cell r="A407">
            <v>20520</v>
          </cell>
          <cell r="B407"/>
          <cell r="C407">
            <v>20276</v>
          </cell>
          <cell r="D407">
            <v>7189</v>
          </cell>
        </row>
        <row r="408">
          <cell r="A408">
            <v>20521</v>
          </cell>
          <cell r="B408"/>
          <cell r="C408">
            <v>20277</v>
          </cell>
          <cell r="D408">
            <v>7186</v>
          </cell>
        </row>
        <row r="409">
          <cell r="A409">
            <v>20522</v>
          </cell>
          <cell r="B409"/>
          <cell r="C409">
            <v>20278</v>
          </cell>
          <cell r="D409">
            <v>7303</v>
          </cell>
        </row>
        <row r="410">
          <cell r="A410">
            <v>20523</v>
          </cell>
          <cell r="B410"/>
          <cell r="C410">
            <v>20279</v>
          </cell>
          <cell r="D410">
            <v>7303</v>
          </cell>
        </row>
        <row r="411">
          <cell r="A411">
            <v>20524</v>
          </cell>
          <cell r="B411"/>
          <cell r="C411">
            <v>20280</v>
          </cell>
          <cell r="D411">
            <v>7296</v>
          </cell>
        </row>
        <row r="412">
          <cell r="A412">
            <v>20525</v>
          </cell>
          <cell r="B412"/>
          <cell r="C412">
            <v>20281</v>
          </cell>
          <cell r="D412">
            <v>7064</v>
          </cell>
        </row>
        <row r="413">
          <cell r="A413">
            <v>20526</v>
          </cell>
          <cell r="B413"/>
          <cell r="C413">
            <v>20282</v>
          </cell>
          <cell r="D413">
            <v>7244</v>
          </cell>
        </row>
        <row r="414">
          <cell r="A414">
            <v>20527</v>
          </cell>
          <cell r="B414"/>
          <cell r="C414">
            <v>20283</v>
          </cell>
          <cell r="D414">
            <v>7187</v>
          </cell>
        </row>
        <row r="415">
          <cell r="A415">
            <v>20528</v>
          </cell>
          <cell r="B415"/>
          <cell r="C415">
            <v>20284</v>
          </cell>
          <cell r="D415">
            <v>7194</v>
          </cell>
        </row>
        <row r="416">
          <cell r="A416">
            <v>20529</v>
          </cell>
          <cell r="B416"/>
          <cell r="C416">
            <v>20285</v>
          </cell>
          <cell r="D416">
            <v>7191</v>
          </cell>
        </row>
        <row r="417">
          <cell r="A417">
            <v>20530</v>
          </cell>
          <cell r="B417"/>
          <cell r="C417">
            <v>20286</v>
          </cell>
          <cell r="D417">
            <v>7207</v>
          </cell>
        </row>
        <row r="418">
          <cell r="A418">
            <v>20531</v>
          </cell>
          <cell r="B418"/>
          <cell r="C418">
            <v>20287</v>
          </cell>
          <cell r="D418"/>
        </row>
        <row r="419">
          <cell r="A419">
            <v>20532</v>
          </cell>
          <cell r="B419"/>
          <cell r="C419">
            <v>20288</v>
          </cell>
          <cell r="D419">
            <v>7217</v>
          </cell>
        </row>
        <row r="420">
          <cell r="A420">
            <v>20533</v>
          </cell>
          <cell r="B420"/>
          <cell r="C420">
            <v>20289</v>
          </cell>
          <cell r="D420">
            <v>7199</v>
          </cell>
        </row>
        <row r="421">
          <cell r="A421">
            <v>20534</v>
          </cell>
          <cell r="B421"/>
          <cell r="C421">
            <v>20290</v>
          </cell>
          <cell r="D421"/>
        </row>
        <row r="422">
          <cell r="A422">
            <v>20535</v>
          </cell>
          <cell r="B422"/>
          <cell r="C422">
            <v>20291</v>
          </cell>
          <cell r="D422">
            <v>7197</v>
          </cell>
        </row>
        <row r="423">
          <cell r="A423">
            <v>20536</v>
          </cell>
          <cell r="B423"/>
          <cell r="C423">
            <v>20292</v>
          </cell>
          <cell r="D423">
            <v>7064</v>
          </cell>
        </row>
        <row r="424">
          <cell r="A424" t="str">
            <v>20537-1</v>
          </cell>
          <cell r="B424"/>
          <cell r="C424" t="str">
            <v>20293-1</v>
          </cell>
          <cell r="D424">
            <v>7205</v>
          </cell>
        </row>
        <row r="425">
          <cell r="A425">
            <v>20537</v>
          </cell>
          <cell r="B425"/>
          <cell r="C425">
            <v>20293</v>
          </cell>
          <cell r="D425">
            <v>7293</v>
          </cell>
        </row>
        <row r="426">
          <cell r="A426">
            <v>20538</v>
          </cell>
          <cell r="B426"/>
          <cell r="C426">
            <v>20294</v>
          </cell>
          <cell r="D426">
            <v>7046</v>
          </cell>
        </row>
        <row r="427">
          <cell r="A427">
            <v>20539</v>
          </cell>
          <cell r="B427"/>
          <cell r="C427">
            <v>20295</v>
          </cell>
          <cell r="D427">
            <v>7303</v>
          </cell>
        </row>
        <row r="428">
          <cell r="A428">
            <v>20540</v>
          </cell>
          <cell r="B428"/>
          <cell r="C428">
            <v>20296</v>
          </cell>
          <cell r="D428">
            <v>7303</v>
          </cell>
        </row>
        <row r="429">
          <cell r="A429">
            <v>20541</v>
          </cell>
          <cell r="B429"/>
          <cell r="C429">
            <v>20297</v>
          </cell>
          <cell r="D429">
            <v>7204</v>
          </cell>
        </row>
        <row r="430">
          <cell r="A430">
            <v>20542</v>
          </cell>
          <cell r="B430"/>
          <cell r="C430">
            <v>20298</v>
          </cell>
          <cell r="D430">
            <v>7335</v>
          </cell>
        </row>
        <row r="431">
          <cell r="A431">
            <v>20543</v>
          </cell>
          <cell r="B431"/>
          <cell r="C431">
            <v>20299</v>
          </cell>
          <cell r="D431">
            <v>7383</v>
          </cell>
        </row>
        <row r="432">
          <cell r="A432">
            <v>20544</v>
          </cell>
          <cell r="B432"/>
          <cell r="C432">
            <v>20300</v>
          </cell>
          <cell r="D432">
            <v>7209</v>
          </cell>
        </row>
        <row r="433">
          <cell r="A433">
            <v>20545</v>
          </cell>
          <cell r="B433"/>
          <cell r="C433">
            <v>20301</v>
          </cell>
          <cell r="D433">
            <v>7303</v>
          </cell>
        </row>
        <row r="434">
          <cell r="A434">
            <v>20546</v>
          </cell>
          <cell r="B434"/>
          <cell r="C434">
            <v>20302</v>
          </cell>
          <cell r="D434">
            <v>7208</v>
          </cell>
        </row>
        <row r="435">
          <cell r="A435">
            <v>20547</v>
          </cell>
          <cell r="B435"/>
          <cell r="C435">
            <v>20303</v>
          </cell>
          <cell r="D435">
            <v>7324</v>
          </cell>
        </row>
        <row r="436">
          <cell r="A436">
            <v>20548</v>
          </cell>
          <cell r="B436"/>
          <cell r="C436">
            <v>20304</v>
          </cell>
          <cell r="D436">
            <v>7211</v>
          </cell>
        </row>
        <row r="437">
          <cell r="A437">
            <v>20549</v>
          </cell>
          <cell r="B437"/>
          <cell r="C437">
            <v>20305</v>
          </cell>
          <cell r="D437">
            <v>7303</v>
          </cell>
        </row>
        <row r="438">
          <cell r="A438">
            <v>20550</v>
          </cell>
          <cell r="B438"/>
          <cell r="C438">
            <v>20306</v>
          </cell>
          <cell r="D438">
            <v>7303</v>
          </cell>
        </row>
        <row r="439">
          <cell r="A439">
            <v>20551</v>
          </cell>
          <cell r="B439"/>
          <cell r="C439">
            <v>20307</v>
          </cell>
          <cell r="D439">
            <v>7046</v>
          </cell>
        </row>
        <row r="440">
          <cell r="A440">
            <v>20552</v>
          </cell>
          <cell r="B440"/>
          <cell r="C440">
            <v>20308</v>
          </cell>
          <cell r="D440">
            <v>7293</v>
          </cell>
        </row>
        <row r="441">
          <cell r="A441">
            <v>20553</v>
          </cell>
          <cell r="B441"/>
          <cell r="C441">
            <v>20309</v>
          </cell>
          <cell r="D441">
            <v>7213</v>
          </cell>
        </row>
        <row r="442">
          <cell r="A442">
            <v>20554</v>
          </cell>
          <cell r="B442"/>
          <cell r="C442">
            <v>20310</v>
          </cell>
          <cell r="D442">
            <v>7214</v>
          </cell>
        </row>
        <row r="443">
          <cell r="A443">
            <v>20555</v>
          </cell>
          <cell r="B443"/>
          <cell r="C443">
            <v>20311</v>
          </cell>
          <cell r="D443">
            <v>7216</v>
          </cell>
        </row>
        <row r="444">
          <cell r="A444">
            <v>20556</v>
          </cell>
          <cell r="B444"/>
          <cell r="C444">
            <v>20312</v>
          </cell>
          <cell r="D444">
            <v>7226</v>
          </cell>
        </row>
        <row r="445">
          <cell r="A445">
            <v>20557</v>
          </cell>
          <cell r="B445"/>
          <cell r="C445">
            <v>20313</v>
          </cell>
          <cell r="D445">
            <v>7226</v>
          </cell>
        </row>
        <row r="446">
          <cell r="A446">
            <v>20558</v>
          </cell>
          <cell r="B446"/>
          <cell r="C446">
            <v>20314</v>
          </cell>
          <cell r="D446">
            <v>7203</v>
          </cell>
        </row>
        <row r="447">
          <cell r="A447">
            <v>20559</v>
          </cell>
          <cell r="B447"/>
          <cell r="C447">
            <v>20315</v>
          </cell>
          <cell r="D447"/>
        </row>
        <row r="448">
          <cell r="A448">
            <v>20560</v>
          </cell>
          <cell r="B448"/>
          <cell r="C448">
            <v>20316</v>
          </cell>
          <cell r="D448">
            <v>7225</v>
          </cell>
        </row>
        <row r="449">
          <cell r="A449">
            <v>20561</v>
          </cell>
          <cell r="B449"/>
          <cell r="C449">
            <v>20317</v>
          </cell>
          <cell r="D449">
            <v>7212</v>
          </cell>
        </row>
        <row r="450">
          <cell r="A450">
            <v>20562</v>
          </cell>
          <cell r="B450"/>
          <cell r="C450">
            <v>20318</v>
          </cell>
          <cell r="D450">
            <v>7303</v>
          </cell>
        </row>
        <row r="451">
          <cell r="A451">
            <v>20563</v>
          </cell>
          <cell r="B451"/>
          <cell r="C451">
            <v>20319</v>
          </cell>
          <cell r="D451">
            <v>7222</v>
          </cell>
        </row>
        <row r="452">
          <cell r="A452">
            <v>20564</v>
          </cell>
          <cell r="B452"/>
          <cell r="C452">
            <v>20320</v>
          </cell>
          <cell r="D452">
            <v>7221</v>
          </cell>
        </row>
        <row r="453">
          <cell r="A453">
            <v>20565</v>
          </cell>
          <cell r="B453"/>
          <cell r="C453">
            <v>20321</v>
          </cell>
          <cell r="D453">
            <v>7244</v>
          </cell>
        </row>
        <row r="454">
          <cell r="A454">
            <v>20566</v>
          </cell>
          <cell r="B454"/>
          <cell r="C454">
            <v>20322</v>
          </cell>
          <cell r="D454"/>
        </row>
        <row r="455">
          <cell r="A455">
            <v>20567</v>
          </cell>
          <cell r="B455"/>
          <cell r="C455">
            <v>20323</v>
          </cell>
          <cell r="D455">
            <v>7324</v>
          </cell>
        </row>
        <row r="456">
          <cell r="A456">
            <v>20568</v>
          </cell>
          <cell r="B456"/>
          <cell r="C456">
            <v>20324</v>
          </cell>
          <cell r="D456">
            <v>7235</v>
          </cell>
        </row>
        <row r="457">
          <cell r="A457">
            <v>20569</v>
          </cell>
          <cell r="B457"/>
          <cell r="C457">
            <v>20325</v>
          </cell>
          <cell r="D457"/>
        </row>
        <row r="458">
          <cell r="A458">
            <v>20570</v>
          </cell>
          <cell r="B458"/>
          <cell r="C458">
            <v>20326</v>
          </cell>
          <cell r="D458">
            <v>7210</v>
          </cell>
        </row>
        <row r="459">
          <cell r="A459">
            <v>20571</v>
          </cell>
          <cell r="B459"/>
          <cell r="C459">
            <v>20327</v>
          </cell>
          <cell r="D459">
            <v>7210</v>
          </cell>
        </row>
        <row r="460">
          <cell r="A460">
            <v>20572</v>
          </cell>
          <cell r="B460"/>
          <cell r="C460">
            <v>20328</v>
          </cell>
          <cell r="D460">
            <v>7215</v>
          </cell>
        </row>
        <row r="461">
          <cell r="A461">
            <v>20573</v>
          </cell>
          <cell r="B461"/>
          <cell r="C461">
            <v>20329</v>
          </cell>
          <cell r="D461"/>
        </row>
        <row r="462">
          <cell r="A462">
            <v>20574</v>
          </cell>
          <cell r="B462"/>
          <cell r="C462">
            <v>20330</v>
          </cell>
          <cell r="D462">
            <v>7303</v>
          </cell>
        </row>
        <row r="463">
          <cell r="A463">
            <v>20575</v>
          </cell>
          <cell r="B463"/>
          <cell r="C463">
            <v>20331</v>
          </cell>
          <cell r="D463">
            <v>7303</v>
          </cell>
        </row>
        <row r="464">
          <cell r="A464">
            <v>20576</v>
          </cell>
          <cell r="B464"/>
          <cell r="C464">
            <v>20332</v>
          </cell>
          <cell r="D464">
            <v>7253</v>
          </cell>
        </row>
        <row r="465">
          <cell r="A465">
            <v>20577</v>
          </cell>
          <cell r="B465"/>
          <cell r="C465">
            <v>20333</v>
          </cell>
          <cell r="D465"/>
        </row>
        <row r="466">
          <cell r="A466">
            <v>20578</v>
          </cell>
          <cell r="B466"/>
          <cell r="C466">
            <v>20334</v>
          </cell>
          <cell r="D466">
            <v>7228</v>
          </cell>
        </row>
        <row r="467">
          <cell r="A467">
            <v>20579</v>
          </cell>
          <cell r="B467"/>
          <cell r="C467">
            <v>20335</v>
          </cell>
          <cell r="D467">
            <v>7046</v>
          </cell>
        </row>
        <row r="468">
          <cell r="A468">
            <v>20580</v>
          </cell>
          <cell r="B468"/>
          <cell r="C468">
            <v>20336</v>
          </cell>
          <cell r="D468">
            <v>7183</v>
          </cell>
        </row>
        <row r="469">
          <cell r="A469">
            <v>20581</v>
          </cell>
          <cell r="B469"/>
          <cell r="C469">
            <v>20337</v>
          </cell>
          <cell r="D469">
            <v>7296</v>
          </cell>
        </row>
        <row r="470">
          <cell r="A470">
            <v>20582</v>
          </cell>
          <cell r="B470"/>
          <cell r="C470">
            <v>20338</v>
          </cell>
          <cell r="D470">
            <v>7273</v>
          </cell>
        </row>
        <row r="471">
          <cell r="A471">
            <v>20583</v>
          </cell>
          <cell r="B471"/>
          <cell r="C471">
            <v>20339</v>
          </cell>
          <cell r="D471">
            <v>7273</v>
          </cell>
        </row>
        <row r="472">
          <cell r="A472">
            <v>20584</v>
          </cell>
          <cell r="B472"/>
          <cell r="C472">
            <v>20340</v>
          </cell>
          <cell r="D472"/>
        </row>
        <row r="473">
          <cell r="A473">
            <v>20585</v>
          </cell>
          <cell r="B473"/>
          <cell r="C473">
            <v>20341</v>
          </cell>
          <cell r="D473">
            <v>7257</v>
          </cell>
        </row>
        <row r="474">
          <cell r="A474">
            <v>20586</v>
          </cell>
          <cell r="B474"/>
          <cell r="C474">
            <v>20342</v>
          </cell>
          <cell r="D474">
            <v>7250</v>
          </cell>
        </row>
        <row r="475">
          <cell r="A475">
            <v>20587</v>
          </cell>
          <cell r="B475"/>
          <cell r="C475">
            <v>20343</v>
          </cell>
          <cell r="D475">
            <v>7230</v>
          </cell>
        </row>
        <row r="476">
          <cell r="A476">
            <v>20588</v>
          </cell>
          <cell r="B476"/>
          <cell r="C476">
            <v>20344</v>
          </cell>
          <cell r="D476">
            <v>7229</v>
          </cell>
        </row>
        <row r="477">
          <cell r="A477">
            <v>20589</v>
          </cell>
          <cell r="B477"/>
          <cell r="C477">
            <v>20345</v>
          </cell>
          <cell r="D477">
            <v>7244</v>
          </cell>
        </row>
        <row r="478">
          <cell r="A478">
            <v>20590</v>
          </cell>
          <cell r="B478"/>
          <cell r="C478">
            <v>20346</v>
          </cell>
          <cell r="D478">
            <v>7183</v>
          </cell>
        </row>
        <row r="479">
          <cell r="A479">
            <v>20591</v>
          </cell>
          <cell r="B479"/>
          <cell r="C479">
            <v>20347</v>
          </cell>
          <cell r="D479">
            <v>7303</v>
          </cell>
        </row>
        <row r="480">
          <cell r="A480">
            <v>20592</v>
          </cell>
          <cell r="B480"/>
          <cell r="C480">
            <v>20348</v>
          </cell>
          <cell r="D480"/>
        </row>
        <row r="481">
          <cell r="A481">
            <v>20593</v>
          </cell>
          <cell r="B481"/>
          <cell r="C481">
            <v>20349</v>
          </cell>
          <cell r="D481"/>
        </row>
        <row r="482">
          <cell r="A482">
            <v>20594</v>
          </cell>
          <cell r="B482"/>
          <cell r="C482">
            <v>20350</v>
          </cell>
          <cell r="D482">
            <v>7358</v>
          </cell>
        </row>
        <row r="483">
          <cell r="A483">
            <v>20595</v>
          </cell>
          <cell r="B483"/>
          <cell r="C483">
            <v>20351</v>
          </cell>
          <cell r="D483"/>
        </row>
        <row r="484">
          <cell r="A484">
            <v>20596</v>
          </cell>
          <cell r="B484"/>
          <cell r="C484">
            <v>20352</v>
          </cell>
          <cell r="D484">
            <v>7261</v>
          </cell>
        </row>
        <row r="485">
          <cell r="A485">
            <v>20597</v>
          </cell>
          <cell r="B485"/>
          <cell r="C485">
            <v>20353</v>
          </cell>
          <cell r="D485">
            <v>7247</v>
          </cell>
        </row>
        <row r="486">
          <cell r="A486">
            <v>20598</v>
          </cell>
          <cell r="B486"/>
          <cell r="C486">
            <v>20354</v>
          </cell>
          <cell r="D486"/>
        </row>
        <row r="487">
          <cell r="A487">
            <v>20599</v>
          </cell>
          <cell r="B487"/>
          <cell r="C487">
            <v>20355</v>
          </cell>
          <cell r="D487">
            <v>7303</v>
          </cell>
        </row>
        <row r="488">
          <cell r="A488">
            <v>20600</v>
          </cell>
          <cell r="B488"/>
          <cell r="C488">
            <v>20356</v>
          </cell>
          <cell r="D488"/>
        </row>
        <row r="489">
          <cell r="A489">
            <v>20601</v>
          </cell>
          <cell r="B489"/>
          <cell r="C489">
            <v>20357</v>
          </cell>
          <cell r="D489">
            <v>7237</v>
          </cell>
        </row>
        <row r="490">
          <cell r="A490">
            <v>20602</v>
          </cell>
          <cell r="B490"/>
          <cell r="C490">
            <v>20358</v>
          </cell>
          <cell r="D490">
            <v>7234</v>
          </cell>
        </row>
        <row r="491">
          <cell r="A491">
            <v>20603</v>
          </cell>
          <cell r="B491"/>
          <cell r="C491">
            <v>20359</v>
          </cell>
          <cell r="D491">
            <v>7236</v>
          </cell>
        </row>
        <row r="492">
          <cell r="A492">
            <v>20604</v>
          </cell>
          <cell r="B492"/>
          <cell r="C492">
            <v>20360</v>
          </cell>
          <cell r="D492">
            <v>7251</v>
          </cell>
        </row>
        <row r="493">
          <cell r="A493">
            <v>20605</v>
          </cell>
          <cell r="B493"/>
          <cell r="C493">
            <v>20361</v>
          </cell>
          <cell r="D493">
            <v>7413</v>
          </cell>
        </row>
        <row r="494">
          <cell r="A494">
            <v>20606</v>
          </cell>
          <cell r="B494"/>
          <cell r="C494">
            <v>20362</v>
          </cell>
          <cell r="D494"/>
        </row>
        <row r="495">
          <cell r="A495">
            <v>20607</v>
          </cell>
          <cell r="B495"/>
          <cell r="C495">
            <v>20363</v>
          </cell>
          <cell r="D495">
            <v>7293</v>
          </cell>
        </row>
        <row r="496">
          <cell r="A496">
            <v>20608</v>
          </cell>
          <cell r="B496"/>
          <cell r="C496">
            <v>20364</v>
          </cell>
          <cell r="D496">
            <v>7435</v>
          </cell>
        </row>
        <row r="497">
          <cell r="A497">
            <v>20609</v>
          </cell>
          <cell r="B497"/>
          <cell r="C497">
            <v>20365</v>
          </cell>
          <cell r="D497">
            <v>7303</v>
          </cell>
        </row>
        <row r="498">
          <cell r="A498">
            <v>20610</v>
          </cell>
          <cell r="B498"/>
          <cell r="C498">
            <v>20366</v>
          </cell>
          <cell r="D498">
            <v>7185</v>
          </cell>
        </row>
        <row r="499">
          <cell r="A499">
            <v>20611</v>
          </cell>
          <cell r="B499"/>
          <cell r="C499">
            <v>20367</v>
          </cell>
          <cell r="D499">
            <v>7248</v>
          </cell>
        </row>
        <row r="500">
          <cell r="A500">
            <v>20612</v>
          </cell>
          <cell r="B500"/>
          <cell r="C500">
            <v>20368</v>
          </cell>
          <cell r="D500">
            <v>7260</v>
          </cell>
        </row>
        <row r="501">
          <cell r="A501">
            <v>20613</v>
          </cell>
          <cell r="B501"/>
          <cell r="C501">
            <v>20369</v>
          </cell>
          <cell r="D501">
            <v>7254</v>
          </cell>
        </row>
        <row r="502">
          <cell r="A502">
            <v>20614</v>
          </cell>
          <cell r="B502"/>
          <cell r="C502">
            <v>20370</v>
          </cell>
          <cell r="D502"/>
        </row>
        <row r="503">
          <cell r="A503">
            <v>20615</v>
          </cell>
          <cell r="B503"/>
          <cell r="C503">
            <v>20371</v>
          </cell>
          <cell r="D503"/>
        </row>
        <row r="504">
          <cell r="A504">
            <v>20616</v>
          </cell>
          <cell r="B504"/>
          <cell r="C504">
            <v>20372</v>
          </cell>
          <cell r="D504">
            <v>7287</v>
          </cell>
        </row>
        <row r="505">
          <cell r="A505">
            <v>20617</v>
          </cell>
          <cell r="B505"/>
          <cell r="C505">
            <v>20373</v>
          </cell>
          <cell r="D505">
            <v>7287</v>
          </cell>
        </row>
        <row r="506">
          <cell r="A506">
            <v>20618</v>
          </cell>
          <cell r="B506"/>
          <cell r="C506">
            <v>20374</v>
          </cell>
          <cell r="D506">
            <v>7256</v>
          </cell>
        </row>
        <row r="507">
          <cell r="A507">
            <v>20619</v>
          </cell>
          <cell r="B507"/>
          <cell r="C507">
            <v>20375</v>
          </cell>
          <cell r="D507">
            <v>7303</v>
          </cell>
        </row>
        <row r="508">
          <cell r="A508">
            <v>20620</v>
          </cell>
          <cell r="B508"/>
          <cell r="C508">
            <v>20376</v>
          </cell>
          <cell r="D508">
            <v>7345</v>
          </cell>
        </row>
        <row r="509">
          <cell r="A509">
            <v>20621</v>
          </cell>
          <cell r="B509"/>
          <cell r="C509">
            <v>20377</v>
          </cell>
          <cell r="D509">
            <v>7270</v>
          </cell>
        </row>
        <row r="510">
          <cell r="A510">
            <v>20622</v>
          </cell>
          <cell r="B510"/>
          <cell r="C510">
            <v>20378</v>
          </cell>
          <cell r="D510">
            <v>7231</v>
          </cell>
        </row>
        <row r="511">
          <cell r="A511">
            <v>20623</v>
          </cell>
          <cell r="B511"/>
          <cell r="C511">
            <v>20379</v>
          </cell>
          <cell r="D511">
            <v>7231</v>
          </cell>
        </row>
        <row r="512">
          <cell r="A512">
            <v>20624</v>
          </cell>
          <cell r="B512"/>
          <cell r="C512">
            <v>20380</v>
          </cell>
          <cell r="D512">
            <v>7252</v>
          </cell>
        </row>
        <row r="513">
          <cell r="A513">
            <v>20625</v>
          </cell>
          <cell r="B513"/>
          <cell r="C513">
            <v>20381</v>
          </cell>
          <cell r="D513"/>
        </row>
        <row r="514">
          <cell r="A514">
            <v>20626</v>
          </cell>
          <cell r="B514"/>
          <cell r="C514">
            <v>20382</v>
          </cell>
          <cell r="D514">
            <v>7401</v>
          </cell>
        </row>
        <row r="515">
          <cell r="A515">
            <v>20627</v>
          </cell>
          <cell r="B515"/>
          <cell r="C515">
            <v>20383</v>
          </cell>
          <cell r="D515">
            <v>7279</v>
          </cell>
        </row>
        <row r="516">
          <cell r="A516">
            <v>20628</v>
          </cell>
          <cell r="B516"/>
          <cell r="C516">
            <v>20384</v>
          </cell>
          <cell r="D516">
            <v>7293</v>
          </cell>
        </row>
        <row r="517">
          <cell r="A517">
            <v>20629</v>
          </cell>
          <cell r="B517"/>
          <cell r="C517">
            <v>20385</v>
          </cell>
          <cell r="D517">
            <v>7345</v>
          </cell>
        </row>
        <row r="518">
          <cell r="A518">
            <v>20630</v>
          </cell>
          <cell r="B518"/>
          <cell r="C518">
            <v>20386</v>
          </cell>
          <cell r="D518">
            <v>7345</v>
          </cell>
        </row>
        <row r="519">
          <cell r="A519">
            <v>20631</v>
          </cell>
          <cell r="B519"/>
          <cell r="C519">
            <v>20387</v>
          </cell>
          <cell r="D519">
            <v>7303</v>
          </cell>
        </row>
        <row r="520">
          <cell r="A520">
            <v>20632</v>
          </cell>
          <cell r="B520"/>
          <cell r="C520">
            <v>20388</v>
          </cell>
          <cell r="D520">
            <v>7435</v>
          </cell>
        </row>
        <row r="521">
          <cell r="A521">
            <v>20633</v>
          </cell>
          <cell r="B521"/>
          <cell r="C521">
            <v>20389</v>
          </cell>
          <cell r="D521">
            <v>7303</v>
          </cell>
        </row>
        <row r="522">
          <cell r="A522">
            <v>20634</v>
          </cell>
          <cell r="B522"/>
          <cell r="C522">
            <v>20390</v>
          </cell>
          <cell r="D522">
            <v>7046</v>
          </cell>
        </row>
        <row r="523">
          <cell r="A523">
            <v>20635</v>
          </cell>
          <cell r="B523"/>
          <cell r="C523">
            <v>20391</v>
          </cell>
          <cell r="D523">
            <v>7269</v>
          </cell>
        </row>
        <row r="524">
          <cell r="A524">
            <v>20636</v>
          </cell>
          <cell r="B524"/>
          <cell r="C524">
            <v>20392</v>
          </cell>
          <cell r="D524">
            <v>7278</v>
          </cell>
        </row>
        <row r="525">
          <cell r="A525">
            <v>20637</v>
          </cell>
          <cell r="B525"/>
          <cell r="C525">
            <v>20393</v>
          </cell>
          <cell r="D525">
            <v>7303</v>
          </cell>
        </row>
        <row r="526">
          <cell r="A526">
            <v>20638</v>
          </cell>
          <cell r="B526"/>
          <cell r="C526">
            <v>20394</v>
          </cell>
          <cell r="D526">
            <v>7296</v>
          </cell>
        </row>
        <row r="527">
          <cell r="A527">
            <v>20639</v>
          </cell>
          <cell r="B527"/>
          <cell r="C527">
            <v>20395</v>
          </cell>
          <cell r="D527">
            <v>7267</v>
          </cell>
        </row>
        <row r="528">
          <cell r="A528">
            <v>20640</v>
          </cell>
          <cell r="B528"/>
          <cell r="C528">
            <v>20396</v>
          </cell>
          <cell r="D528">
            <v>7400</v>
          </cell>
        </row>
        <row r="529">
          <cell r="A529">
            <v>20641</v>
          </cell>
          <cell r="B529"/>
          <cell r="C529">
            <v>20397</v>
          </cell>
          <cell r="D529">
            <v>7238</v>
          </cell>
        </row>
        <row r="530">
          <cell r="A530">
            <v>20642</v>
          </cell>
          <cell r="B530"/>
          <cell r="C530">
            <v>20398</v>
          </cell>
          <cell r="D530">
            <v>7239</v>
          </cell>
        </row>
        <row r="531">
          <cell r="A531">
            <v>20643</v>
          </cell>
          <cell r="B531"/>
          <cell r="C531">
            <v>20399</v>
          </cell>
          <cell r="D531">
            <v>7306</v>
          </cell>
        </row>
        <row r="532">
          <cell r="A532">
            <v>20644</v>
          </cell>
          <cell r="B532"/>
          <cell r="C532">
            <v>20400</v>
          </cell>
          <cell r="D532">
            <v>7276</v>
          </cell>
        </row>
        <row r="533">
          <cell r="A533">
            <v>20645</v>
          </cell>
          <cell r="B533"/>
          <cell r="C533">
            <v>20401</v>
          </cell>
          <cell r="D533">
            <v>7306</v>
          </cell>
        </row>
        <row r="534">
          <cell r="A534">
            <v>20646</v>
          </cell>
          <cell r="B534"/>
          <cell r="C534">
            <v>20402</v>
          </cell>
          <cell r="D534">
            <v>7265</v>
          </cell>
        </row>
        <row r="535">
          <cell r="A535">
            <v>20647</v>
          </cell>
          <cell r="B535"/>
          <cell r="C535">
            <v>20403</v>
          </cell>
          <cell r="D535">
            <v>7266</v>
          </cell>
        </row>
        <row r="536">
          <cell r="A536">
            <v>20648</v>
          </cell>
          <cell r="B536"/>
          <cell r="C536">
            <v>20404</v>
          </cell>
          <cell r="D536">
            <v>7271</v>
          </cell>
        </row>
        <row r="537">
          <cell r="A537">
            <v>20649</v>
          </cell>
          <cell r="B537"/>
          <cell r="C537">
            <v>20405</v>
          </cell>
          <cell r="D537">
            <v>7401</v>
          </cell>
        </row>
        <row r="538">
          <cell r="A538">
            <v>20650</v>
          </cell>
          <cell r="B538"/>
          <cell r="C538">
            <v>20406</v>
          </cell>
          <cell r="D538">
            <v>7308</v>
          </cell>
        </row>
        <row r="539">
          <cell r="A539">
            <v>20651</v>
          </cell>
          <cell r="B539"/>
          <cell r="C539">
            <v>20407</v>
          </cell>
          <cell r="D539"/>
        </row>
        <row r="540">
          <cell r="A540">
            <v>20652</v>
          </cell>
          <cell r="B540"/>
          <cell r="C540">
            <v>20408</v>
          </cell>
          <cell r="D540">
            <v>7297</v>
          </cell>
        </row>
        <row r="541">
          <cell r="A541">
            <v>20653</v>
          </cell>
          <cell r="B541"/>
          <cell r="C541">
            <v>20409</v>
          </cell>
          <cell r="D541">
            <v>7433</v>
          </cell>
        </row>
        <row r="542">
          <cell r="A542">
            <v>20654</v>
          </cell>
          <cell r="B542"/>
          <cell r="C542">
            <v>20410</v>
          </cell>
          <cell r="D542">
            <v>7303</v>
          </cell>
        </row>
        <row r="543">
          <cell r="A543">
            <v>20655</v>
          </cell>
          <cell r="B543"/>
          <cell r="C543">
            <v>20411</v>
          </cell>
          <cell r="D543">
            <v>7345</v>
          </cell>
        </row>
        <row r="544">
          <cell r="A544">
            <v>20656</v>
          </cell>
          <cell r="B544"/>
          <cell r="C544">
            <v>20412</v>
          </cell>
          <cell r="D544">
            <v>7303</v>
          </cell>
        </row>
        <row r="545">
          <cell r="A545">
            <v>20657</v>
          </cell>
          <cell r="B545"/>
          <cell r="C545">
            <v>20413</v>
          </cell>
          <cell r="D545">
            <v>7284</v>
          </cell>
        </row>
        <row r="546">
          <cell r="A546">
            <v>20658</v>
          </cell>
          <cell r="B546"/>
          <cell r="C546">
            <v>20414</v>
          </cell>
          <cell r="D546">
            <v>7306</v>
          </cell>
        </row>
        <row r="547">
          <cell r="A547">
            <v>20659</v>
          </cell>
          <cell r="B547"/>
          <cell r="C547">
            <v>20415</v>
          </cell>
          <cell r="D547">
            <v>7306</v>
          </cell>
        </row>
        <row r="548">
          <cell r="A548">
            <v>20660</v>
          </cell>
          <cell r="B548"/>
          <cell r="C548">
            <v>20416</v>
          </cell>
          <cell r="D548"/>
        </row>
        <row r="549">
          <cell r="A549">
            <v>20661</v>
          </cell>
          <cell r="B549"/>
          <cell r="C549">
            <v>20417</v>
          </cell>
          <cell r="D549"/>
        </row>
        <row r="550">
          <cell r="A550">
            <v>20662</v>
          </cell>
          <cell r="B550"/>
          <cell r="C550">
            <v>20418</v>
          </cell>
          <cell r="D550">
            <v>7310</v>
          </cell>
        </row>
        <row r="551">
          <cell r="A551">
            <v>20663</v>
          </cell>
          <cell r="B551"/>
          <cell r="C551">
            <v>20419</v>
          </cell>
          <cell r="D551">
            <v>7310</v>
          </cell>
        </row>
        <row r="552">
          <cell r="A552">
            <v>20664</v>
          </cell>
          <cell r="B552"/>
          <cell r="C552">
            <v>20420</v>
          </cell>
          <cell r="D552"/>
        </row>
        <row r="553">
          <cell r="A553">
            <v>20665</v>
          </cell>
          <cell r="B553"/>
          <cell r="C553">
            <v>20421</v>
          </cell>
          <cell r="D553">
            <v>7275</v>
          </cell>
        </row>
        <row r="554">
          <cell r="A554">
            <v>20666</v>
          </cell>
          <cell r="B554"/>
          <cell r="C554">
            <v>20422</v>
          </cell>
          <cell r="D554">
            <v>7280</v>
          </cell>
        </row>
        <row r="555">
          <cell r="A555">
            <v>20667</v>
          </cell>
          <cell r="B555"/>
          <cell r="C555">
            <v>20423</v>
          </cell>
          <cell r="D555">
            <v>7406</v>
          </cell>
        </row>
        <row r="556">
          <cell r="A556">
            <v>20668</v>
          </cell>
          <cell r="B556"/>
          <cell r="C556">
            <v>20424</v>
          </cell>
          <cell r="D556">
            <v>7409</v>
          </cell>
        </row>
        <row r="557">
          <cell r="A557">
            <v>20669</v>
          </cell>
          <cell r="B557"/>
          <cell r="C557">
            <v>20425</v>
          </cell>
          <cell r="D557">
            <v>7401</v>
          </cell>
        </row>
        <row r="558">
          <cell r="A558">
            <v>20670</v>
          </cell>
          <cell r="B558"/>
          <cell r="C558">
            <v>20426</v>
          </cell>
          <cell r="D558">
            <v>7046</v>
          </cell>
        </row>
        <row r="559">
          <cell r="A559">
            <v>20671</v>
          </cell>
          <cell r="B559"/>
          <cell r="C559">
            <v>20427</v>
          </cell>
          <cell r="D559">
            <v>7288</v>
          </cell>
        </row>
        <row r="560">
          <cell r="A560">
            <v>20672</v>
          </cell>
          <cell r="B560"/>
          <cell r="C560">
            <v>20428</v>
          </cell>
          <cell r="D560">
            <v>7303</v>
          </cell>
        </row>
        <row r="561">
          <cell r="A561">
            <v>20673</v>
          </cell>
          <cell r="B561"/>
          <cell r="C561">
            <v>20429</v>
          </cell>
          <cell r="D561">
            <v>7306</v>
          </cell>
        </row>
        <row r="562">
          <cell r="A562">
            <v>20674</v>
          </cell>
          <cell r="B562"/>
          <cell r="C562">
            <v>20430</v>
          </cell>
          <cell r="D562">
            <v>7334</v>
          </cell>
        </row>
        <row r="563">
          <cell r="A563">
            <v>20675</v>
          </cell>
          <cell r="B563"/>
          <cell r="C563">
            <v>20431</v>
          </cell>
          <cell r="D563">
            <v>7274</v>
          </cell>
        </row>
        <row r="564">
          <cell r="A564">
            <v>20676</v>
          </cell>
          <cell r="B564"/>
          <cell r="C564">
            <v>20432</v>
          </cell>
          <cell r="D564">
            <v>7342</v>
          </cell>
        </row>
        <row r="565">
          <cell r="A565">
            <v>20677</v>
          </cell>
          <cell r="B565"/>
          <cell r="C565">
            <v>20433</v>
          </cell>
          <cell r="D565">
            <v>7297</v>
          </cell>
        </row>
        <row r="566">
          <cell r="A566">
            <v>20678</v>
          </cell>
          <cell r="B566"/>
          <cell r="C566">
            <v>20434</v>
          </cell>
          <cell r="D566">
            <v>7406</v>
          </cell>
        </row>
        <row r="567">
          <cell r="A567">
            <v>20679</v>
          </cell>
          <cell r="B567"/>
          <cell r="C567">
            <v>20435</v>
          </cell>
          <cell r="D567">
            <v>7292</v>
          </cell>
        </row>
        <row r="568">
          <cell r="A568">
            <v>20680</v>
          </cell>
          <cell r="B568"/>
          <cell r="C568">
            <v>20436</v>
          </cell>
          <cell r="D568">
            <v>7303</v>
          </cell>
        </row>
        <row r="569">
          <cell r="A569">
            <v>20681</v>
          </cell>
          <cell r="B569"/>
          <cell r="C569">
            <v>20437</v>
          </cell>
          <cell r="D569">
            <v>7435</v>
          </cell>
        </row>
        <row r="570">
          <cell r="A570">
            <v>20682</v>
          </cell>
          <cell r="B570"/>
          <cell r="C570">
            <v>20438</v>
          </cell>
          <cell r="D570">
            <v>7406</v>
          </cell>
        </row>
        <row r="571">
          <cell r="A571">
            <v>20683</v>
          </cell>
          <cell r="B571"/>
          <cell r="C571">
            <v>20439</v>
          </cell>
          <cell r="D571">
            <v>7271</v>
          </cell>
        </row>
        <row r="572">
          <cell r="A572">
            <v>20684</v>
          </cell>
          <cell r="B572"/>
          <cell r="C572">
            <v>20440</v>
          </cell>
          <cell r="D572">
            <v>7293</v>
          </cell>
        </row>
        <row r="573">
          <cell r="A573">
            <v>20685</v>
          </cell>
          <cell r="B573"/>
          <cell r="C573">
            <v>20441</v>
          </cell>
          <cell r="D573"/>
        </row>
        <row r="574">
          <cell r="A574">
            <v>20686</v>
          </cell>
          <cell r="B574"/>
          <cell r="C574">
            <v>20442</v>
          </cell>
          <cell r="D574">
            <v>7286</v>
          </cell>
        </row>
        <row r="575">
          <cell r="A575">
            <v>20687</v>
          </cell>
          <cell r="B575"/>
          <cell r="C575">
            <v>20443</v>
          </cell>
          <cell r="D575">
            <v>7339</v>
          </cell>
        </row>
        <row r="576">
          <cell r="A576">
            <v>20688</v>
          </cell>
          <cell r="B576"/>
          <cell r="C576">
            <v>20444</v>
          </cell>
          <cell r="D576">
            <v>7283</v>
          </cell>
        </row>
        <row r="577">
          <cell r="A577">
            <v>20689</v>
          </cell>
          <cell r="B577"/>
          <cell r="C577">
            <v>20445</v>
          </cell>
          <cell r="D577">
            <v>7281</v>
          </cell>
        </row>
        <row r="578">
          <cell r="A578">
            <v>20690</v>
          </cell>
          <cell r="B578"/>
          <cell r="C578">
            <v>20446</v>
          </cell>
          <cell r="D578">
            <v>7329</v>
          </cell>
        </row>
        <row r="579">
          <cell r="A579">
            <v>20691</v>
          </cell>
          <cell r="B579"/>
          <cell r="C579">
            <v>20447</v>
          </cell>
          <cell r="D579"/>
        </row>
        <row r="580">
          <cell r="A580">
            <v>20692</v>
          </cell>
          <cell r="B580"/>
          <cell r="C580">
            <v>20448</v>
          </cell>
          <cell r="D580">
            <v>7328</v>
          </cell>
        </row>
        <row r="581">
          <cell r="A581">
            <v>20693</v>
          </cell>
          <cell r="B581"/>
          <cell r="C581">
            <v>20449</v>
          </cell>
          <cell r="D581">
            <v>7328</v>
          </cell>
        </row>
        <row r="582">
          <cell r="A582">
            <v>20694</v>
          </cell>
          <cell r="B582"/>
          <cell r="C582">
            <v>20450</v>
          </cell>
          <cell r="D582">
            <v>7272</v>
          </cell>
        </row>
        <row r="583">
          <cell r="A583">
            <v>20695</v>
          </cell>
          <cell r="B583"/>
          <cell r="C583">
            <v>20451</v>
          </cell>
          <cell r="D583">
            <v>7303</v>
          </cell>
        </row>
        <row r="584">
          <cell r="A584">
            <v>20696</v>
          </cell>
          <cell r="B584"/>
          <cell r="C584">
            <v>20452</v>
          </cell>
          <cell r="D584">
            <v>7303</v>
          </cell>
        </row>
        <row r="585">
          <cell r="A585">
            <v>20697</v>
          </cell>
          <cell r="B585"/>
          <cell r="C585">
            <v>20453</v>
          </cell>
          <cell r="D585">
            <v>7122</v>
          </cell>
        </row>
        <row r="586">
          <cell r="A586">
            <v>20698</v>
          </cell>
          <cell r="B586"/>
          <cell r="C586">
            <v>20454</v>
          </cell>
          <cell r="D586">
            <v>7294</v>
          </cell>
        </row>
        <row r="587">
          <cell r="A587">
            <v>20699</v>
          </cell>
          <cell r="B587"/>
          <cell r="C587">
            <v>20455</v>
          </cell>
          <cell r="D587">
            <v>7345</v>
          </cell>
        </row>
        <row r="588">
          <cell r="A588">
            <v>20700</v>
          </cell>
          <cell r="B588"/>
          <cell r="C588">
            <v>20456</v>
          </cell>
          <cell r="D588">
            <v>7306</v>
          </cell>
        </row>
        <row r="589">
          <cell r="A589">
            <v>20701</v>
          </cell>
          <cell r="B589"/>
          <cell r="C589">
            <v>20457</v>
          </cell>
          <cell r="D589">
            <v>7306</v>
          </cell>
        </row>
        <row r="590">
          <cell r="A590">
            <v>20702</v>
          </cell>
          <cell r="B590"/>
          <cell r="C590">
            <v>20458</v>
          </cell>
          <cell r="D590">
            <v>7289</v>
          </cell>
        </row>
        <row r="591">
          <cell r="A591">
            <v>20703</v>
          </cell>
          <cell r="B591"/>
          <cell r="C591">
            <v>20459</v>
          </cell>
          <cell r="D591">
            <v>7291</v>
          </cell>
        </row>
        <row r="592">
          <cell r="A592">
            <v>20704</v>
          </cell>
          <cell r="B592"/>
          <cell r="C592">
            <v>20460</v>
          </cell>
          <cell r="D592">
            <v>7290</v>
          </cell>
        </row>
        <row r="593">
          <cell r="A593">
            <v>20705</v>
          </cell>
          <cell r="B593"/>
          <cell r="C593">
            <v>20461</v>
          </cell>
          <cell r="D593">
            <v>7329</v>
          </cell>
        </row>
        <row r="594">
          <cell r="A594">
            <v>20706</v>
          </cell>
          <cell r="B594"/>
          <cell r="C594">
            <v>20462</v>
          </cell>
          <cell r="D594">
            <v>7348</v>
          </cell>
        </row>
        <row r="595">
          <cell r="A595">
            <v>20707</v>
          </cell>
          <cell r="B595"/>
          <cell r="C595">
            <v>20463</v>
          </cell>
          <cell r="D595"/>
        </row>
        <row r="596">
          <cell r="A596">
            <v>20708</v>
          </cell>
          <cell r="B596"/>
          <cell r="C596">
            <v>20464</v>
          </cell>
          <cell r="D596"/>
        </row>
        <row r="597">
          <cell r="A597">
            <v>20709</v>
          </cell>
          <cell r="B597"/>
          <cell r="C597">
            <v>20465</v>
          </cell>
          <cell r="D597">
            <v>7357</v>
          </cell>
        </row>
        <row r="598">
          <cell r="A598">
            <v>20710</v>
          </cell>
          <cell r="B598"/>
          <cell r="C598">
            <v>20466</v>
          </cell>
          <cell r="D598"/>
        </row>
        <row r="599">
          <cell r="A599">
            <v>20711</v>
          </cell>
          <cell r="B599"/>
          <cell r="C599">
            <v>20467</v>
          </cell>
          <cell r="D599"/>
        </row>
        <row r="600">
          <cell r="A600">
            <v>20712</v>
          </cell>
          <cell r="B600"/>
          <cell r="C600">
            <v>20468</v>
          </cell>
          <cell r="D600"/>
        </row>
        <row r="601">
          <cell r="A601">
            <v>20713</v>
          </cell>
          <cell r="B601"/>
          <cell r="C601">
            <v>20469</v>
          </cell>
          <cell r="D601">
            <v>7286</v>
          </cell>
        </row>
        <row r="602">
          <cell r="A602">
            <v>20714</v>
          </cell>
          <cell r="B602"/>
          <cell r="C602">
            <v>20470</v>
          </cell>
          <cell r="D602">
            <v>7298</v>
          </cell>
        </row>
        <row r="603">
          <cell r="A603">
            <v>20715</v>
          </cell>
          <cell r="B603"/>
          <cell r="C603">
            <v>20471</v>
          </cell>
          <cell r="D603">
            <v>7300</v>
          </cell>
        </row>
        <row r="604">
          <cell r="A604">
            <v>20716</v>
          </cell>
          <cell r="B604"/>
          <cell r="C604">
            <v>20472</v>
          </cell>
          <cell r="D604">
            <v>7303</v>
          </cell>
        </row>
        <row r="605">
          <cell r="A605">
            <v>20717</v>
          </cell>
          <cell r="B605"/>
          <cell r="C605">
            <v>20473</v>
          </cell>
          <cell r="D605">
            <v>7345</v>
          </cell>
        </row>
        <row r="606">
          <cell r="A606">
            <v>20718</v>
          </cell>
          <cell r="B606"/>
          <cell r="C606">
            <v>20474</v>
          </cell>
          <cell r="D606">
            <v>7334</v>
          </cell>
        </row>
        <row r="607">
          <cell r="A607">
            <v>20719</v>
          </cell>
          <cell r="B607"/>
          <cell r="C607">
            <v>20475</v>
          </cell>
          <cell r="D607">
            <v>7322</v>
          </cell>
        </row>
        <row r="608">
          <cell r="A608">
            <v>20720</v>
          </cell>
          <cell r="B608"/>
          <cell r="C608">
            <v>20476</v>
          </cell>
          <cell r="D608">
            <v>7401</v>
          </cell>
        </row>
        <row r="609">
          <cell r="A609">
            <v>20721</v>
          </cell>
          <cell r="B609"/>
          <cell r="C609">
            <v>20477</v>
          </cell>
          <cell r="D609">
            <v>7406</v>
          </cell>
        </row>
        <row r="610">
          <cell r="A610">
            <v>20722</v>
          </cell>
          <cell r="B610"/>
          <cell r="C610">
            <v>20478</v>
          </cell>
          <cell r="D610">
            <v>7359</v>
          </cell>
        </row>
        <row r="611">
          <cell r="A611">
            <v>20723</v>
          </cell>
          <cell r="B611"/>
          <cell r="C611">
            <v>20479</v>
          </cell>
          <cell r="D611">
            <v>7324</v>
          </cell>
        </row>
        <row r="612">
          <cell r="A612">
            <v>20724</v>
          </cell>
          <cell r="B612"/>
          <cell r="C612">
            <v>20480</v>
          </cell>
          <cell r="D612">
            <v>7348</v>
          </cell>
        </row>
        <row r="613">
          <cell r="A613">
            <v>20725</v>
          </cell>
          <cell r="B613"/>
          <cell r="C613">
            <v>20481</v>
          </cell>
          <cell r="D613">
            <v>7358</v>
          </cell>
        </row>
        <row r="614">
          <cell r="A614">
            <v>20726</v>
          </cell>
          <cell r="B614"/>
          <cell r="C614">
            <v>20482</v>
          </cell>
          <cell r="D614">
            <v>7323</v>
          </cell>
        </row>
        <row r="615">
          <cell r="A615">
            <v>20727</v>
          </cell>
          <cell r="B615"/>
          <cell r="C615">
            <v>20483</v>
          </cell>
          <cell r="D615"/>
        </row>
        <row r="616">
          <cell r="A616">
            <v>20728</v>
          </cell>
          <cell r="B616"/>
          <cell r="C616">
            <v>20484</v>
          </cell>
          <cell r="D616">
            <v>7309</v>
          </cell>
        </row>
        <row r="617">
          <cell r="A617">
            <v>20729</v>
          </cell>
          <cell r="B617"/>
          <cell r="C617">
            <v>20485</v>
          </cell>
          <cell r="D617">
            <v>7366</v>
          </cell>
        </row>
        <row r="618">
          <cell r="A618">
            <v>20730</v>
          </cell>
          <cell r="B618"/>
          <cell r="C618">
            <v>20486</v>
          </cell>
          <cell r="D618">
            <v>7381</v>
          </cell>
        </row>
        <row r="619">
          <cell r="A619">
            <v>20731</v>
          </cell>
          <cell r="B619"/>
          <cell r="C619">
            <v>20487</v>
          </cell>
          <cell r="D619">
            <v>7122</v>
          </cell>
        </row>
        <row r="620">
          <cell r="A620">
            <v>20732</v>
          </cell>
          <cell r="B620"/>
          <cell r="C620">
            <v>20488</v>
          </cell>
          <cell r="D620">
            <v>7302</v>
          </cell>
        </row>
        <row r="621">
          <cell r="A621">
            <v>20733</v>
          </cell>
          <cell r="B621"/>
          <cell r="C621">
            <v>20489</v>
          </cell>
          <cell r="D621">
            <v>7311</v>
          </cell>
        </row>
        <row r="622">
          <cell r="A622">
            <v>20734</v>
          </cell>
          <cell r="B622"/>
          <cell r="C622">
            <v>20490</v>
          </cell>
          <cell r="D622">
            <v>7304</v>
          </cell>
        </row>
        <row r="623">
          <cell r="A623">
            <v>20735</v>
          </cell>
          <cell r="B623"/>
          <cell r="C623">
            <v>20491</v>
          </cell>
          <cell r="D623">
            <v>7301</v>
          </cell>
        </row>
        <row r="624">
          <cell r="A624">
            <v>20736</v>
          </cell>
          <cell r="B624"/>
          <cell r="C624">
            <v>20492</v>
          </cell>
          <cell r="D624"/>
        </row>
        <row r="625">
          <cell r="A625">
            <v>20737</v>
          </cell>
          <cell r="B625"/>
          <cell r="C625">
            <v>20493</v>
          </cell>
          <cell r="D625">
            <v>7305</v>
          </cell>
        </row>
        <row r="626">
          <cell r="A626">
            <v>20738</v>
          </cell>
          <cell r="B626"/>
          <cell r="C626">
            <v>20494</v>
          </cell>
          <cell r="D626">
            <v>7401</v>
          </cell>
        </row>
        <row r="627">
          <cell r="A627">
            <v>20739</v>
          </cell>
          <cell r="B627"/>
          <cell r="C627">
            <v>20495</v>
          </cell>
          <cell r="D627"/>
        </row>
        <row r="628">
          <cell r="A628">
            <v>20740</v>
          </cell>
          <cell r="B628"/>
          <cell r="C628">
            <v>20496</v>
          </cell>
          <cell r="D628"/>
        </row>
        <row r="629">
          <cell r="A629">
            <v>20741</v>
          </cell>
          <cell r="B629"/>
          <cell r="C629">
            <v>20497</v>
          </cell>
          <cell r="D629"/>
        </row>
        <row r="630">
          <cell r="A630">
            <v>20742</v>
          </cell>
          <cell r="B630"/>
          <cell r="C630">
            <v>20498</v>
          </cell>
          <cell r="D630">
            <v>7346</v>
          </cell>
        </row>
        <row r="631">
          <cell r="A631">
            <v>20743</v>
          </cell>
          <cell r="B631"/>
          <cell r="C631">
            <v>20499</v>
          </cell>
          <cell r="D631">
            <v>7406</v>
          </cell>
        </row>
        <row r="632">
          <cell r="A632">
            <v>20744</v>
          </cell>
          <cell r="B632"/>
          <cell r="C632">
            <v>20500</v>
          </cell>
          <cell r="D632"/>
        </row>
        <row r="633">
          <cell r="A633">
            <v>20745</v>
          </cell>
          <cell r="B633"/>
          <cell r="C633">
            <v>20501</v>
          </cell>
          <cell r="D633">
            <v>7329</v>
          </cell>
        </row>
        <row r="634">
          <cell r="A634">
            <v>20746</v>
          </cell>
          <cell r="B634"/>
          <cell r="C634">
            <v>20502</v>
          </cell>
          <cell r="D634">
            <v>7419</v>
          </cell>
        </row>
        <row r="635">
          <cell r="A635">
            <v>20747</v>
          </cell>
          <cell r="B635"/>
          <cell r="C635">
            <v>20503</v>
          </cell>
          <cell r="D635">
            <v>7383</v>
          </cell>
        </row>
        <row r="636">
          <cell r="A636">
            <v>20748</v>
          </cell>
          <cell r="B636"/>
          <cell r="C636">
            <v>20504</v>
          </cell>
          <cell r="D636"/>
        </row>
        <row r="637">
          <cell r="A637">
            <v>20749</v>
          </cell>
          <cell r="B637"/>
          <cell r="C637">
            <v>20505</v>
          </cell>
          <cell r="D637"/>
        </row>
        <row r="638">
          <cell r="A638">
            <v>20750</v>
          </cell>
          <cell r="B638"/>
          <cell r="C638">
            <v>20506</v>
          </cell>
          <cell r="D638">
            <v>7334</v>
          </cell>
        </row>
        <row r="639">
          <cell r="A639">
            <v>20751</v>
          </cell>
          <cell r="B639"/>
          <cell r="C639">
            <v>20507</v>
          </cell>
          <cell r="D639">
            <v>7381</v>
          </cell>
        </row>
        <row r="640">
          <cell r="A640">
            <v>20752</v>
          </cell>
          <cell r="B640"/>
          <cell r="C640">
            <v>20508</v>
          </cell>
          <cell r="D640">
            <v>7381</v>
          </cell>
        </row>
        <row r="641">
          <cell r="A641">
            <v>20753</v>
          </cell>
          <cell r="B641"/>
          <cell r="C641">
            <v>20509</v>
          </cell>
          <cell r="D641">
            <v>7122</v>
          </cell>
        </row>
        <row r="642">
          <cell r="A642">
            <v>20754</v>
          </cell>
          <cell r="B642"/>
          <cell r="C642">
            <v>20510</v>
          </cell>
          <cell r="D642">
            <v>7321</v>
          </cell>
        </row>
        <row r="643">
          <cell r="A643">
            <v>20755</v>
          </cell>
          <cell r="B643"/>
          <cell r="C643">
            <v>20511</v>
          </cell>
          <cell r="D643">
            <v>7320</v>
          </cell>
        </row>
        <row r="644">
          <cell r="A644">
            <v>20756</v>
          </cell>
          <cell r="B644"/>
          <cell r="C644">
            <v>20512</v>
          </cell>
          <cell r="D644">
            <v>7319</v>
          </cell>
        </row>
        <row r="645">
          <cell r="A645">
            <v>20757</v>
          </cell>
          <cell r="B645"/>
          <cell r="C645">
            <v>20513</v>
          </cell>
          <cell r="D645">
            <v>7318</v>
          </cell>
        </row>
        <row r="646">
          <cell r="A646">
            <v>20758</v>
          </cell>
          <cell r="B646"/>
          <cell r="C646">
            <v>20514</v>
          </cell>
          <cell r="D646">
            <v>7295</v>
          </cell>
        </row>
        <row r="647">
          <cell r="A647">
            <v>20759</v>
          </cell>
          <cell r="B647"/>
          <cell r="C647">
            <v>20515</v>
          </cell>
          <cell r="D647">
            <v>7435</v>
          </cell>
        </row>
        <row r="648">
          <cell r="A648">
            <v>20760</v>
          </cell>
          <cell r="B648"/>
          <cell r="C648">
            <v>20516</v>
          </cell>
          <cell r="D648">
            <v>7338</v>
          </cell>
        </row>
        <row r="649">
          <cell r="A649">
            <v>20761</v>
          </cell>
          <cell r="B649"/>
          <cell r="C649">
            <v>20517</v>
          </cell>
          <cell r="D649">
            <v>7271</v>
          </cell>
        </row>
        <row r="650">
          <cell r="A650">
            <v>20762</v>
          </cell>
          <cell r="B650"/>
          <cell r="C650">
            <v>20518</v>
          </cell>
          <cell r="D650">
            <v>7330</v>
          </cell>
        </row>
        <row r="651">
          <cell r="A651">
            <v>20763</v>
          </cell>
          <cell r="B651"/>
          <cell r="C651">
            <v>20519</v>
          </cell>
          <cell r="D651">
            <v>7334</v>
          </cell>
        </row>
        <row r="652">
          <cell r="A652">
            <v>20764</v>
          </cell>
          <cell r="B652"/>
          <cell r="C652">
            <v>20520</v>
          </cell>
          <cell r="D652">
            <v>7332</v>
          </cell>
        </row>
        <row r="653">
          <cell r="A653">
            <v>20765</v>
          </cell>
          <cell r="B653"/>
          <cell r="C653">
            <v>20521</v>
          </cell>
          <cell r="D653">
            <v>7381</v>
          </cell>
        </row>
        <row r="654">
          <cell r="A654">
            <v>20766</v>
          </cell>
          <cell r="B654"/>
          <cell r="C654">
            <v>20522</v>
          </cell>
          <cell r="D654">
            <v>7381</v>
          </cell>
        </row>
        <row r="655">
          <cell r="A655">
            <v>20767</v>
          </cell>
          <cell r="B655"/>
          <cell r="C655">
            <v>20523</v>
          </cell>
          <cell r="D655">
            <v>7409</v>
          </cell>
        </row>
        <row r="656">
          <cell r="A656">
            <v>20768</v>
          </cell>
          <cell r="B656"/>
          <cell r="C656">
            <v>20524</v>
          </cell>
          <cell r="D656">
            <v>7409</v>
          </cell>
        </row>
        <row r="657">
          <cell r="A657">
            <v>20769</v>
          </cell>
          <cell r="B657"/>
          <cell r="C657">
            <v>20525</v>
          </cell>
          <cell r="D657">
            <v>7324</v>
          </cell>
        </row>
        <row r="658">
          <cell r="A658">
            <v>20770</v>
          </cell>
          <cell r="B658"/>
          <cell r="C658">
            <v>20526</v>
          </cell>
          <cell r="D658">
            <v>7327</v>
          </cell>
        </row>
        <row r="659">
          <cell r="A659">
            <v>20771</v>
          </cell>
          <cell r="B659"/>
          <cell r="C659">
            <v>20527</v>
          </cell>
          <cell r="D659">
            <v>7333</v>
          </cell>
        </row>
        <row r="660">
          <cell r="A660">
            <v>20772</v>
          </cell>
          <cell r="B660"/>
          <cell r="C660">
            <v>20528</v>
          </cell>
          <cell r="D660">
            <v>7401</v>
          </cell>
        </row>
        <row r="661">
          <cell r="A661">
            <v>20773</v>
          </cell>
          <cell r="B661"/>
          <cell r="C661">
            <v>20529</v>
          </cell>
          <cell r="D661">
            <v>7381</v>
          </cell>
        </row>
        <row r="662">
          <cell r="A662">
            <v>20774</v>
          </cell>
          <cell r="B662"/>
          <cell r="C662">
            <v>20530</v>
          </cell>
          <cell r="D662">
            <v>7381</v>
          </cell>
        </row>
        <row r="663">
          <cell r="A663">
            <v>20775</v>
          </cell>
          <cell r="B663"/>
          <cell r="C663">
            <v>20531</v>
          </cell>
          <cell r="D663">
            <v>7345</v>
          </cell>
        </row>
        <row r="664">
          <cell r="A664">
            <v>20776</v>
          </cell>
          <cell r="B664"/>
          <cell r="C664">
            <v>20532</v>
          </cell>
          <cell r="D664">
            <v>7345</v>
          </cell>
        </row>
        <row r="665">
          <cell r="A665">
            <v>20777</v>
          </cell>
          <cell r="B665"/>
          <cell r="C665">
            <v>20533</v>
          </cell>
          <cell r="D665">
            <v>7336</v>
          </cell>
        </row>
        <row r="666">
          <cell r="A666">
            <v>20778</v>
          </cell>
          <cell r="B666"/>
          <cell r="C666">
            <v>20534</v>
          </cell>
          <cell r="D666">
            <v>7122</v>
          </cell>
        </row>
        <row r="667">
          <cell r="A667">
            <v>20779</v>
          </cell>
          <cell r="B667"/>
          <cell r="C667">
            <v>20535</v>
          </cell>
          <cell r="D667">
            <v>7340</v>
          </cell>
        </row>
        <row r="668">
          <cell r="A668">
            <v>20780</v>
          </cell>
          <cell r="B668"/>
          <cell r="C668">
            <v>20536</v>
          </cell>
          <cell r="D668"/>
        </row>
        <row r="669">
          <cell r="A669">
            <v>20781</v>
          </cell>
          <cell r="B669"/>
          <cell r="C669">
            <v>20537</v>
          </cell>
          <cell r="D669">
            <v>7406</v>
          </cell>
        </row>
        <row r="670">
          <cell r="A670">
            <v>20782</v>
          </cell>
          <cell r="B670"/>
          <cell r="C670">
            <v>20538</v>
          </cell>
          <cell r="D670"/>
        </row>
        <row r="671">
          <cell r="A671">
            <v>20783</v>
          </cell>
          <cell r="B671"/>
          <cell r="C671">
            <v>20539</v>
          </cell>
          <cell r="D671">
            <v>7325</v>
          </cell>
        </row>
        <row r="672">
          <cell r="A672">
            <v>20784</v>
          </cell>
          <cell r="B672"/>
          <cell r="C672">
            <v>20540</v>
          </cell>
          <cell r="D672">
            <v>7325</v>
          </cell>
        </row>
        <row r="673">
          <cell r="A673">
            <v>20785</v>
          </cell>
          <cell r="B673"/>
          <cell r="C673">
            <v>20541</v>
          </cell>
          <cell r="D673">
            <v>7372</v>
          </cell>
        </row>
        <row r="674">
          <cell r="A674">
            <v>20786</v>
          </cell>
          <cell r="B674"/>
          <cell r="C674">
            <v>20542</v>
          </cell>
          <cell r="D674">
            <v>7410</v>
          </cell>
        </row>
        <row r="675">
          <cell r="A675">
            <v>20787</v>
          </cell>
          <cell r="B675"/>
          <cell r="C675">
            <v>20543</v>
          </cell>
          <cell r="D675">
            <v>7435</v>
          </cell>
        </row>
        <row r="676">
          <cell r="A676">
            <v>20788</v>
          </cell>
          <cell r="B676"/>
          <cell r="C676">
            <v>20544</v>
          </cell>
          <cell r="D676">
            <v>7341</v>
          </cell>
        </row>
        <row r="677">
          <cell r="A677">
            <v>20789</v>
          </cell>
          <cell r="B677"/>
          <cell r="C677">
            <v>20545</v>
          </cell>
          <cell r="D677">
            <v>7331</v>
          </cell>
        </row>
        <row r="678">
          <cell r="A678">
            <v>20790</v>
          </cell>
          <cell r="B678"/>
          <cell r="C678">
            <v>20546</v>
          </cell>
          <cell r="D678">
            <v>7350</v>
          </cell>
        </row>
        <row r="679">
          <cell r="A679">
            <v>20791</v>
          </cell>
          <cell r="B679"/>
          <cell r="C679">
            <v>20547</v>
          </cell>
          <cell r="D679">
            <v>7365</v>
          </cell>
        </row>
        <row r="680">
          <cell r="A680">
            <v>20792</v>
          </cell>
          <cell r="B680"/>
          <cell r="C680">
            <v>20548</v>
          </cell>
          <cell r="D680">
            <v>7357</v>
          </cell>
        </row>
        <row r="681">
          <cell r="A681">
            <v>20793</v>
          </cell>
          <cell r="B681"/>
          <cell r="C681">
            <v>20549</v>
          </cell>
          <cell r="D681"/>
        </row>
        <row r="682">
          <cell r="A682">
            <v>20794</v>
          </cell>
          <cell r="B682"/>
          <cell r="C682">
            <v>20550</v>
          </cell>
          <cell r="D682">
            <v>7410</v>
          </cell>
        </row>
        <row r="683">
          <cell r="A683">
            <v>20795</v>
          </cell>
          <cell r="B683"/>
          <cell r="C683">
            <v>20551</v>
          </cell>
          <cell r="D683">
            <v>7410</v>
          </cell>
        </row>
        <row r="684">
          <cell r="A684">
            <v>20796</v>
          </cell>
          <cell r="B684"/>
          <cell r="C684">
            <v>20552</v>
          </cell>
          <cell r="D684">
            <v>7122</v>
          </cell>
        </row>
        <row r="685">
          <cell r="A685">
            <v>20797</v>
          </cell>
          <cell r="B685"/>
          <cell r="C685">
            <v>20553</v>
          </cell>
          <cell r="D685">
            <v>7354</v>
          </cell>
        </row>
        <row r="686">
          <cell r="A686">
            <v>20798</v>
          </cell>
          <cell r="B686"/>
          <cell r="C686">
            <v>20554</v>
          </cell>
          <cell r="D686">
            <v>7356</v>
          </cell>
        </row>
        <row r="687">
          <cell r="A687">
            <v>20799</v>
          </cell>
          <cell r="B687"/>
          <cell r="C687">
            <v>20555</v>
          </cell>
          <cell r="D687">
            <v>7381</v>
          </cell>
        </row>
        <row r="688">
          <cell r="A688">
            <v>20800</v>
          </cell>
          <cell r="B688"/>
          <cell r="C688">
            <v>20556</v>
          </cell>
          <cell r="D688">
            <v>7381</v>
          </cell>
        </row>
        <row r="689">
          <cell r="A689">
            <v>20801</v>
          </cell>
          <cell r="B689"/>
          <cell r="C689">
            <v>20557</v>
          </cell>
          <cell r="D689"/>
        </row>
        <row r="690">
          <cell r="A690">
            <v>20802</v>
          </cell>
          <cell r="B690"/>
          <cell r="C690">
            <v>20558</v>
          </cell>
          <cell r="D690">
            <v>7364</v>
          </cell>
        </row>
        <row r="691">
          <cell r="A691">
            <v>20803</v>
          </cell>
          <cell r="B691"/>
          <cell r="C691">
            <v>20559</v>
          </cell>
          <cell r="D691">
            <v>7351</v>
          </cell>
        </row>
        <row r="692">
          <cell r="A692">
            <v>20804</v>
          </cell>
          <cell r="B692"/>
          <cell r="C692">
            <v>20560</v>
          </cell>
          <cell r="D692">
            <v>7295</v>
          </cell>
        </row>
        <row r="693">
          <cell r="A693">
            <v>20805</v>
          </cell>
          <cell r="B693"/>
          <cell r="C693">
            <v>20561</v>
          </cell>
          <cell r="D693">
            <v>7331</v>
          </cell>
        </row>
        <row r="694">
          <cell r="A694">
            <v>20806</v>
          </cell>
          <cell r="B694"/>
          <cell r="C694">
            <v>20562</v>
          </cell>
          <cell r="D694">
            <v>7401</v>
          </cell>
        </row>
        <row r="695">
          <cell r="A695">
            <v>20807</v>
          </cell>
          <cell r="B695"/>
          <cell r="C695">
            <v>20563</v>
          </cell>
          <cell r="D695">
            <v>7355</v>
          </cell>
        </row>
        <row r="696">
          <cell r="A696">
            <v>20808</v>
          </cell>
          <cell r="B696"/>
          <cell r="C696">
            <v>20564</v>
          </cell>
          <cell r="D696">
            <v>7345</v>
          </cell>
        </row>
        <row r="697">
          <cell r="A697">
            <v>20809</v>
          </cell>
          <cell r="B697"/>
          <cell r="C697">
            <v>20565</v>
          </cell>
          <cell r="D697">
            <v>7381</v>
          </cell>
        </row>
        <row r="698">
          <cell r="A698">
            <v>20810</v>
          </cell>
          <cell r="B698"/>
          <cell r="C698">
            <v>20566</v>
          </cell>
          <cell r="D698">
            <v>7331</v>
          </cell>
        </row>
        <row r="699">
          <cell r="A699">
            <v>20811</v>
          </cell>
          <cell r="B699"/>
          <cell r="C699">
            <v>20567</v>
          </cell>
          <cell r="D699"/>
        </row>
        <row r="700">
          <cell r="A700">
            <v>20812</v>
          </cell>
          <cell r="B700"/>
          <cell r="C700">
            <v>20568</v>
          </cell>
          <cell r="D700"/>
        </row>
        <row r="701">
          <cell r="A701">
            <v>20813</v>
          </cell>
          <cell r="B701"/>
          <cell r="C701">
            <v>20569</v>
          </cell>
          <cell r="D701">
            <v>7352</v>
          </cell>
        </row>
        <row r="702">
          <cell r="A702">
            <v>20814</v>
          </cell>
          <cell r="B702"/>
          <cell r="C702">
            <v>20570</v>
          </cell>
          <cell r="D702"/>
        </row>
        <row r="703">
          <cell r="A703">
            <v>20815</v>
          </cell>
          <cell r="B703"/>
          <cell r="C703">
            <v>20571</v>
          </cell>
          <cell r="D703">
            <v>7362</v>
          </cell>
        </row>
        <row r="704">
          <cell r="A704">
            <v>20816</v>
          </cell>
          <cell r="B704"/>
          <cell r="C704">
            <v>20572</v>
          </cell>
          <cell r="D704">
            <v>7295</v>
          </cell>
        </row>
        <row r="705">
          <cell r="A705">
            <v>20817</v>
          </cell>
          <cell r="B705"/>
          <cell r="C705">
            <v>20573</v>
          </cell>
          <cell r="D705">
            <v>7361</v>
          </cell>
        </row>
        <row r="706">
          <cell r="A706">
            <v>20818</v>
          </cell>
          <cell r="B706"/>
          <cell r="C706">
            <v>20574</v>
          </cell>
          <cell r="D706">
            <v>7122</v>
          </cell>
        </row>
        <row r="707">
          <cell r="A707">
            <v>20819</v>
          </cell>
          <cell r="B707"/>
          <cell r="C707">
            <v>20575</v>
          </cell>
          <cell r="D707">
            <v>7381</v>
          </cell>
        </row>
        <row r="708">
          <cell r="A708">
            <v>20820</v>
          </cell>
          <cell r="B708"/>
          <cell r="C708">
            <v>20576</v>
          </cell>
          <cell r="D708">
            <v>7331</v>
          </cell>
        </row>
        <row r="709">
          <cell r="A709">
            <v>20821</v>
          </cell>
          <cell r="B709"/>
          <cell r="C709">
            <v>20577</v>
          </cell>
          <cell r="D709"/>
        </row>
        <row r="710">
          <cell r="A710">
            <v>20822</v>
          </cell>
          <cell r="B710"/>
          <cell r="C710">
            <v>20578</v>
          </cell>
          <cell r="D710">
            <v>7367</v>
          </cell>
        </row>
        <row r="711">
          <cell r="A711">
            <v>20823</v>
          </cell>
          <cell r="B711"/>
          <cell r="C711">
            <v>20579</v>
          </cell>
          <cell r="D711">
            <v>7410</v>
          </cell>
        </row>
        <row r="712">
          <cell r="A712">
            <v>20824</v>
          </cell>
          <cell r="B712"/>
          <cell r="C712">
            <v>20580</v>
          </cell>
          <cell r="D712">
            <v>7403</v>
          </cell>
        </row>
        <row r="713">
          <cell r="A713">
            <v>20825</v>
          </cell>
          <cell r="B713"/>
          <cell r="C713">
            <v>20581</v>
          </cell>
          <cell r="D713">
            <v>7403</v>
          </cell>
        </row>
        <row r="714">
          <cell r="A714">
            <v>20826</v>
          </cell>
          <cell r="B714"/>
          <cell r="C714">
            <v>20582</v>
          </cell>
          <cell r="D714">
            <v>7363</v>
          </cell>
        </row>
        <row r="715">
          <cell r="A715">
            <v>20827</v>
          </cell>
          <cell r="B715"/>
          <cell r="C715">
            <v>20583</v>
          </cell>
          <cell r="D715">
            <v>7371</v>
          </cell>
        </row>
        <row r="716">
          <cell r="A716">
            <v>20828</v>
          </cell>
          <cell r="B716"/>
          <cell r="C716">
            <v>20584</v>
          </cell>
          <cell r="D716">
            <v>7381</v>
          </cell>
        </row>
        <row r="717">
          <cell r="A717">
            <v>20829</v>
          </cell>
          <cell r="B717"/>
          <cell r="C717">
            <v>20585</v>
          </cell>
          <cell r="D717">
            <v>7410</v>
          </cell>
        </row>
        <row r="718">
          <cell r="A718">
            <v>20830</v>
          </cell>
          <cell r="B718"/>
          <cell r="C718">
            <v>20586</v>
          </cell>
          <cell r="D718">
            <v>7295</v>
          </cell>
        </row>
        <row r="719">
          <cell r="A719">
            <v>20831</v>
          </cell>
          <cell r="B719"/>
          <cell r="C719">
            <v>20587</v>
          </cell>
          <cell r="D719">
            <v>7271</v>
          </cell>
        </row>
        <row r="720">
          <cell r="A720">
            <v>20832</v>
          </cell>
          <cell r="B720"/>
          <cell r="C720">
            <v>20588</v>
          </cell>
          <cell r="D720">
            <v>7331</v>
          </cell>
        </row>
        <row r="721">
          <cell r="A721">
            <v>20833</v>
          </cell>
          <cell r="B721"/>
          <cell r="C721">
            <v>20589</v>
          </cell>
          <cell r="D721">
            <v>7368</v>
          </cell>
        </row>
        <row r="722">
          <cell r="A722">
            <v>20834</v>
          </cell>
          <cell r="B722"/>
          <cell r="C722">
            <v>20590</v>
          </cell>
          <cell r="D722">
            <v>7372</v>
          </cell>
        </row>
        <row r="723">
          <cell r="A723">
            <v>20835</v>
          </cell>
          <cell r="B723"/>
          <cell r="C723">
            <v>20591</v>
          </cell>
          <cell r="D723">
            <v>7373</v>
          </cell>
        </row>
        <row r="724">
          <cell r="A724">
            <v>20836</v>
          </cell>
          <cell r="B724"/>
          <cell r="C724">
            <v>20592</v>
          </cell>
          <cell r="D724"/>
        </row>
        <row r="725">
          <cell r="A725">
            <v>20837</v>
          </cell>
          <cell r="B725"/>
          <cell r="C725">
            <v>20593</v>
          </cell>
          <cell r="D725">
            <v>7373</v>
          </cell>
        </row>
        <row r="726">
          <cell r="A726">
            <v>20838</v>
          </cell>
          <cell r="B726"/>
          <cell r="C726">
            <v>20594</v>
          </cell>
          <cell r="D726">
            <v>7381</v>
          </cell>
        </row>
        <row r="727">
          <cell r="A727">
            <v>20839</v>
          </cell>
          <cell r="B727"/>
          <cell r="C727">
            <v>20595</v>
          </cell>
          <cell r="D727">
            <v>7381</v>
          </cell>
        </row>
        <row r="728">
          <cell r="A728">
            <v>20840</v>
          </cell>
          <cell r="B728"/>
          <cell r="C728">
            <v>20596</v>
          </cell>
          <cell r="D728">
            <v>7122</v>
          </cell>
        </row>
        <row r="729">
          <cell r="A729">
            <v>20841</v>
          </cell>
          <cell r="B729"/>
          <cell r="C729">
            <v>20597</v>
          </cell>
          <cell r="D729">
            <v>7410</v>
          </cell>
        </row>
        <row r="730">
          <cell r="A730">
            <v>20842</v>
          </cell>
          <cell r="B730"/>
          <cell r="C730">
            <v>20598</v>
          </cell>
          <cell r="D730">
            <v>7331</v>
          </cell>
        </row>
        <row r="731">
          <cell r="A731">
            <v>20843</v>
          </cell>
          <cell r="B731"/>
          <cell r="C731">
            <v>20599</v>
          </cell>
          <cell r="D731">
            <v>7401</v>
          </cell>
        </row>
        <row r="732">
          <cell r="A732">
            <v>20844</v>
          </cell>
          <cell r="B732"/>
          <cell r="C732">
            <v>20600</v>
          </cell>
          <cell r="D732">
            <v>7401</v>
          </cell>
        </row>
        <row r="733">
          <cell r="A733">
            <v>20845</v>
          </cell>
          <cell r="B733"/>
          <cell r="C733">
            <v>20601</v>
          </cell>
          <cell r="D733">
            <v>7392</v>
          </cell>
        </row>
        <row r="734">
          <cell r="A734">
            <v>20846</v>
          </cell>
          <cell r="B734"/>
          <cell r="C734">
            <v>20602</v>
          </cell>
          <cell r="D734">
            <v>7375</v>
          </cell>
        </row>
        <row r="735">
          <cell r="A735">
            <v>20847</v>
          </cell>
          <cell r="B735"/>
          <cell r="C735">
            <v>20603</v>
          </cell>
          <cell r="D735">
            <v>7379</v>
          </cell>
        </row>
        <row r="736">
          <cell r="A736">
            <v>20848</v>
          </cell>
          <cell r="B736"/>
          <cell r="C736">
            <v>20604</v>
          </cell>
          <cell r="D736">
            <v>7369</v>
          </cell>
        </row>
        <row r="737">
          <cell r="A737">
            <v>20849</v>
          </cell>
          <cell r="B737"/>
          <cell r="C737">
            <v>20605</v>
          </cell>
          <cell r="D737">
            <v>7402</v>
          </cell>
        </row>
        <row r="738">
          <cell r="A738">
            <v>20850</v>
          </cell>
          <cell r="B738"/>
          <cell r="C738">
            <v>20606</v>
          </cell>
          <cell r="D738"/>
        </row>
        <row r="739">
          <cell r="A739">
            <v>20851</v>
          </cell>
          <cell r="B739"/>
          <cell r="C739">
            <v>20607</v>
          </cell>
          <cell r="D739">
            <v>7295</v>
          </cell>
        </row>
        <row r="740">
          <cell r="A740">
            <v>20852</v>
          </cell>
          <cell r="B740"/>
          <cell r="C740">
            <v>20608</v>
          </cell>
          <cell r="D740">
            <v>7331</v>
          </cell>
        </row>
        <row r="741">
          <cell r="A741">
            <v>20853</v>
          </cell>
          <cell r="B741"/>
          <cell r="C741">
            <v>20609</v>
          </cell>
          <cell r="D741">
            <v>7402</v>
          </cell>
        </row>
        <row r="742">
          <cell r="A742">
            <v>20854</v>
          </cell>
          <cell r="B742"/>
          <cell r="C742">
            <v>20610</v>
          </cell>
          <cell r="D742">
            <v>7405</v>
          </cell>
        </row>
        <row r="743">
          <cell r="A743">
            <v>20855</v>
          </cell>
          <cell r="B743"/>
          <cell r="C743">
            <v>20611</v>
          </cell>
          <cell r="D743"/>
        </row>
        <row r="744">
          <cell r="A744">
            <v>20856</v>
          </cell>
          <cell r="B744"/>
          <cell r="C744">
            <v>20612</v>
          </cell>
          <cell r="D744">
            <v>7378</v>
          </cell>
        </row>
        <row r="745">
          <cell r="A745">
            <v>20857</v>
          </cell>
          <cell r="B745"/>
          <cell r="C745">
            <v>20613</v>
          </cell>
          <cell r="D745">
            <v>7381</v>
          </cell>
        </row>
        <row r="746">
          <cell r="A746">
            <v>20858</v>
          </cell>
          <cell r="B746"/>
          <cell r="C746">
            <v>20614</v>
          </cell>
          <cell r="D746">
            <v>7334</v>
          </cell>
        </row>
        <row r="747">
          <cell r="A747">
            <v>20859</v>
          </cell>
          <cell r="B747"/>
          <cell r="C747">
            <v>20615</v>
          </cell>
          <cell r="D747">
            <v>7376</v>
          </cell>
        </row>
        <row r="748">
          <cell r="A748">
            <v>20860</v>
          </cell>
          <cell r="B748"/>
          <cell r="C748">
            <v>20616</v>
          </cell>
          <cell r="D748">
            <v>7387</v>
          </cell>
        </row>
        <row r="749">
          <cell r="A749">
            <v>20861</v>
          </cell>
          <cell r="B749"/>
          <cell r="C749">
            <v>20617</v>
          </cell>
          <cell r="D749">
            <v>7295</v>
          </cell>
        </row>
        <row r="750">
          <cell r="A750">
            <v>20862</v>
          </cell>
          <cell r="B750"/>
          <cell r="C750">
            <v>20618</v>
          </cell>
          <cell r="D750">
            <v>7380</v>
          </cell>
        </row>
        <row r="751">
          <cell r="A751">
            <v>20863</v>
          </cell>
          <cell r="B751"/>
          <cell r="C751">
            <v>20619</v>
          </cell>
          <cell r="D751"/>
        </row>
        <row r="752">
          <cell r="A752">
            <v>20864</v>
          </cell>
          <cell r="B752"/>
          <cell r="C752">
            <v>20620</v>
          </cell>
          <cell r="D752"/>
        </row>
        <row r="753">
          <cell r="A753">
            <v>20865</v>
          </cell>
          <cell r="B753"/>
          <cell r="C753">
            <v>20621</v>
          </cell>
          <cell r="D753">
            <v>7381</v>
          </cell>
        </row>
        <row r="754">
          <cell r="A754">
            <v>20866</v>
          </cell>
          <cell r="B754"/>
          <cell r="C754">
            <v>20622</v>
          </cell>
          <cell r="D754">
            <v>7381</v>
          </cell>
        </row>
        <row r="755">
          <cell r="A755">
            <v>20867</v>
          </cell>
          <cell r="B755"/>
          <cell r="C755">
            <v>20623</v>
          </cell>
          <cell r="D755">
            <v>7172</v>
          </cell>
        </row>
        <row r="756">
          <cell r="A756">
            <v>20868</v>
          </cell>
          <cell r="B756"/>
          <cell r="C756">
            <v>20624</v>
          </cell>
          <cell r="D756">
            <v>7389</v>
          </cell>
        </row>
        <row r="757">
          <cell r="A757">
            <v>20869</v>
          </cell>
          <cell r="B757"/>
          <cell r="C757">
            <v>20625</v>
          </cell>
          <cell r="D757">
            <v>7390</v>
          </cell>
        </row>
        <row r="758">
          <cell r="A758">
            <v>20870</v>
          </cell>
          <cell r="B758"/>
          <cell r="C758">
            <v>20626</v>
          </cell>
          <cell r="D758">
            <v>7421</v>
          </cell>
        </row>
        <row r="759">
          <cell r="A759">
            <v>20871</v>
          </cell>
          <cell r="B759"/>
          <cell r="C759">
            <v>20627</v>
          </cell>
          <cell r="D759"/>
        </row>
        <row r="760">
          <cell r="A760">
            <v>20872</v>
          </cell>
          <cell r="B760"/>
          <cell r="C760">
            <v>20628</v>
          </cell>
          <cell r="D760">
            <v>7406</v>
          </cell>
        </row>
        <row r="761">
          <cell r="A761">
            <v>20873</v>
          </cell>
          <cell r="B761"/>
          <cell r="C761">
            <v>20629</v>
          </cell>
          <cell r="D761">
            <v>7388</v>
          </cell>
        </row>
        <row r="762">
          <cell r="A762">
            <v>20874</v>
          </cell>
          <cell r="B762"/>
          <cell r="C762">
            <v>20630</v>
          </cell>
          <cell r="D762">
            <v>7334</v>
          </cell>
        </row>
        <row r="763">
          <cell r="A763">
            <v>20875</v>
          </cell>
          <cell r="B763"/>
          <cell r="C763">
            <v>20631</v>
          </cell>
          <cell r="D763"/>
        </row>
        <row r="764">
          <cell r="A764">
            <v>20876</v>
          </cell>
          <cell r="B764"/>
          <cell r="C764">
            <v>20632</v>
          </cell>
          <cell r="D764">
            <v>7394</v>
          </cell>
        </row>
        <row r="765">
          <cell r="A765">
            <v>20877</v>
          </cell>
          <cell r="B765"/>
          <cell r="C765">
            <v>20633</v>
          </cell>
          <cell r="D765">
            <v>7397</v>
          </cell>
        </row>
        <row r="766">
          <cell r="A766">
            <v>20878</v>
          </cell>
          <cell r="B766"/>
          <cell r="C766">
            <v>20634</v>
          </cell>
          <cell r="D766">
            <v>7386</v>
          </cell>
        </row>
        <row r="767">
          <cell r="A767">
            <v>20879</v>
          </cell>
          <cell r="B767"/>
          <cell r="C767">
            <v>20635</v>
          </cell>
          <cell r="D767">
            <v>7377</v>
          </cell>
        </row>
        <row r="768">
          <cell r="A768">
            <v>20880</v>
          </cell>
          <cell r="B768"/>
          <cell r="C768">
            <v>20636</v>
          </cell>
          <cell r="D768">
            <v>7377</v>
          </cell>
        </row>
        <row r="769">
          <cell r="A769">
            <v>20881</v>
          </cell>
          <cell r="B769"/>
          <cell r="C769">
            <v>20637</v>
          </cell>
          <cell r="D769"/>
        </row>
        <row r="770">
          <cell r="A770">
            <v>20882</v>
          </cell>
          <cell r="B770"/>
          <cell r="C770">
            <v>20638</v>
          </cell>
          <cell r="D770">
            <v>7374</v>
          </cell>
        </row>
        <row r="771">
          <cell r="A771">
            <v>20883</v>
          </cell>
          <cell r="B771"/>
          <cell r="C771">
            <v>20639</v>
          </cell>
          <cell r="D771"/>
        </row>
        <row r="772">
          <cell r="A772">
            <v>20884</v>
          </cell>
          <cell r="B772"/>
          <cell r="C772">
            <v>20640</v>
          </cell>
          <cell r="D772">
            <v>7381</v>
          </cell>
        </row>
        <row r="773">
          <cell r="A773">
            <v>20885</v>
          </cell>
          <cell r="B773"/>
          <cell r="C773">
            <v>20641</v>
          </cell>
          <cell r="D773"/>
        </row>
        <row r="774">
          <cell r="A774">
            <v>20886</v>
          </cell>
          <cell r="B774"/>
          <cell r="C774">
            <v>20642</v>
          </cell>
          <cell r="D774">
            <v>7385</v>
          </cell>
        </row>
        <row r="775">
          <cell r="A775">
            <v>20887</v>
          </cell>
          <cell r="B775"/>
          <cell r="C775">
            <v>20643</v>
          </cell>
          <cell r="D775"/>
        </row>
        <row r="776">
          <cell r="A776">
            <v>20888</v>
          </cell>
          <cell r="B776"/>
          <cell r="C776">
            <v>20644</v>
          </cell>
          <cell r="D776">
            <v>7411</v>
          </cell>
        </row>
        <row r="777">
          <cell r="A777">
            <v>20889</v>
          </cell>
          <cell r="B777"/>
          <cell r="C777">
            <v>20645</v>
          </cell>
          <cell r="D777">
            <v>7411</v>
          </cell>
        </row>
        <row r="778">
          <cell r="A778">
            <v>20890</v>
          </cell>
          <cell r="B778"/>
          <cell r="C778">
            <v>20646</v>
          </cell>
          <cell r="D778">
            <v>7401</v>
          </cell>
        </row>
        <row r="779">
          <cell r="A779" t="str">
            <v>20891-1</v>
          </cell>
          <cell r="B779"/>
          <cell r="C779" t="str">
            <v>20647-1</v>
          </cell>
          <cell r="D779"/>
        </row>
        <row r="780">
          <cell r="A780">
            <v>20891</v>
          </cell>
          <cell r="B780"/>
          <cell r="C780">
            <v>20647</v>
          </cell>
          <cell r="D780">
            <v>7384</v>
          </cell>
        </row>
        <row r="781">
          <cell r="A781">
            <v>20892</v>
          </cell>
          <cell r="B781"/>
          <cell r="C781">
            <v>20648</v>
          </cell>
          <cell r="D781"/>
        </row>
        <row r="782">
          <cell r="A782" t="str">
            <v>20892-1</v>
          </cell>
          <cell r="B782"/>
          <cell r="C782" t="str">
            <v>20648-1</v>
          </cell>
          <cell r="D782">
            <v>7382</v>
          </cell>
        </row>
        <row r="783">
          <cell r="A783">
            <v>20893</v>
          </cell>
          <cell r="B783"/>
          <cell r="C783">
            <v>20649</v>
          </cell>
          <cell r="D783">
            <v>7435</v>
          </cell>
        </row>
        <row r="784">
          <cell r="A784">
            <v>20894</v>
          </cell>
          <cell r="B784"/>
          <cell r="C784">
            <v>20650</v>
          </cell>
          <cell r="D784">
            <v>7398</v>
          </cell>
        </row>
        <row r="785">
          <cell r="A785">
            <v>20895</v>
          </cell>
          <cell r="B785"/>
          <cell r="C785">
            <v>20651</v>
          </cell>
          <cell r="D785">
            <v>7271</v>
          </cell>
        </row>
        <row r="786">
          <cell r="A786">
            <v>20896</v>
          </cell>
          <cell r="B786"/>
          <cell r="C786">
            <v>20652</v>
          </cell>
          <cell r="D786">
            <v>7399</v>
          </cell>
        </row>
        <row r="787">
          <cell r="A787">
            <v>20897</v>
          </cell>
          <cell r="B787"/>
          <cell r="C787">
            <v>20653</v>
          </cell>
          <cell r="D787">
            <v>7385</v>
          </cell>
        </row>
        <row r="788">
          <cell r="A788">
            <v>20898</v>
          </cell>
          <cell r="B788"/>
          <cell r="C788">
            <v>20654</v>
          </cell>
          <cell r="D788">
            <v>7414</v>
          </cell>
        </row>
        <row r="789">
          <cell r="A789">
            <v>20899</v>
          </cell>
          <cell r="B789"/>
          <cell r="C789">
            <v>20655</v>
          </cell>
          <cell r="D789">
            <v>7415</v>
          </cell>
        </row>
        <row r="790">
          <cell r="A790">
            <v>20900</v>
          </cell>
          <cell r="B790"/>
          <cell r="C790">
            <v>20656</v>
          </cell>
          <cell r="D790">
            <v>7395</v>
          </cell>
        </row>
        <row r="791">
          <cell r="A791">
            <v>20901</v>
          </cell>
          <cell r="B791"/>
          <cell r="C791">
            <v>20657</v>
          </cell>
          <cell r="D791">
            <v>7396</v>
          </cell>
        </row>
        <row r="792">
          <cell r="A792">
            <v>20902</v>
          </cell>
          <cell r="B792"/>
          <cell r="C792">
            <v>20658</v>
          </cell>
          <cell r="D792"/>
        </row>
        <row r="793">
          <cell r="A793">
            <v>20903</v>
          </cell>
          <cell r="B793"/>
          <cell r="C793">
            <v>20659</v>
          </cell>
          <cell r="D793"/>
        </row>
        <row r="794">
          <cell r="A794">
            <v>20904</v>
          </cell>
          <cell r="B794"/>
          <cell r="C794">
            <v>20660</v>
          </cell>
          <cell r="D794"/>
        </row>
        <row r="795">
          <cell r="A795">
            <v>20905</v>
          </cell>
          <cell r="B795"/>
          <cell r="C795">
            <v>20661</v>
          </cell>
          <cell r="D795"/>
        </row>
        <row r="796">
          <cell r="A796">
            <v>20906</v>
          </cell>
          <cell r="B796"/>
          <cell r="C796">
            <v>20662</v>
          </cell>
          <cell r="D796">
            <v>7381</v>
          </cell>
        </row>
        <row r="797">
          <cell r="A797">
            <v>20907</v>
          </cell>
          <cell r="B797"/>
          <cell r="C797">
            <v>20663</v>
          </cell>
          <cell r="D797">
            <v>7381</v>
          </cell>
        </row>
        <row r="798">
          <cell r="A798">
            <v>20908</v>
          </cell>
          <cell r="B798"/>
          <cell r="C798">
            <v>20664</v>
          </cell>
          <cell r="D798">
            <v>7416</v>
          </cell>
        </row>
        <row r="799">
          <cell r="A799">
            <v>20909</v>
          </cell>
          <cell r="B799"/>
          <cell r="C799">
            <v>20665</v>
          </cell>
          <cell r="D799">
            <v>7404</v>
          </cell>
        </row>
        <row r="800">
          <cell r="A800">
            <v>20910</v>
          </cell>
          <cell r="B800"/>
          <cell r="C800">
            <v>20666</v>
          </cell>
          <cell r="D800">
            <v>7400</v>
          </cell>
        </row>
        <row r="801">
          <cell r="A801">
            <v>20911</v>
          </cell>
          <cell r="B801"/>
          <cell r="C801">
            <v>20667</v>
          </cell>
          <cell r="D801"/>
        </row>
        <row r="802">
          <cell r="A802">
            <v>20912</v>
          </cell>
          <cell r="B802"/>
          <cell r="C802">
            <v>20668</v>
          </cell>
          <cell r="D802">
            <v>7385</v>
          </cell>
        </row>
        <row r="803">
          <cell r="A803">
            <v>20913</v>
          </cell>
          <cell r="B803"/>
          <cell r="C803">
            <v>20669</v>
          </cell>
          <cell r="D803">
            <v>7406</v>
          </cell>
        </row>
        <row r="804">
          <cell r="A804">
            <v>20914</v>
          </cell>
          <cell r="B804"/>
          <cell r="C804">
            <v>20670</v>
          </cell>
          <cell r="D804"/>
        </row>
        <row r="805">
          <cell r="A805">
            <v>20915</v>
          </cell>
          <cell r="B805"/>
          <cell r="C805">
            <v>20671</v>
          </cell>
          <cell r="D805"/>
        </row>
        <row r="806">
          <cell r="A806">
            <v>20916</v>
          </cell>
          <cell r="B806"/>
          <cell r="C806">
            <v>20672</v>
          </cell>
          <cell r="D806">
            <v>7393</v>
          </cell>
        </row>
        <row r="807">
          <cell r="A807">
            <v>20917</v>
          </cell>
          <cell r="B807"/>
          <cell r="C807">
            <v>20673</v>
          </cell>
          <cell r="D807">
            <v>7393</v>
          </cell>
        </row>
        <row r="808">
          <cell r="A808">
            <v>20918</v>
          </cell>
          <cell r="B808"/>
          <cell r="C808">
            <v>20674</v>
          </cell>
          <cell r="D808"/>
        </row>
        <row r="809">
          <cell r="A809">
            <v>20919</v>
          </cell>
          <cell r="B809"/>
          <cell r="C809">
            <v>20675</v>
          </cell>
          <cell r="D809"/>
        </row>
        <row r="810">
          <cell r="A810">
            <v>20920</v>
          </cell>
          <cell r="B810"/>
          <cell r="C810">
            <v>20676</v>
          </cell>
          <cell r="D810">
            <v>7406</v>
          </cell>
        </row>
        <row r="811">
          <cell r="A811">
            <v>20921</v>
          </cell>
          <cell r="B811"/>
          <cell r="C811">
            <v>20677</v>
          </cell>
          <cell r="D811">
            <v>7385</v>
          </cell>
        </row>
        <row r="812">
          <cell r="A812">
            <v>20922</v>
          </cell>
          <cell r="B812"/>
          <cell r="C812">
            <v>20678</v>
          </cell>
          <cell r="D812"/>
        </row>
        <row r="813">
          <cell r="A813">
            <v>20923</v>
          </cell>
          <cell r="B813"/>
          <cell r="C813">
            <v>20679</v>
          </cell>
          <cell r="D813"/>
        </row>
        <row r="814">
          <cell r="A814">
            <v>20924</v>
          </cell>
          <cell r="B814"/>
          <cell r="C814">
            <v>20680</v>
          </cell>
          <cell r="D814"/>
        </row>
        <row r="815">
          <cell r="A815">
            <v>20925</v>
          </cell>
          <cell r="B815"/>
          <cell r="C815">
            <v>20681</v>
          </cell>
          <cell r="D815">
            <v>7426</v>
          </cell>
        </row>
        <row r="816">
          <cell r="A816">
            <v>20926</v>
          </cell>
          <cell r="B816"/>
          <cell r="C816">
            <v>20682</v>
          </cell>
          <cell r="D816">
            <v>7393</v>
          </cell>
        </row>
        <row r="817">
          <cell r="A817">
            <v>20927</v>
          </cell>
          <cell r="B817"/>
          <cell r="C817">
            <v>20683</v>
          </cell>
          <cell r="D817"/>
        </row>
        <row r="818">
          <cell r="A818">
            <v>20928</v>
          </cell>
          <cell r="B818"/>
          <cell r="C818">
            <v>20684</v>
          </cell>
          <cell r="D818">
            <v>7381</v>
          </cell>
        </row>
        <row r="819">
          <cell r="A819">
            <v>20929</v>
          </cell>
          <cell r="B819"/>
          <cell r="C819">
            <v>20685</v>
          </cell>
          <cell r="D819">
            <v>7122</v>
          </cell>
        </row>
        <row r="820">
          <cell r="A820">
            <v>20930</v>
          </cell>
          <cell r="B820"/>
          <cell r="C820">
            <v>20686</v>
          </cell>
          <cell r="D820">
            <v>7422</v>
          </cell>
        </row>
        <row r="821">
          <cell r="A821">
            <v>20931</v>
          </cell>
          <cell r="B821"/>
          <cell r="C821">
            <v>20687</v>
          </cell>
          <cell r="D821">
            <v>7412</v>
          </cell>
        </row>
        <row r="822">
          <cell r="A822">
            <v>20932</v>
          </cell>
          <cell r="B822"/>
          <cell r="C822">
            <v>20688</v>
          </cell>
          <cell r="D822">
            <v>7381</v>
          </cell>
        </row>
        <row r="823">
          <cell r="A823">
            <v>20933</v>
          </cell>
          <cell r="B823"/>
          <cell r="C823">
            <v>20689</v>
          </cell>
          <cell r="D823">
            <v>7381</v>
          </cell>
        </row>
        <row r="824">
          <cell r="A824">
            <v>20934</v>
          </cell>
          <cell r="B824"/>
          <cell r="C824">
            <v>20690</v>
          </cell>
          <cell r="D824"/>
        </row>
        <row r="825">
          <cell r="A825">
            <v>20935</v>
          </cell>
          <cell r="B825"/>
          <cell r="C825">
            <v>20691</v>
          </cell>
          <cell r="D825">
            <v>7417</v>
          </cell>
        </row>
        <row r="826">
          <cell r="A826">
            <v>20936</v>
          </cell>
          <cell r="B826"/>
          <cell r="C826">
            <v>20692</v>
          </cell>
          <cell r="D826">
            <v>7427</v>
          </cell>
        </row>
        <row r="827">
          <cell r="A827">
            <v>20937</v>
          </cell>
          <cell r="B827"/>
          <cell r="C827">
            <v>20693</v>
          </cell>
          <cell r="D827">
            <v>7385</v>
          </cell>
        </row>
        <row r="828">
          <cell r="A828">
            <v>20938</v>
          </cell>
          <cell r="B828"/>
          <cell r="C828">
            <v>20694</v>
          </cell>
          <cell r="D828"/>
        </row>
        <row r="829">
          <cell r="A829">
            <v>20939</v>
          </cell>
          <cell r="B829"/>
          <cell r="C829">
            <v>20695</v>
          </cell>
          <cell r="D829">
            <v>7437</v>
          </cell>
        </row>
        <row r="830">
          <cell r="A830">
            <v>20940</v>
          </cell>
          <cell r="B830"/>
          <cell r="C830">
            <v>20696</v>
          </cell>
          <cell r="D830">
            <v>7271</v>
          </cell>
        </row>
        <row r="831">
          <cell r="A831">
            <v>20941</v>
          </cell>
          <cell r="B831"/>
          <cell r="C831">
            <v>20697</v>
          </cell>
          <cell r="D831"/>
        </row>
        <row r="832">
          <cell r="A832">
            <v>20942</v>
          </cell>
          <cell r="B832"/>
          <cell r="C832">
            <v>20698</v>
          </cell>
          <cell r="D832"/>
        </row>
        <row r="833">
          <cell r="A833">
            <v>20943</v>
          </cell>
          <cell r="B833"/>
          <cell r="C833">
            <v>20699</v>
          </cell>
          <cell r="D833">
            <v>7411</v>
          </cell>
        </row>
        <row r="834">
          <cell r="A834">
            <v>20944</v>
          </cell>
          <cell r="B834"/>
          <cell r="C834">
            <v>20700</v>
          </cell>
          <cell r="D834" t="str">
            <v>REM 1309</v>
          </cell>
        </row>
        <row r="835">
          <cell r="A835">
            <v>20945</v>
          </cell>
          <cell r="B835"/>
          <cell r="C835">
            <v>20701</v>
          </cell>
          <cell r="D835"/>
        </row>
        <row r="836">
          <cell r="A836">
            <v>20946</v>
          </cell>
          <cell r="B836"/>
          <cell r="C836">
            <v>20702</v>
          </cell>
          <cell r="D836">
            <v>7381</v>
          </cell>
        </row>
        <row r="837">
          <cell r="A837">
            <v>20947</v>
          </cell>
          <cell r="B837"/>
          <cell r="C837">
            <v>20703</v>
          </cell>
          <cell r="D837">
            <v>7381</v>
          </cell>
        </row>
        <row r="838">
          <cell r="A838">
            <v>20948</v>
          </cell>
          <cell r="B838"/>
          <cell r="C838">
            <v>20704</v>
          </cell>
          <cell r="D838">
            <v>7385</v>
          </cell>
        </row>
        <row r="839">
          <cell r="A839">
            <v>20949</v>
          </cell>
          <cell r="B839"/>
          <cell r="C839">
            <v>20705</v>
          </cell>
          <cell r="D839"/>
        </row>
        <row r="840">
          <cell r="A840">
            <v>20950</v>
          </cell>
          <cell r="B840"/>
          <cell r="C840">
            <v>20706</v>
          </cell>
          <cell r="D840">
            <v>7425</v>
          </cell>
        </row>
        <row r="841">
          <cell r="A841">
            <v>20951</v>
          </cell>
          <cell r="B841"/>
          <cell r="C841">
            <v>20707</v>
          </cell>
          <cell r="D841">
            <v>7406</v>
          </cell>
        </row>
        <row r="842">
          <cell r="A842">
            <v>20952</v>
          </cell>
          <cell r="B842"/>
          <cell r="C842">
            <v>20708</v>
          </cell>
          <cell r="D842">
            <v>7406</v>
          </cell>
        </row>
        <row r="843">
          <cell r="A843">
            <v>20953</v>
          </cell>
          <cell r="B843"/>
          <cell r="C843">
            <v>20709</v>
          </cell>
          <cell r="D843">
            <v>7406</v>
          </cell>
        </row>
        <row r="844">
          <cell r="A844">
            <v>20954</v>
          </cell>
          <cell r="B844"/>
          <cell r="C844">
            <v>20710</v>
          </cell>
          <cell r="D844">
            <v>7406</v>
          </cell>
        </row>
        <row r="845">
          <cell r="A845">
            <v>20955</v>
          </cell>
          <cell r="B845"/>
          <cell r="C845">
            <v>20711</v>
          </cell>
          <cell r="D845"/>
        </row>
        <row r="846">
          <cell r="A846">
            <v>20956</v>
          </cell>
          <cell r="B846"/>
          <cell r="C846">
            <v>20712</v>
          </cell>
          <cell r="D846">
            <v>7418</v>
          </cell>
        </row>
        <row r="847">
          <cell r="A847">
            <v>20957</v>
          </cell>
          <cell r="B847"/>
          <cell r="C847">
            <v>20713</v>
          </cell>
          <cell r="D847">
            <v>7424</v>
          </cell>
        </row>
        <row r="848">
          <cell r="A848">
            <v>20958</v>
          </cell>
          <cell r="B848"/>
          <cell r="C848">
            <v>20714</v>
          </cell>
          <cell r="D848"/>
        </row>
        <row r="849">
          <cell r="A849">
            <v>20959</v>
          </cell>
          <cell r="B849"/>
          <cell r="C849">
            <v>20715</v>
          </cell>
          <cell r="D849">
            <v>7429</v>
          </cell>
        </row>
        <row r="850">
          <cell r="A850">
            <v>20960</v>
          </cell>
          <cell r="B850"/>
          <cell r="C850">
            <v>20716</v>
          </cell>
          <cell r="D850">
            <v>7122</v>
          </cell>
        </row>
        <row r="851">
          <cell r="A851">
            <v>20961</v>
          </cell>
          <cell r="B851"/>
          <cell r="C851">
            <v>20717</v>
          </cell>
          <cell r="D851">
            <v>7381</v>
          </cell>
        </row>
        <row r="852">
          <cell r="A852">
            <v>20962</v>
          </cell>
          <cell r="B852"/>
          <cell r="C852">
            <v>20718</v>
          </cell>
          <cell r="D852">
            <v>7381</v>
          </cell>
        </row>
        <row r="853">
          <cell r="A853">
            <v>20963</v>
          </cell>
          <cell r="B853"/>
          <cell r="C853">
            <v>20719</v>
          </cell>
          <cell r="D853">
            <v>7385</v>
          </cell>
        </row>
        <row r="854">
          <cell r="A854">
            <v>20964</v>
          </cell>
          <cell r="B854"/>
          <cell r="C854">
            <v>20720</v>
          </cell>
          <cell r="D854"/>
        </row>
        <row r="855">
          <cell r="A855">
            <v>20965</v>
          </cell>
          <cell r="B855"/>
          <cell r="C855">
            <v>20721</v>
          </cell>
          <cell r="D855"/>
        </row>
        <row r="856">
          <cell r="A856">
            <v>20966</v>
          </cell>
          <cell r="B856"/>
          <cell r="C856">
            <v>20722</v>
          </cell>
          <cell r="D856">
            <v>7406</v>
          </cell>
        </row>
        <row r="857">
          <cell r="A857">
            <v>20967</v>
          </cell>
          <cell r="B857"/>
          <cell r="C857">
            <v>20723</v>
          </cell>
          <cell r="D857"/>
        </row>
        <row r="858">
          <cell r="A858">
            <v>20968</v>
          </cell>
          <cell r="B858"/>
          <cell r="C858">
            <v>20724</v>
          </cell>
          <cell r="D858">
            <v>7381</v>
          </cell>
        </row>
        <row r="859">
          <cell r="A859">
            <v>20969</v>
          </cell>
          <cell r="B859"/>
          <cell r="C859">
            <v>20725</v>
          </cell>
          <cell r="D859">
            <v>7381</v>
          </cell>
        </row>
        <row r="860">
          <cell r="A860">
            <v>20970</v>
          </cell>
          <cell r="B860"/>
          <cell r="C860">
            <v>20726</v>
          </cell>
          <cell r="D860">
            <v>7406</v>
          </cell>
        </row>
        <row r="861">
          <cell r="A861">
            <v>20971</v>
          </cell>
          <cell r="B861"/>
          <cell r="C861">
            <v>20727</v>
          </cell>
          <cell r="D861">
            <v>7406</v>
          </cell>
        </row>
        <row r="862">
          <cell r="A862">
            <v>20972</v>
          </cell>
          <cell r="B862"/>
          <cell r="C862">
            <v>20728</v>
          </cell>
          <cell r="D862">
            <v>7407</v>
          </cell>
        </row>
        <row r="863">
          <cell r="A863">
            <v>20973</v>
          </cell>
          <cell r="B863"/>
          <cell r="C863">
            <v>20729</v>
          </cell>
          <cell r="D863">
            <v>7385</v>
          </cell>
        </row>
        <row r="864">
          <cell r="A864">
            <v>20974</v>
          </cell>
          <cell r="B864"/>
          <cell r="C864">
            <v>20730</v>
          </cell>
          <cell r="D864">
            <v>7428</v>
          </cell>
        </row>
        <row r="865">
          <cell r="A865">
            <v>20975</v>
          </cell>
          <cell r="B865"/>
          <cell r="C865">
            <v>20731</v>
          </cell>
          <cell r="D865"/>
        </row>
        <row r="866">
          <cell r="A866">
            <v>20976</v>
          </cell>
          <cell r="B866"/>
          <cell r="C866">
            <v>20732</v>
          </cell>
          <cell r="D866"/>
        </row>
        <row r="867">
          <cell r="A867">
            <v>20977</v>
          </cell>
          <cell r="B867"/>
          <cell r="C867">
            <v>20733</v>
          </cell>
          <cell r="D867"/>
        </row>
        <row r="868">
          <cell r="A868">
            <v>20978</v>
          </cell>
          <cell r="B868"/>
          <cell r="C868">
            <v>20734</v>
          </cell>
          <cell r="D868"/>
        </row>
        <row r="869">
          <cell r="A869">
            <v>20979</v>
          </cell>
          <cell r="B869"/>
          <cell r="C869">
            <v>20735</v>
          </cell>
          <cell r="D869"/>
        </row>
        <row r="870">
          <cell r="A870">
            <v>20980</v>
          </cell>
          <cell r="B870"/>
          <cell r="C870">
            <v>20736</v>
          </cell>
          <cell r="D870">
            <v>7381</v>
          </cell>
        </row>
        <row r="871">
          <cell r="A871">
            <v>20981</v>
          </cell>
          <cell r="B871"/>
          <cell r="C871">
            <v>20737</v>
          </cell>
          <cell r="D871">
            <v>7381</v>
          </cell>
        </row>
        <row r="872">
          <cell r="A872">
            <v>20982</v>
          </cell>
          <cell r="B872"/>
          <cell r="C872">
            <v>20738</v>
          </cell>
          <cell r="D872">
            <v>7122</v>
          </cell>
        </row>
        <row r="873">
          <cell r="A873">
            <v>20983</v>
          </cell>
          <cell r="B873"/>
          <cell r="C873">
            <v>20739</v>
          </cell>
          <cell r="D873">
            <v>7385</v>
          </cell>
        </row>
        <row r="874">
          <cell r="A874">
            <v>20984</v>
          </cell>
          <cell r="B874"/>
          <cell r="C874">
            <v>20740</v>
          </cell>
          <cell r="D874">
            <v>7406</v>
          </cell>
        </row>
        <row r="875">
          <cell r="A875">
            <v>20985</v>
          </cell>
          <cell r="B875"/>
          <cell r="C875">
            <v>20741</v>
          </cell>
          <cell r="D875">
            <v>7406</v>
          </cell>
        </row>
        <row r="876">
          <cell r="A876">
            <v>20986</v>
          </cell>
          <cell r="B876"/>
          <cell r="C876">
            <v>20742</v>
          </cell>
          <cell r="D876">
            <v>7439</v>
          </cell>
        </row>
        <row r="877">
          <cell r="A877">
            <v>20987</v>
          </cell>
          <cell r="B877"/>
          <cell r="C877">
            <v>20743</v>
          </cell>
          <cell r="D877">
            <v>7431</v>
          </cell>
        </row>
        <row r="878">
          <cell r="A878">
            <v>20988</v>
          </cell>
          <cell r="B878"/>
          <cell r="C878">
            <v>20744</v>
          </cell>
          <cell r="D878">
            <v>7432</v>
          </cell>
        </row>
        <row r="879">
          <cell r="A879">
            <v>20989</v>
          </cell>
          <cell r="B879"/>
          <cell r="C879">
            <v>20745</v>
          </cell>
          <cell r="D879"/>
        </row>
        <row r="880">
          <cell r="A880">
            <v>20990</v>
          </cell>
          <cell r="B880"/>
          <cell r="C880">
            <v>20746</v>
          </cell>
          <cell r="D880">
            <v>7430</v>
          </cell>
        </row>
        <row r="881">
          <cell r="A881">
            <v>20991</v>
          </cell>
          <cell r="B881"/>
          <cell r="C881">
            <v>20747</v>
          </cell>
          <cell r="D881"/>
        </row>
        <row r="882">
          <cell r="A882">
            <v>20992</v>
          </cell>
          <cell r="B882"/>
          <cell r="C882">
            <v>20748</v>
          </cell>
          <cell r="D882"/>
        </row>
        <row r="883">
          <cell r="A883">
            <v>20993</v>
          </cell>
          <cell r="B883"/>
          <cell r="C883">
            <v>20749</v>
          </cell>
          <cell r="D883"/>
        </row>
        <row r="884">
          <cell r="A884">
            <v>20994</v>
          </cell>
          <cell r="B884"/>
          <cell r="C884">
            <v>20750</v>
          </cell>
          <cell r="D884">
            <v>7448</v>
          </cell>
        </row>
        <row r="885">
          <cell r="A885">
            <v>20995</v>
          </cell>
          <cell r="B885"/>
          <cell r="C885">
            <v>20751</v>
          </cell>
          <cell r="D885">
            <v>7438</v>
          </cell>
        </row>
        <row r="886">
          <cell r="A886">
            <v>20996</v>
          </cell>
          <cell r="B886"/>
          <cell r="C886">
            <v>20752</v>
          </cell>
          <cell r="D886">
            <v>7381</v>
          </cell>
        </row>
        <row r="887">
          <cell r="A887">
            <v>20997</v>
          </cell>
          <cell r="B887"/>
          <cell r="C887">
            <v>20753</v>
          </cell>
          <cell r="D887">
            <v>7381</v>
          </cell>
        </row>
        <row r="888">
          <cell r="A888">
            <v>20998</v>
          </cell>
          <cell r="B888"/>
          <cell r="C888">
            <v>20754</v>
          </cell>
          <cell r="D888">
            <v>7385</v>
          </cell>
        </row>
        <row r="889">
          <cell r="A889">
            <v>20999</v>
          </cell>
          <cell r="B889"/>
          <cell r="C889">
            <v>20755</v>
          </cell>
          <cell r="D889"/>
        </row>
        <row r="890">
          <cell r="A890">
            <v>21000</v>
          </cell>
          <cell r="B890"/>
          <cell r="C890">
            <v>20756</v>
          </cell>
          <cell r="D890">
            <v>7406</v>
          </cell>
        </row>
        <row r="891">
          <cell r="A891">
            <v>21001</v>
          </cell>
          <cell r="B891"/>
          <cell r="C891">
            <v>20757</v>
          </cell>
          <cell r="D891"/>
        </row>
        <row r="892">
          <cell r="A892">
            <v>21002</v>
          </cell>
          <cell r="B892"/>
          <cell r="C892">
            <v>20758</v>
          </cell>
          <cell r="D892"/>
        </row>
        <row r="893">
          <cell r="A893">
            <v>21003</v>
          </cell>
          <cell r="B893"/>
          <cell r="C893">
            <v>20759</v>
          </cell>
          <cell r="D893"/>
        </row>
        <row r="894">
          <cell r="A894">
            <v>21004</v>
          </cell>
          <cell r="B894"/>
          <cell r="C894">
            <v>20760</v>
          </cell>
          <cell r="D894"/>
        </row>
        <row r="895">
          <cell r="A895">
            <v>21005</v>
          </cell>
          <cell r="B895"/>
          <cell r="C895">
            <v>20761</v>
          </cell>
          <cell r="D895"/>
        </row>
        <row r="896">
          <cell r="A896">
            <v>21006</v>
          </cell>
          <cell r="B896"/>
          <cell r="C896">
            <v>20762</v>
          </cell>
          <cell r="D896"/>
        </row>
        <row r="897">
          <cell r="A897">
            <v>21007</v>
          </cell>
          <cell r="B897"/>
          <cell r="C897">
            <v>20763</v>
          </cell>
          <cell r="D897"/>
        </row>
        <row r="898">
          <cell r="A898">
            <v>21008</v>
          </cell>
          <cell r="B898"/>
          <cell r="C898">
            <v>20764</v>
          </cell>
          <cell r="D898">
            <v>7385</v>
          </cell>
        </row>
        <row r="899">
          <cell r="A899">
            <v>21009</v>
          </cell>
          <cell r="B899"/>
          <cell r="C899">
            <v>20765</v>
          </cell>
          <cell r="D899">
            <v>7441</v>
          </cell>
        </row>
        <row r="900">
          <cell r="A900">
            <v>21010</v>
          </cell>
          <cell r="B900"/>
          <cell r="C900">
            <v>20766</v>
          </cell>
          <cell r="D900">
            <v>7381</v>
          </cell>
        </row>
        <row r="901">
          <cell r="A901">
            <v>21011</v>
          </cell>
          <cell r="B901"/>
          <cell r="C901">
            <v>20767</v>
          </cell>
          <cell r="D901">
            <v>7436</v>
          </cell>
        </row>
        <row r="902">
          <cell r="A902">
            <v>21012</v>
          </cell>
          <cell r="B902"/>
          <cell r="C902">
            <v>20768</v>
          </cell>
          <cell r="D902">
            <v>7436</v>
          </cell>
        </row>
        <row r="903">
          <cell r="A903">
            <v>21013</v>
          </cell>
          <cell r="B903"/>
          <cell r="C903">
            <v>20769</v>
          </cell>
          <cell r="D903" t="str">
            <v xml:space="preserve">                </v>
          </cell>
        </row>
        <row r="904">
          <cell r="A904">
            <v>21014</v>
          </cell>
          <cell r="B904"/>
          <cell r="C904">
            <v>20770</v>
          </cell>
          <cell r="D904">
            <v>7381</v>
          </cell>
        </row>
        <row r="905">
          <cell r="A905">
            <v>21015</v>
          </cell>
          <cell r="B905"/>
          <cell r="C905">
            <v>20771</v>
          </cell>
          <cell r="D905">
            <v>7381</v>
          </cell>
        </row>
        <row r="906">
          <cell r="A906">
            <v>21016</v>
          </cell>
          <cell r="B906"/>
          <cell r="C906">
            <v>20772</v>
          </cell>
          <cell r="D906"/>
        </row>
        <row r="907">
          <cell r="A907">
            <v>21017</v>
          </cell>
          <cell r="B907"/>
          <cell r="C907">
            <v>20773</v>
          </cell>
          <cell r="D907">
            <v>7406</v>
          </cell>
        </row>
        <row r="908">
          <cell r="A908">
            <v>21018</v>
          </cell>
          <cell r="B908"/>
          <cell r="C908">
            <v>20774</v>
          </cell>
          <cell r="D908"/>
        </row>
        <row r="909">
          <cell r="A909">
            <v>21019</v>
          </cell>
          <cell r="B909"/>
          <cell r="C909">
            <v>20775</v>
          </cell>
          <cell r="D909"/>
        </row>
        <row r="910">
          <cell r="A910">
            <v>21020</v>
          </cell>
          <cell r="B910"/>
          <cell r="C910">
            <v>20776</v>
          </cell>
          <cell r="D910"/>
        </row>
        <row r="911">
          <cell r="A911">
            <v>21021</v>
          </cell>
          <cell r="B911"/>
          <cell r="C911">
            <v>20777</v>
          </cell>
          <cell r="D911"/>
        </row>
        <row r="912">
          <cell r="A912">
            <v>21022</v>
          </cell>
          <cell r="B912"/>
          <cell r="C912">
            <v>20778</v>
          </cell>
          <cell r="D912">
            <v>7385</v>
          </cell>
        </row>
        <row r="913">
          <cell r="A913">
            <v>21023</v>
          </cell>
          <cell r="B913"/>
          <cell r="C913">
            <v>20779</v>
          </cell>
          <cell r="D913">
            <v>7385</v>
          </cell>
        </row>
        <row r="914">
          <cell r="A914">
            <v>21024</v>
          </cell>
          <cell r="B914"/>
          <cell r="C914">
            <v>20780</v>
          </cell>
          <cell r="D914"/>
        </row>
        <row r="915">
          <cell r="A915">
            <v>21025</v>
          </cell>
          <cell r="B915"/>
          <cell r="C915">
            <v>20781</v>
          </cell>
          <cell r="D915"/>
        </row>
        <row r="916">
          <cell r="A916">
            <v>21026</v>
          </cell>
          <cell r="B916"/>
          <cell r="C916">
            <v>20782</v>
          </cell>
          <cell r="D916"/>
        </row>
        <row r="917">
          <cell r="A917">
            <v>21027</v>
          </cell>
          <cell r="B917"/>
          <cell r="C917">
            <v>20783</v>
          </cell>
          <cell r="D917"/>
        </row>
        <row r="918">
          <cell r="A918">
            <v>21028</v>
          </cell>
          <cell r="B918"/>
          <cell r="C918">
            <v>20784</v>
          </cell>
          <cell r="D918">
            <v>7442</v>
          </cell>
        </row>
        <row r="919">
          <cell r="A919">
            <v>21029</v>
          </cell>
          <cell r="B919"/>
          <cell r="C919">
            <v>20785</v>
          </cell>
          <cell r="D919"/>
        </row>
        <row r="920">
          <cell r="A920">
            <v>21030</v>
          </cell>
          <cell r="B920"/>
          <cell r="C920">
            <v>20786</v>
          </cell>
          <cell r="D920">
            <v>7440</v>
          </cell>
        </row>
        <row r="921">
          <cell r="A921">
            <v>21031</v>
          </cell>
          <cell r="B921"/>
          <cell r="C921">
            <v>20787</v>
          </cell>
          <cell r="D921">
            <v>7443</v>
          </cell>
        </row>
        <row r="922">
          <cell r="A922">
            <v>21032</v>
          </cell>
          <cell r="B922"/>
          <cell r="C922">
            <v>20788</v>
          </cell>
          <cell r="D922">
            <v>7122</v>
          </cell>
        </row>
        <row r="923">
          <cell r="A923">
            <v>21033</v>
          </cell>
          <cell r="B923"/>
          <cell r="C923">
            <v>20789</v>
          </cell>
          <cell r="D923"/>
        </row>
        <row r="924">
          <cell r="A924" t="str">
            <v>21034-1</v>
          </cell>
          <cell r="B924"/>
          <cell r="C924" t="str">
            <v>20790-1</v>
          </cell>
          <cell r="D924"/>
        </row>
        <row r="925">
          <cell r="A925">
            <v>21034</v>
          </cell>
          <cell r="B925"/>
          <cell r="C925">
            <v>20790</v>
          </cell>
          <cell r="D925"/>
        </row>
        <row r="926">
          <cell r="A926">
            <v>21035</v>
          </cell>
          <cell r="B926"/>
          <cell r="C926">
            <v>20791</v>
          </cell>
          <cell r="D926"/>
        </row>
        <row r="927">
          <cell r="A927">
            <v>21036</v>
          </cell>
          <cell r="B927"/>
          <cell r="C927">
            <v>20792</v>
          </cell>
          <cell r="D927"/>
        </row>
        <row r="928">
          <cell r="A928">
            <v>21037</v>
          </cell>
          <cell r="B928"/>
          <cell r="C928">
            <v>20793</v>
          </cell>
          <cell r="D928"/>
        </row>
        <row r="929">
          <cell r="A929">
            <v>21038</v>
          </cell>
          <cell r="B929"/>
          <cell r="C929">
            <v>20794</v>
          </cell>
          <cell r="D929"/>
        </row>
        <row r="930">
          <cell r="A930">
            <v>21039</v>
          </cell>
          <cell r="B930"/>
          <cell r="C930">
            <v>20795</v>
          </cell>
          <cell r="D930"/>
        </row>
        <row r="931">
          <cell r="A931">
            <v>21040</v>
          </cell>
          <cell r="B931"/>
          <cell r="C931">
            <v>20796</v>
          </cell>
          <cell r="D931"/>
        </row>
        <row r="932">
          <cell r="A932">
            <v>21041</v>
          </cell>
          <cell r="B932"/>
          <cell r="C932">
            <v>20797</v>
          </cell>
          <cell r="D932"/>
        </row>
        <row r="933">
          <cell r="A933">
            <v>21042</v>
          </cell>
          <cell r="B933"/>
          <cell r="C933">
            <v>20798</v>
          </cell>
          <cell r="D933"/>
        </row>
        <row r="934">
          <cell r="A934">
            <v>21043</v>
          </cell>
          <cell r="B934"/>
          <cell r="C934">
            <v>20799</v>
          </cell>
          <cell r="D934"/>
        </row>
        <row r="935">
          <cell r="A935">
            <v>21044</v>
          </cell>
          <cell r="B935"/>
          <cell r="C935">
            <v>20800</v>
          </cell>
          <cell r="D935"/>
        </row>
        <row r="936">
          <cell r="A936">
            <v>21045</v>
          </cell>
          <cell r="B936"/>
          <cell r="C936">
            <v>20801</v>
          </cell>
          <cell r="D936"/>
        </row>
        <row r="937">
          <cell r="A937">
            <v>21046</v>
          </cell>
          <cell r="B937"/>
          <cell r="C937">
            <v>20802</v>
          </cell>
          <cell r="D937"/>
        </row>
        <row r="938">
          <cell r="A938">
            <v>21047</v>
          </cell>
          <cell r="B938"/>
          <cell r="C938">
            <v>20803</v>
          </cell>
          <cell r="D938"/>
        </row>
        <row r="939">
          <cell r="A939">
            <v>21048</v>
          </cell>
          <cell r="B939"/>
          <cell r="C939">
            <v>20804</v>
          </cell>
          <cell r="D939"/>
        </row>
        <row r="940">
          <cell r="A940">
            <v>21049</v>
          </cell>
          <cell r="B940"/>
          <cell r="C940">
            <v>20805</v>
          </cell>
          <cell r="D940"/>
        </row>
        <row r="941">
          <cell r="A941">
            <v>21050</v>
          </cell>
          <cell r="B941"/>
          <cell r="C941">
            <v>20806</v>
          </cell>
          <cell r="D941"/>
        </row>
        <row r="942">
          <cell r="A942">
            <v>21051</v>
          </cell>
          <cell r="B942"/>
          <cell r="C942">
            <v>20807</v>
          </cell>
          <cell r="D942"/>
        </row>
        <row r="943">
          <cell r="A943">
            <v>21052</v>
          </cell>
          <cell r="B943"/>
          <cell r="C943">
            <v>20808</v>
          </cell>
          <cell r="D943"/>
        </row>
        <row r="944">
          <cell r="A944">
            <v>21053</v>
          </cell>
          <cell r="B944"/>
          <cell r="C944">
            <v>20809</v>
          </cell>
          <cell r="D944"/>
        </row>
        <row r="945">
          <cell r="A945">
            <v>21054</v>
          </cell>
          <cell r="B945"/>
          <cell r="C945">
            <v>20810</v>
          </cell>
          <cell r="D945"/>
        </row>
        <row r="946">
          <cell r="A946">
            <v>21055</v>
          </cell>
          <cell r="B946"/>
          <cell r="C946">
            <v>20811</v>
          </cell>
          <cell r="D946"/>
        </row>
        <row r="947">
          <cell r="A947">
            <v>21056</v>
          </cell>
          <cell r="B947"/>
          <cell r="C947">
            <v>20812</v>
          </cell>
          <cell r="D947"/>
        </row>
        <row r="948">
          <cell r="A948">
            <v>21057</v>
          </cell>
          <cell r="B948"/>
          <cell r="C948">
            <v>20813</v>
          </cell>
          <cell r="D948"/>
        </row>
        <row r="949">
          <cell r="A949">
            <v>21058</v>
          </cell>
          <cell r="B949"/>
          <cell r="C949">
            <v>20814</v>
          </cell>
          <cell r="D949"/>
        </row>
        <row r="950">
          <cell r="A950">
            <v>21059</v>
          </cell>
          <cell r="B950"/>
          <cell r="C950">
            <v>20815</v>
          </cell>
          <cell r="D950"/>
        </row>
        <row r="951">
          <cell r="A951">
            <v>21060</v>
          </cell>
          <cell r="B951"/>
          <cell r="C951">
            <v>20816</v>
          </cell>
          <cell r="D951"/>
        </row>
        <row r="952">
          <cell r="A952">
            <v>21061</v>
          </cell>
          <cell r="B952"/>
          <cell r="C952">
            <v>20817</v>
          </cell>
          <cell r="D952"/>
        </row>
        <row r="953">
          <cell r="A953">
            <v>21062</v>
          </cell>
          <cell r="B953"/>
          <cell r="C953">
            <v>20818</v>
          </cell>
          <cell r="D953"/>
        </row>
        <row r="954">
          <cell r="A954">
            <v>21063</v>
          </cell>
          <cell r="B954"/>
          <cell r="C954">
            <v>20819</v>
          </cell>
          <cell r="D954"/>
        </row>
        <row r="955">
          <cell r="A955">
            <v>21064</v>
          </cell>
          <cell r="B955"/>
          <cell r="C955">
            <v>20820</v>
          </cell>
          <cell r="D955"/>
        </row>
        <row r="956">
          <cell r="A956">
            <v>21065</v>
          </cell>
          <cell r="B956"/>
          <cell r="C956">
            <v>20821</v>
          </cell>
          <cell r="D956"/>
        </row>
        <row r="957">
          <cell r="A957">
            <v>21066</v>
          </cell>
          <cell r="B957"/>
          <cell r="C957">
            <v>20822</v>
          </cell>
          <cell r="D957"/>
        </row>
        <row r="958">
          <cell r="A958">
            <v>21067</v>
          </cell>
          <cell r="B958"/>
          <cell r="C958">
            <v>20823</v>
          </cell>
          <cell r="D958"/>
        </row>
        <row r="959">
          <cell r="A959">
            <v>21068</v>
          </cell>
          <cell r="B959"/>
          <cell r="C959">
            <v>20824</v>
          </cell>
          <cell r="D959"/>
        </row>
        <row r="960">
          <cell r="A960">
            <v>21069</v>
          </cell>
          <cell r="B960"/>
          <cell r="C960">
            <v>20825</v>
          </cell>
          <cell r="D960"/>
        </row>
        <row r="961">
          <cell r="A961">
            <v>21070</v>
          </cell>
          <cell r="B961"/>
          <cell r="C961">
            <v>20826</v>
          </cell>
          <cell r="D961"/>
        </row>
        <row r="962">
          <cell r="A962">
            <v>21071</v>
          </cell>
          <cell r="B962"/>
          <cell r="C962">
            <v>20827</v>
          </cell>
          <cell r="D962"/>
        </row>
        <row r="963">
          <cell r="A963">
            <v>21072</v>
          </cell>
          <cell r="B963"/>
          <cell r="C963">
            <v>20828</v>
          </cell>
          <cell r="D963"/>
        </row>
        <row r="964">
          <cell r="A964">
            <v>21073</v>
          </cell>
          <cell r="B964"/>
          <cell r="C964">
            <v>20829</v>
          </cell>
          <cell r="D964"/>
        </row>
        <row r="965">
          <cell r="A965">
            <v>21074</v>
          </cell>
          <cell r="B965"/>
          <cell r="C965">
            <v>20830</v>
          </cell>
          <cell r="D965"/>
        </row>
        <row r="966">
          <cell r="A966">
            <v>21075</v>
          </cell>
          <cell r="B966"/>
          <cell r="C966">
            <v>20831</v>
          </cell>
          <cell r="D966"/>
        </row>
        <row r="967">
          <cell r="A967">
            <v>21076</v>
          </cell>
          <cell r="B967"/>
          <cell r="C967">
            <v>20832</v>
          </cell>
          <cell r="D967"/>
        </row>
        <row r="968">
          <cell r="A968">
            <v>21077</v>
          </cell>
          <cell r="B968"/>
          <cell r="C968">
            <v>20833</v>
          </cell>
          <cell r="D968"/>
        </row>
        <row r="969">
          <cell r="A969">
            <v>21078</v>
          </cell>
          <cell r="B969"/>
          <cell r="C969">
            <v>20834</v>
          </cell>
          <cell r="D969"/>
        </row>
        <row r="970">
          <cell r="A970">
            <v>21079</v>
          </cell>
          <cell r="B970"/>
          <cell r="C970">
            <v>20835</v>
          </cell>
          <cell r="D970"/>
        </row>
        <row r="971">
          <cell r="A971">
            <v>21080</v>
          </cell>
          <cell r="B971"/>
          <cell r="C971">
            <v>20836</v>
          </cell>
          <cell r="D971"/>
        </row>
        <row r="972">
          <cell r="A972">
            <v>21081</v>
          </cell>
          <cell r="B972"/>
          <cell r="C972">
            <v>20837</v>
          </cell>
          <cell r="D972"/>
        </row>
        <row r="973">
          <cell r="A973">
            <v>21082</v>
          </cell>
          <cell r="B973"/>
          <cell r="C973">
            <v>20838</v>
          </cell>
          <cell r="D973"/>
        </row>
        <row r="974">
          <cell r="A974">
            <v>21083</v>
          </cell>
          <cell r="B974"/>
          <cell r="C974">
            <v>20839</v>
          </cell>
          <cell r="D974"/>
        </row>
        <row r="975">
          <cell r="A975">
            <v>21084</v>
          </cell>
          <cell r="B975"/>
          <cell r="C975">
            <v>20840</v>
          </cell>
          <cell r="D975"/>
        </row>
        <row r="976">
          <cell r="A976">
            <v>21085</v>
          </cell>
          <cell r="B976"/>
          <cell r="C976">
            <v>20841</v>
          </cell>
          <cell r="D976"/>
        </row>
        <row r="977">
          <cell r="A977">
            <v>21086</v>
          </cell>
          <cell r="B977"/>
          <cell r="C977">
            <v>20842</v>
          </cell>
          <cell r="D977"/>
        </row>
        <row r="978">
          <cell r="A978">
            <v>21087</v>
          </cell>
          <cell r="B978"/>
          <cell r="C978">
            <v>20843</v>
          </cell>
          <cell r="D978"/>
        </row>
        <row r="979">
          <cell r="A979">
            <v>21088</v>
          </cell>
          <cell r="B979"/>
          <cell r="C979">
            <v>20844</v>
          </cell>
          <cell r="D979"/>
        </row>
        <row r="980">
          <cell r="A980">
            <v>21089</v>
          </cell>
          <cell r="B980"/>
          <cell r="C980">
            <v>20845</v>
          </cell>
          <cell r="D980"/>
        </row>
        <row r="981">
          <cell r="A981">
            <v>21090</v>
          </cell>
          <cell r="B981"/>
          <cell r="C981">
            <v>20846</v>
          </cell>
          <cell r="D981"/>
        </row>
        <row r="982">
          <cell r="A982">
            <v>21091</v>
          </cell>
          <cell r="B982"/>
          <cell r="C982">
            <v>20847</v>
          </cell>
          <cell r="D982"/>
        </row>
        <row r="983">
          <cell r="A983">
            <v>21092</v>
          </cell>
          <cell r="B983"/>
          <cell r="C983">
            <v>20848</v>
          </cell>
          <cell r="D983"/>
        </row>
        <row r="984">
          <cell r="A984">
            <v>21093</v>
          </cell>
          <cell r="B984"/>
          <cell r="C984">
            <v>20849</v>
          </cell>
          <cell r="D984"/>
        </row>
        <row r="985">
          <cell r="A985">
            <v>21094</v>
          </cell>
          <cell r="B985"/>
          <cell r="C985">
            <v>20850</v>
          </cell>
          <cell r="D985"/>
        </row>
        <row r="986">
          <cell r="A986">
            <v>21095</v>
          </cell>
          <cell r="B986"/>
          <cell r="C986">
            <v>20851</v>
          </cell>
          <cell r="D986"/>
        </row>
        <row r="987">
          <cell r="A987">
            <v>21096</v>
          </cell>
          <cell r="B987"/>
          <cell r="C987">
            <v>20852</v>
          </cell>
          <cell r="D987"/>
        </row>
        <row r="988">
          <cell r="A988">
            <v>21097</v>
          </cell>
          <cell r="B988"/>
          <cell r="C988">
            <v>20853</v>
          </cell>
          <cell r="D988"/>
        </row>
        <row r="989">
          <cell r="A989">
            <v>21098</v>
          </cell>
          <cell r="B989"/>
          <cell r="C989">
            <v>20854</v>
          </cell>
          <cell r="D989"/>
        </row>
        <row r="990">
          <cell r="A990">
            <v>21099</v>
          </cell>
          <cell r="B990"/>
          <cell r="C990">
            <v>20855</v>
          </cell>
          <cell r="D990"/>
        </row>
        <row r="991">
          <cell r="A991">
            <v>21100</v>
          </cell>
          <cell r="B991"/>
          <cell r="C991">
            <v>20856</v>
          </cell>
          <cell r="D991"/>
        </row>
        <row r="992">
          <cell r="A992">
            <v>21101</v>
          </cell>
          <cell r="B992"/>
          <cell r="C992">
            <v>20857</v>
          </cell>
          <cell r="D992"/>
        </row>
        <row r="993">
          <cell r="A993">
            <v>21102</v>
          </cell>
          <cell r="B993"/>
          <cell r="C993">
            <v>20858</v>
          </cell>
          <cell r="D993"/>
        </row>
        <row r="994">
          <cell r="A994">
            <v>21103</v>
          </cell>
          <cell r="B994"/>
          <cell r="C994">
            <v>20859</v>
          </cell>
          <cell r="D994"/>
        </row>
        <row r="995">
          <cell r="A995">
            <v>21104</v>
          </cell>
          <cell r="B995"/>
          <cell r="C995">
            <v>20860</v>
          </cell>
          <cell r="D995"/>
        </row>
        <row r="996">
          <cell r="A996">
            <v>21105</v>
          </cell>
          <cell r="B996"/>
          <cell r="C996">
            <v>20861</v>
          </cell>
          <cell r="D996"/>
        </row>
        <row r="997">
          <cell r="A997">
            <v>21106</v>
          </cell>
          <cell r="B997"/>
          <cell r="C997">
            <v>20862</v>
          </cell>
          <cell r="D997"/>
        </row>
        <row r="998">
          <cell r="A998">
            <v>21107</v>
          </cell>
          <cell r="B998"/>
          <cell r="C998">
            <v>20863</v>
          </cell>
          <cell r="D998"/>
        </row>
        <row r="999">
          <cell r="A999">
            <v>21108</v>
          </cell>
          <cell r="B999"/>
          <cell r="C999">
            <v>20864</v>
          </cell>
          <cell r="D999"/>
        </row>
        <row r="1000">
          <cell r="A1000">
            <v>21109</v>
          </cell>
          <cell r="B1000"/>
          <cell r="C1000">
            <v>20865</v>
          </cell>
          <cell r="D1000"/>
        </row>
        <row r="1001">
          <cell r="A1001">
            <v>21110</v>
          </cell>
          <cell r="B1001"/>
          <cell r="C1001">
            <v>20866</v>
          </cell>
          <cell r="D1001"/>
        </row>
        <row r="1002">
          <cell r="A1002">
            <v>21111</v>
          </cell>
          <cell r="B1002"/>
          <cell r="C1002">
            <v>20867</v>
          </cell>
          <cell r="D1002">
            <v>7509</v>
          </cell>
        </row>
        <row r="1003">
          <cell r="A1003">
            <v>21112</v>
          </cell>
          <cell r="B1003"/>
          <cell r="C1003">
            <v>20868</v>
          </cell>
          <cell r="D1003"/>
        </row>
        <row r="1004">
          <cell r="A1004">
            <v>21113</v>
          </cell>
          <cell r="B1004"/>
          <cell r="C1004">
            <v>20869</v>
          </cell>
          <cell r="D1004"/>
        </row>
        <row r="1005">
          <cell r="A1005">
            <v>21114</v>
          </cell>
          <cell r="B1005"/>
          <cell r="C1005">
            <v>20870</v>
          </cell>
          <cell r="D1005"/>
        </row>
        <row r="1006">
          <cell r="A1006">
            <v>21115</v>
          </cell>
          <cell r="B1006"/>
          <cell r="C1006">
            <v>20871</v>
          </cell>
          <cell r="D1006"/>
        </row>
        <row r="1007">
          <cell r="A1007">
            <v>21116</v>
          </cell>
          <cell r="B1007"/>
          <cell r="C1007">
            <v>20872</v>
          </cell>
          <cell r="D1007"/>
        </row>
        <row r="1008">
          <cell r="A1008">
            <v>21117</v>
          </cell>
          <cell r="B1008"/>
          <cell r="C1008">
            <v>20873</v>
          </cell>
          <cell r="D1008"/>
        </row>
        <row r="1009">
          <cell r="A1009">
            <v>21118</v>
          </cell>
          <cell r="B1009"/>
          <cell r="C1009">
            <v>20874</v>
          </cell>
          <cell r="D1009"/>
        </row>
        <row r="1010">
          <cell r="A1010">
            <v>21119</v>
          </cell>
          <cell r="B1010"/>
          <cell r="C1010">
            <v>20875</v>
          </cell>
          <cell r="D1010"/>
        </row>
        <row r="1011">
          <cell r="A1011">
            <v>21120</v>
          </cell>
          <cell r="B1011"/>
          <cell r="C1011">
            <v>20876</v>
          </cell>
          <cell r="D1011"/>
        </row>
        <row r="1012">
          <cell r="A1012">
            <v>21121</v>
          </cell>
          <cell r="B1012"/>
          <cell r="C1012">
            <v>20877</v>
          </cell>
          <cell r="D1012"/>
        </row>
        <row r="1013">
          <cell r="A1013">
            <v>21122</v>
          </cell>
          <cell r="B1013"/>
          <cell r="C1013">
            <v>20878</v>
          </cell>
          <cell r="D1013"/>
        </row>
        <row r="1014">
          <cell r="A1014">
            <v>21123</v>
          </cell>
          <cell r="B1014"/>
          <cell r="C1014">
            <v>20879</v>
          </cell>
          <cell r="D1014"/>
        </row>
        <row r="1015">
          <cell r="A1015">
            <v>21124</v>
          </cell>
          <cell r="B1015"/>
          <cell r="C1015">
            <v>20880</v>
          </cell>
          <cell r="D1015"/>
        </row>
        <row r="1016">
          <cell r="A1016">
            <v>21125</v>
          </cell>
          <cell r="B1016"/>
          <cell r="C1016">
            <v>20881</v>
          </cell>
          <cell r="D1016"/>
        </row>
        <row r="1017">
          <cell r="A1017">
            <v>21126</v>
          </cell>
          <cell r="B1017"/>
          <cell r="C1017">
            <v>20882</v>
          </cell>
          <cell r="D1017"/>
        </row>
        <row r="1018">
          <cell r="A1018">
            <v>21127</v>
          </cell>
          <cell r="B1018"/>
          <cell r="C1018">
            <v>20883</v>
          </cell>
          <cell r="D1018"/>
        </row>
        <row r="1019">
          <cell r="A1019">
            <v>21128</v>
          </cell>
          <cell r="B1019"/>
          <cell r="C1019">
            <v>20884</v>
          </cell>
          <cell r="D1019"/>
        </row>
        <row r="1020">
          <cell r="A1020">
            <v>21129</v>
          </cell>
          <cell r="B1020"/>
          <cell r="C1020">
            <v>20885</v>
          </cell>
          <cell r="D1020"/>
        </row>
        <row r="1021">
          <cell r="A1021">
            <v>21130</v>
          </cell>
          <cell r="B1021"/>
          <cell r="C1021">
            <v>20886</v>
          </cell>
          <cell r="D1021"/>
        </row>
        <row r="1022">
          <cell r="A1022">
            <v>21131</v>
          </cell>
          <cell r="B1022"/>
          <cell r="C1022">
            <v>20887</v>
          </cell>
          <cell r="D1022"/>
        </row>
        <row r="1023">
          <cell r="A1023">
            <v>21132</v>
          </cell>
          <cell r="B1023"/>
          <cell r="C1023">
            <v>20888</v>
          </cell>
          <cell r="D1023"/>
        </row>
        <row r="1024">
          <cell r="A1024">
            <v>21133</v>
          </cell>
          <cell r="B1024"/>
          <cell r="C1024">
            <v>20889</v>
          </cell>
          <cell r="D1024"/>
        </row>
        <row r="1025">
          <cell r="A1025">
            <v>21134</v>
          </cell>
          <cell r="B1025"/>
          <cell r="C1025">
            <v>20890</v>
          </cell>
          <cell r="D1025"/>
        </row>
        <row r="1026">
          <cell r="A1026">
            <v>21135</v>
          </cell>
          <cell r="B1026"/>
          <cell r="C1026">
            <v>20891</v>
          </cell>
          <cell r="D1026"/>
        </row>
        <row r="1027">
          <cell r="A1027">
            <v>21136</v>
          </cell>
          <cell r="B1027"/>
          <cell r="C1027">
            <v>20892</v>
          </cell>
          <cell r="D1027"/>
        </row>
        <row r="1028">
          <cell r="A1028">
            <v>21137</v>
          </cell>
          <cell r="B1028"/>
          <cell r="C1028">
            <v>20893</v>
          </cell>
          <cell r="D1028"/>
        </row>
        <row r="1029">
          <cell r="A1029">
            <v>21138</v>
          </cell>
          <cell r="B1029"/>
          <cell r="C1029">
            <v>20894</v>
          </cell>
          <cell r="D1029"/>
        </row>
        <row r="1030">
          <cell r="A1030">
            <v>21139</v>
          </cell>
          <cell r="B1030"/>
          <cell r="C1030">
            <v>20895</v>
          </cell>
          <cell r="D1030"/>
        </row>
        <row r="1031">
          <cell r="A1031">
            <v>21140</v>
          </cell>
          <cell r="B1031"/>
          <cell r="C1031">
            <v>20896</v>
          </cell>
          <cell r="D1031"/>
        </row>
        <row r="1032">
          <cell r="A1032">
            <v>21141</v>
          </cell>
          <cell r="B1032"/>
          <cell r="C1032">
            <v>20897</v>
          </cell>
          <cell r="D1032"/>
        </row>
        <row r="1033">
          <cell r="A1033">
            <v>21142</v>
          </cell>
          <cell r="B1033"/>
          <cell r="C1033">
            <v>20898</v>
          </cell>
          <cell r="D1033"/>
        </row>
        <row r="1034">
          <cell r="A1034">
            <v>21143</v>
          </cell>
          <cell r="B1034"/>
          <cell r="C1034">
            <v>20899</v>
          </cell>
          <cell r="D1034"/>
        </row>
        <row r="1035">
          <cell r="A1035">
            <v>21144</v>
          </cell>
          <cell r="B1035"/>
          <cell r="C1035">
            <v>20900</v>
          </cell>
          <cell r="D1035"/>
        </row>
        <row r="1036">
          <cell r="A1036">
            <v>21145</v>
          </cell>
          <cell r="B1036"/>
          <cell r="C1036">
            <v>20901</v>
          </cell>
          <cell r="D1036"/>
        </row>
        <row r="1037">
          <cell r="A1037">
            <v>21146</v>
          </cell>
          <cell r="B1037"/>
          <cell r="C1037">
            <v>20902</v>
          </cell>
          <cell r="D1037"/>
        </row>
        <row r="1038">
          <cell r="A1038">
            <v>21147</v>
          </cell>
          <cell r="B1038"/>
          <cell r="C1038">
            <v>20903</v>
          </cell>
          <cell r="D1038"/>
        </row>
        <row r="1039">
          <cell r="A1039">
            <v>21148</v>
          </cell>
          <cell r="B1039"/>
          <cell r="C1039">
            <v>20904</v>
          </cell>
          <cell r="D1039"/>
        </row>
        <row r="1040">
          <cell r="A1040">
            <v>21149</v>
          </cell>
          <cell r="B1040"/>
          <cell r="C1040">
            <v>20905</v>
          </cell>
          <cell r="D1040"/>
        </row>
        <row r="1041">
          <cell r="A1041">
            <v>21150</v>
          </cell>
          <cell r="B1041"/>
          <cell r="C1041">
            <v>20906</v>
          </cell>
          <cell r="D1041"/>
        </row>
        <row r="1042">
          <cell r="A1042">
            <v>21151</v>
          </cell>
          <cell r="B1042"/>
          <cell r="C1042">
            <v>20907</v>
          </cell>
          <cell r="D1042"/>
        </row>
        <row r="1043">
          <cell r="A1043">
            <v>21152</v>
          </cell>
          <cell r="B1043"/>
          <cell r="C1043">
            <v>20908</v>
          </cell>
          <cell r="D1043"/>
        </row>
        <row r="1044">
          <cell r="A1044">
            <v>21153</v>
          </cell>
          <cell r="B1044"/>
          <cell r="C1044">
            <v>20909</v>
          </cell>
          <cell r="D1044"/>
        </row>
        <row r="1045">
          <cell r="A1045">
            <v>21154</v>
          </cell>
          <cell r="B1045"/>
          <cell r="C1045">
            <v>20910</v>
          </cell>
          <cell r="D1045"/>
        </row>
        <row r="1046">
          <cell r="A1046">
            <v>21155</v>
          </cell>
          <cell r="B1046"/>
          <cell r="C1046">
            <v>20911</v>
          </cell>
          <cell r="D1046"/>
        </row>
        <row r="1047">
          <cell r="A1047">
            <v>21156</v>
          </cell>
          <cell r="B1047"/>
          <cell r="C1047">
            <v>20912</v>
          </cell>
          <cell r="D1047"/>
        </row>
        <row r="1048">
          <cell r="A1048">
            <v>21157</v>
          </cell>
          <cell r="B1048"/>
          <cell r="C1048">
            <v>20913</v>
          </cell>
          <cell r="D1048"/>
        </row>
        <row r="1049">
          <cell r="A1049">
            <v>21158</v>
          </cell>
          <cell r="B1049"/>
          <cell r="C1049">
            <v>20914</v>
          </cell>
          <cell r="D1049"/>
        </row>
        <row r="1050">
          <cell r="A1050">
            <v>21159</v>
          </cell>
          <cell r="B1050"/>
          <cell r="C1050">
            <v>20915</v>
          </cell>
          <cell r="D1050"/>
        </row>
        <row r="1051">
          <cell r="A1051">
            <v>21160</v>
          </cell>
          <cell r="B1051"/>
          <cell r="C1051">
            <v>20916</v>
          </cell>
          <cell r="D1051"/>
        </row>
        <row r="1052">
          <cell r="A1052">
            <v>21161</v>
          </cell>
          <cell r="B1052"/>
          <cell r="C1052">
            <v>20917</v>
          </cell>
          <cell r="D1052"/>
        </row>
        <row r="1053">
          <cell r="A1053">
            <v>21162</v>
          </cell>
          <cell r="B1053"/>
          <cell r="C1053">
            <v>20918</v>
          </cell>
          <cell r="D1053"/>
        </row>
        <row r="1054">
          <cell r="A1054">
            <v>21163</v>
          </cell>
          <cell r="B1054"/>
          <cell r="C1054">
            <v>20919</v>
          </cell>
          <cell r="D1054"/>
        </row>
        <row r="1055">
          <cell r="A1055">
            <v>21164</v>
          </cell>
          <cell r="B1055"/>
          <cell r="C1055">
            <v>20920</v>
          </cell>
          <cell r="D1055"/>
        </row>
        <row r="1056">
          <cell r="A1056">
            <v>21165</v>
          </cell>
          <cell r="B1056"/>
          <cell r="C1056">
            <v>20921</v>
          </cell>
          <cell r="D1056"/>
        </row>
        <row r="1057">
          <cell r="A1057">
            <v>21166</v>
          </cell>
          <cell r="B1057"/>
          <cell r="C1057">
            <v>20922</v>
          </cell>
          <cell r="D1057"/>
        </row>
        <row r="1058">
          <cell r="A1058">
            <v>21167</v>
          </cell>
          <cell r="B1058"/>
          <cell r="C1058">
            <v>20923</v>
          </cell>
          <cell r="D1058"/>
        </row>
        <row r="1059">
          <cell r="A1059">
            <v>21168</v>
          </cell>
          <cell r="B1059"/>
          <cell r="C1059">
            <v>20924</v>
          </cell>
          <cell r="D1059"/>
        </row>
        <row r="1060">
          <cell r="A1060">
            <v>21169</v>
          </cell>
          <cell r="B1060"/>
          <cell r="C1060">
            <v>20925</v>
          </cell>
          <cell r="D1060"/>
        </row>
        <row r="1061">
          <cell r="A1061">
            <v>21170</v>
          </cell>
          <cell r="B1061"/>
          <cell r="C1061">
            <v>20926</v>
          </cell>
          <cell r="D1061"/>
        </row>
        <row r="1062">
          <cell r="A1062">
            <v>21171</v>
          </cell>
          <cell r="B1062"/>
          <cell r="C1062">
            <v>20927</v>
          </cell>
          <cell r="D1062"/>
        </row>
        <row r="1063">
          <cell r="A1063">
            <v>21172</v>
          </cell>
          <cell r="B1063"/>
          <cell r="C1063">
            <v>20928</v>
          </cell>
          <cell r="D1063"/>
        </row>
        <row r="1064">
          <cell r="A1064">
            <v>21173</v>
          </cell>
          <cell r="B1064"/>
          <cell r="C1064">
            <v>20929</v>
          </cell>
          <cell r="D1064"/>
        </row>
        <row r="1065">
          <cell r="A1065">
            <v>21174</v>
          </cell>
          <cell r="B1065"/>
          <cell r="C1065">
            <v>20930</v>
          </cell>
          <cell r="D1065"/>
        </row>
        <row r="1066">
          <cell r="A1066">
            <v>21175</v>
          </cell>
          <cell r="B1066"/>
          <cell r="C1066">
            <v>20931</v>
          </cell>
          <cell r="D1066"/>
        </row>
        <row r="1067">
          <cell r="A1067">
            <v>21176</v>
          </cell>
          <cell r="B1067"/>
          <cell r="C1067">
            <v>20932</v>
          </cell>
          <cell r="D1067"/>
        </row>
        <row r="1068">
          <cell r="A1068">
            <v>21177</v>
          </cell>
          <cell r="B1068"/>
          <cell r="C1068">
            <v>20933</v>
          </cell>
          <cell r="D1068"/>
        </row>
        <row r="1069">
          <cell r="A1069">
            <v>21178</v>
          </cell>
          <cell r="B1069"/>
          <cell r="C1069">
            <v>20934</v>
          </cell>
          <cell r="D1069"/>
        </row>
        <row r="1070">
          <cell r="A1070">
            <v>21179</v>
          </cell>
          <cell r="B1070"/>
          <cell r="C1070">
            <v>20935</v>
          </cell>
          <cell r="D1070"/>
        </row>
        <row r="1071">
          <cell r="A1071">
            <v>21180</v>
          </cell>
          <cell r="B1071"/>
          <cell r="C1071">
            <v>20936</v>
          </cell>
          <cell r="D1071"/>
        </row>
        <row r="1072">
          <cell r="A1072">
            <v>21181</v>
          </cell>
          <cell r="B1072"/>
          <cell r="C1072">
            <v>20937</v>
          </cell>
          <cell r="D1072"/>
        </row>
        <row r="1073">
          <cell r="A1073">
            <v>21182</v>
          </cell>
          <cell r="B1073"/>
          <cell r="C1073">
            <v>20938</v>
          </cell>
          <cell r="D1073"/>
        </row>
        <row r="1074">
          <cell r="A1074">
            <v>21183</v>
          </cell>
          <cell r="B1074"/>
          <cell r="C1074">
            <v>20939</v>
          </cell>
          <cell r="D1074"/>
        </row>
        <row r="1075">
          <cell r="A1075">
            <v>21184</v>
          </cell>
          <cell r="B1075"/>
          <cell r="C1075">
            <v>20940</v>
          </cell>
          <cell r="D1075"/>
        </row>
        <row r="1076">
          <cell r="A1076">
            <v>21185</v>
          </cell>
          <cell r="B1076"/>
          <cell r="C1076">
            <v>20941</v>
          </cell>
          <cell r="D1076"/>
        </row>
        <row r="1077">
          <cell r="A1077">
            <v>21186</v>
          </cell>
          <cell r="B1077"/>
          <cell r="C1077">
            <v>20942</v>
          </cell>
          <cell r="D1077"/>
        </row>
        <row r="1078">
          <cell r="A1078">
            <v>21187</v>
          </cell>
          <cell r="B1078"/>
          <cell r="C1078">
            <v>20943</v>
          </cell>
          <cell r="D1078"/>
        </row>
        <row r="1079">
          <cell r="A1079">
            <v>21188</v>
          </cell>
          <cell r="B1079"/>
          <cell r="C1079">
            <v>20944</v>
          </cell>
          <cell r="D1079"/>
        </row>
        <row r="1080">
          <cell r="A1080">
            <v>21189</v>
          </cell>
          <cell r="B1080"/>
          <cell r="C1080">
            <v>20945</v>
          </cell>
          <cell r="D1080"/>
        </row>
        <row r="1081">
          <cell r="A1081">
            <v>21190</v>
          </cell>
          <cell r="B1081"/>
          <cell r="C1081">
            <v>20946</v>
          </cell>
          <cell r="D1081"/>
        </row>
        <row r="1082">
          <cell r="A1082">
            <v>21191</v>
          </cell>
          <cell r="B1082"/>
          <cell r="C1082">
            <v>20947</v>
          </cell>
          <cell r="D1082"/>
        </row>
        <row r="1083">
          <cell r="A1083">
            <v>21192</v>
          </cell>
          <cell r="B1083"/>
          <cell r="C1083">
            <v>20948</v>
          </cell>
          <cell r="D1083"/>
        </row>
        <row r="1084">
          <cell r="A1084">
            <v>21193</v>
          </cell>
          <cell r="B1084"/>
          <cell r="C1084">
            <v>20949</v>
          </cell>
          <cell r="D1084"/>
        </row>
        <row r="1085">
          <cell r="A1085">
            <v>21194</v>
          </cell>
          <cell r="B1085"/>
          <cell r="C1085">
            <v>20950</v>
          </cell>
          <cell r="D1085"/>
        </row>
        <row r="1086">
          <cell r="A1086">
            <v>21195</v>
          </cell>
          <cell r="B1086"/>
          <cell r="C1086">
            <v>20951</v>
          </cell>
          <cell r="D1086"/>
        </row>
        <row r="1087">
          <cell r="A1087">
            <v>21196</v>
          </cell>
          <cell r="B1087"/>
          <cell r="C1087">
            <v>20952</v>
          </cell>
          <cell r="D1087"/>
        </row>
        <row r="1088">
          <cell r="A1088">
            <v>21197</v>
          </cell>
          <cell r="B1088"/>
          <cell r="C1088">
            <v>20953</v>
          </cell>
          <cell r="D1088"/>
        </row>
        <row r="1089">
          <cell r="A1089">
            <v>21198</v>
          </cell>
          <cell r="B1089"/>
          <cell r="C1089">
            <v>20954</v>
          </cell>
          <cell r="D1089"/>
        </row>
        <row r="1090">
          <cell r="A1090">
            <v>21199</v>
          </cell>
          <cell r="B1090"/>
          <cell r="C1090">
            <v>20955</v>
          </cell>
          <cell r="D1090"/>
        </row>
        <row r="1091">
          <cell r="A1091">
            <v>21200</v>
          </cell>
          <cell r="B1091"/>
          <cell r="C1091">
            <v>20956</v>
          </cell>
          <cell r="D1091"/>
        </row>
        <row r="1092">
          <cell r="A1092">
            <v>21201</v>
          </cell>
          <cell r="B1092"/>
          <cell r="C1092">
            <v>20957</v>
          </cell>
          <cell r="D1092"/>
        </row>
        <row r="1093">
          <cell r="A1093">
            <v>21202</v>
          </cell>
          <cell r="B1093"/>
          <cell r="C1093">
            <v>20958</v>
          </cell>
          <cell r="D1093"/>
        </row>
        <row r="1094">
          <cell r="A1094">
            <v>21203</v>
          </cell>
          <cell r="B1094"/>
          <cell r="C1094">
            <v>20959</v>
          </cell>
          <cell r="D1094"/>
        </row>
        <row r="1095">
          <cell r="A1095">
            <v>21204</v>
          </cell>
          <cell r="B1095"/>
          <cell r="C1095">
            <v>20960</v>
          </cell>
          <cell r="D1095"/>
        </row>
        <row r="1096">
          <cell r="A1096">
            <v>21205</v>
          </cell>
          <cell r="B1096"/>
          <cell r="C1096">
            <v>20961</v>
          </cell>
          <cell r="D1096"/>
        </row>
        <row r="1097">
          <cell r="A1097">
            <v>21206</v>
          </cell>
          <cell r="B1097"/>
          <cell r="C1097">
            <v>20962</v>
          </cell>
          <cell r="D1097"/>
        </row>
        <row r="1098">
          <cell r="A1098">
            <v>21207</v>
          </cell>
          <cell r="B1098"/>
          <cell r="C1098">
            <v>20963</v>
          </cell>
          <cell r="D1098"/>
        </row>
        <row r="1099">
          <cell r="A1099">
            <v>21208</v>
          </cell>
          <cell r="B1099"/>
          <cell r="C1099">
            <v>20964</v>
          </cell>
          <cell r="D1099"/>
        </row>
        <row r="1100">
          <cell r="A1100">
            <v>21209</v>
          </cell>
          <cell r="B1100"/>
          <cell r="C1100">
            <v>20965</v>
          </cell>
          <cell r="D1100"/>
        </row>
        <row r="1101">
          <cell r="A1101">
            <v>21210</v>
          </cell>
          <cell r="B1101"/>
          <cell r="C1101">
            <v>20966</v>
          </cell>
          <cell r="D1101"/>
        </row>
        <row r="1102">
          <cell r="A1102">
            <v>21211</v>
          </cell>
          <cell r="B1102"/>
          <cell r="C1102">
            <v>20967</v>
          </cell>
          <cell r="D1102"/>
        </row>
        <row r="1103">
          <cell r="A1103">
            <v>21212</v>
          </cell>
          <cell r="B1103"/>
          <cell r="C1103">
            <v>20968</v>
          </cell>
          <cell r="D1103"/>
        </row>
        <row r="1104">
          <cell r="A1104">
            <v>21213</v>
          </cell>
          <cell r="B1104"/>
          <cell r="C1104">
            <v>20969</v>
          </cell>
          <cell r="D1104"/>
        </row>
        <row r="1105">
          <cell r="A1105">
            <v>21214</v>
          </cell>
          <cell r="B1105"/>
          <cell r="C1105">
            <v>20970</v>
          </cell>
          <cell r="D1105"/>
        </row>
        <row r="1106">
          <cell r="A1106">
            <v>21215</v>
          </cell>
          <cell r="B1106"/>
          <cell r="C1106">
            <v>20971</v>
          </cell>
          <cell r="D1106"/>
        </row>
        <row r="1107">
          <cell r="A1107">
            <v>21216</v>
          </cell>
          <cell r="B1107"/>
          <cell r="C1107">
            <v>20972</v>
          </cell>
          <cell r="D1107"/>
        </row>
        <row r="1108">
          <cell r="A1108">
            <v>21217</v>
          </cell>
          <cell r="B1108"/>
          <cell r="C1108">
            <v>20973</v>
          </cell>
          <cell r="D1108"/>
        </row>
        <row r="1109">
          <cell r="A1109">
            <v>21218</v>
          </cell>
          <cell r="B1109"/>
          <cell r="C1109">
            <v>20974</v>
          </cell>
          <cell r="D1109"/>
        </row>
        <row r="1110">
          <cell r="A1110">
            <v>21219</v>
          </cell>
          <cell r="B1110"/>
          <cell r="C1110">
            <v>20975</v>
          </cell>
          <cell r="D1110"/>
        </row>
        <row r="1111">
          <cell r="A1111">
            <v>21220</v>
          </cell>
          <cell r="B1111"/>
          <cell r="C1111">
            <v>20976</v>
          </cell>
          <cell r="D1111"/>
        </row>
        <row r="1112">
          <cell r="A1112">
            <v>21221</v>
          </cell>
          <cell r="B1112"/>
          <cell r="C1112">
            <v>20977</v>
          </cell>
          <cell r="D1112"/>
        </row>
        <row r="1113">
          <cell r="A1113">
            <v>21222</v>
          </cell>
          <cell r="B1113"/>
          <cell r="C1113">
            <v>20978</v>
          </cell>
          <cell r="D1113"/>
        </row>
        <row r="1114">
          <cell r="A1114">
            <v>21223</v>
          </cell>
          <cell r="B1114"/>
          <cell r="C1114">
            <v>20979</v>
          </cell>
          <cell r="D1114"/>
        </row>
        <row r="1115">
          <cell r="A1115">
            <v>21224</v>
          </cell>
          <cell r="B1115"/>
          <cell r="C1115">
            <v>20980</v>
          </cell>
          <cell r="D1115"/>
        </row>
        <row r="1116">
          <cell r="A1116">
            <v>21225</v>
          </cell>
          <cell r="B1116"/>
          <cell r="C1116">
            <v>20981</v>
          </cell>
          <cell r="D1116"/>
        </row>
        <row r="1117">
          <cell r="A1117">
            <v>21226</v>
          </cell>
          <cell r="B1117"/>
          <cell r="C1117">
            <v>20982</v>
          </cell>
          <cell r="D1117"/>
        </row>
        <row r="1118">
          <cell r="A1118">
            <v>21227</v>
          </cell>
          <cell r="B1118"/>
          <cell r="C1118">
            <v>20983</v>
          </cell>
          <cell r="D1118"/>
        </row>
        <row r="1119">
          <cell r="A1119">
            <v>21228</v>
          </cell>
          <cell r="B1119"/>
          <cell r="C1119">
            <v>20984</v>
          </cell>
          <cell r="D1119"/>
        </row>
        <row r="1120">
          <cell r="A1120">
            <v>21229</v>
          </cell>
          <cell r="B1120"/>
          <cell r="C1120">
            <v>20985</v>
          </cell>
          <cell r="D1120"/>
        </row>
        <row r="1121">
          <cell r="A1121">
            <v>21230</v>
          </cell>
          <cell r="B1121"/>
          <cell r="C1121">
            <v>20986</v>
          </cell>
          <cell r="D1121"/>
        </row>
        <row r="1122">
          <cell r="A1122">
            <v>21231</v>
          </cell>
          <cell r="B1122"/>
          <cell r="C1122">
            <v>20987</v>
          </cell>
          <cell r="D1122">
            <v>7575</v>
          </cell>
        </row>
        <row r="1123">
          <cell r="A1123">
            <v>21232</v>
          </cell>
          <cell r="B1123"/>
          <cell r="C1123">
            <v>20988</v>
          </cell>
          <cell r="D1123"/>
        </row>
        <row r="1124">
          <cell r="A1124">
            <v>21233</v>
          </cell>
          <cell r="B1124"/>
          <cell r="C1124">
            <v>20989</v>
          </cell>
          <cell r="D1124"/>
        </row>
        <row r="1125">
          <cell r="A1125">
            <v>21234</v>
          </cell>
          <cell r="B1125"/>
          <cell r="C1125">
            <v>20990</v>
          </cell>
          <cell r="D1125"/>
        </row>
        <row r="1126">
          <cell r="A1126">
            <v>21235</v>
          </cell>
          <cell r="B1126"/>
          <cell r="C1126">
            <v>20991</v>
          </cell>
          <cell r="D1126"/>
        </row>
        <row r="1127">
          <cell r="A1127">
            <v>21236</v>
          </cell>
          <cell r="B1127"/>
          <cell r="C1127">
            <v>20992</v>
          </cell>
          <cell r="D1127">
            <v>7871</v>
          </cell>
        </row>
        <row r="1128">
          <cell r="A1128">
            <v>21237</v>
          </cell>
          <cell r="B1128"/>
          <cell r="C1128">
            <v>20993</v>
          </cell>
          <cell r="D1128"/>
        </row>
        <row r="1129">
          <cell r="A1129">
            <v>21238</v>
          </cell>
          <cell r="B1129"/>
          <cell r="C1129">
            <v>20994</v>
          </cell>
          <cell r="D1129"/>
        </row>
        <row r="1130">
          <cell r="A1130">
            <v>21239</v>
          </cell>
          <cell r="B1130"/>
          <cell r="C1130">
            <v>20995</v>
          </cell>
          <cell r="D1130"/>
        </row>
        <row r="1131">
          <cell r="A1131">
            <v>21240</v>
          </cell>
          <cell r="B1131"/>
          <cell r="C1131">
            <v>20996</v>
          </cell>
          <cell r="D1131"/>
        </row>
        <row r="1132">
          <cell r="A1132">
            <v>21241</v>
          </cell>
          <cell r="B1132"/>
          <cell r="C1132">
            <v>20997</v>
          </cell>
          <cell r="D1132"/>
        </row>
        <row r="1133">
          <cell r="A1133">
            <v>21242</v>
          </cell>
          <cell r="B1133"/>
          <cell r="C1133">
            <v>20998</v>
          </cell>
          <cell r="D1133"/>
        </row>
        <row r="1134">
          <cell r="A1134">
            <v>21243</v>
          </cell>
          <cell r="B1134"/>
          <cell r="C1134">
            <v>20999</v>
          </cell>
          <cell r="D1134"/>
        </row>
        <row r="1135">
          <cell r="A1135">
            <v>21244</v>
          </cell>
          <cell r="B1135"/>
          <cell r="C1135">
            <v>21000</v>
          </cell>
          <cell r="D1135"/>
        </row>
        <row r="1136">
          <cell r="A1136">
            <v>21245</v>
          </cell>
          <cell r="B1136"/>
          <cell r="C1136">
            <v>21001</v>
          </cell>
          <cell r="D1136"/>
        </row>
        <row r="1137">
          <cell r="A1137">
            <v>21246</v>
          </cell>
          <cell r="B1137"/>
          <cell r="C1137">
            <v>21002</v>
          </cell>
          <cell r="D1137"/>
        </row>
        <row r="1138">
          <cell r="A1138">
            <v>21247</v>
          </cell>
          <cell r="B1138"/>
          <cell r="C1138">
            <v>21003</v>
          </cell>
          <cell r="D1138"/>
        </row>
        <row r="1139">
          <cell r="A1139">
            <v>21248</v>
          </cell>
          <cell r="B1139"/>
          <cell r="C1139">
            <v>21004</v>
          </cell>
          <cell r="D1139"/>
        </row>
        <row r="1140">
          <cell r="A1140">
            <v>21249</v>
          </cell>
          <cell r="B1140"/>
          <cell r="C1140">
            <v>21005</v>
          </cell>
          <cell r="D1140"/>
        </row>
        <row r="1141">
          <cell r="A1141">
            <v>21250</v>
          </cell>
          <cell r="B1141"/>
          <cell r="C1141">
            <v>21006</v>
          </cell>
          <cell r="D1141"/>
        </row>
        <row r="1142">
          <cell r="A1142">
            <v>21251</v>
          </cell>
          <cell r="B1142"/>
          <cell r="C1142">
            <v>21007</v>
          </cell>
          <cell r="D1142"/>
        </row>
        <row r="1143">
          <cell r="A1143">
            <v>21252</v>
          </cell>
          <cell r="B1143"/>
          <cell r="C1143">
            <v>21008</v>
          </cell>
          <cell r="D1143"/>
        </row>
        <row r="1144">
          <cell r="A1144">
            <v>21253</v>
          </cell>
          <cell r="B1144"/>
          <cell r="C1144">
            <v>21009</v>
          </cell>
          <cell r="D1144"/>
        </row>
        <row r="1145">
          <cell r="A1145">
            <v>21254</v>
          </cell>
          <cell r="B1145"/>
          <cell r="C1145">
            <v>21010</v>
          </cell>
          <cell r="D1145"/>
        </row>
        <row r="1146">
          <cell r="A1146">
            <v>21255</v>
          </cell>
          <cell r="B1146"/>
          <cell r="C1146">
            <v>21011</v>
          </cell>
          <cell r="D1146"/>
        </row>
        <row r="1147">
          <cell r="A1147">
            <v>21256</v>
          </cell>
          <cell r="B1147"/>
          <cell r="C1147">
            <v>21012</v>
          </cell>
          <cell r="D1147"/>
        </row>
        <row r="1148">
          <cell r="A1148">
            <v>21257</v>
          </cell>
          <cell r="B1148"/>
          <cell r="C1148">
            <v>21013</v>
          </cell>
          <cell r="D1148"/>
        </row>
        <row r="1149">
          <cell r="A1149">
            <v>21258</v>
          </cell>
          <cell r="B1149"/>
          <cell r="C1149">
            <v>21014</v>
          </cell>
          <cell r="D1149"/>
        </row>
        <row r="1150">
          <cell r="A1150">
            <v>21259</v>
          </cell>
          <cell r="B1150"/>
          <cell r="C1150">
            <v>21015</v>
          </cell>
          <cell r="D1150"/>
        </row>
        <row r="1151">
          <cell r="A1151">
            <v>21260</v>
          </cell>
          <cell r="B1151"/>
          <cell r="C1151">
            <v>21016</v>
          </cell>
          <cell r="D1151"/>
        </row>
        <row r="1152">
          <cell r="A1152">
            <v>21261</v>
          </cell>
          <cell r="B1152"/>
          <cell r="C1152">
            <v>21017</v>
          </cell>
          <cell r="D1152"/>
        </row>
        <row r="1153">
          <cell r="A1153">
            <v>21262</v>
          </cell>
          <cell r="B1153"/>
          <cell r="C1153">
            <v>21018</v>
          </cell>
          <cell r="D1153"/>
        </row>
        <row r="1154">
          <cell r="A1154">
            <v>21263</v>
          </cell>
          <cell r="B1154"/>
          <cell r="C1154">
            <v>21019</v>
          </cell>
          <cell r="D1154"/>
        </row>
        <row r="1155">
          <cell r="A1155">
            <v>21264</v>
          </cell>
          <cell r="B1155"/>
          <cell r="C1155">
            <v>21020</v>
          </cell>
          <cell r="D1155"/>
        </row>
        <row r="1156">
          <cell r="A1156">
            <v>21265</v>
          </cell>
          <cell r="B1156"/>
          <cell r="C1156">
            <v>21021</v>
          </cell>
          <cell r="D1156"/>
        </row>
        <row r="1157">
          <cell r="A1157">
            <v>21266</v>
          </cell>
          <cell r="B1157"/>
          <cell r="C1157">
            <v>21022</v>
          </cell>
          <cell r="D1157"/>
        </row>
        <row r="1158">
          <cell r="A1158">
            <v>21267</v>
          </cell>
          <cell r="B1158"/>
          <cell r="C1158">
            <v>21023</v>
          </cell>
          <cell r="D1158"/>
        </row>
        <row r="1159">
          <cell r="A1159">
            <v>21268</v>
          </cell>
          <cell r="B1159"/>
          <cell r="C1159">
            <v>21024</v>
          </cell>
          <cell r="D1159"/>
        </row>
        <row r="1160">
          <cell r="A1160">
            <v>21269</v>
          </cell>
          <cell r="B1160"/>
          <cell r="C1160">
            <v>21025</v>
          </cell>
          <cell r="D1160"/>
        </row>
        <row r="1161">
          <cell r="A1161">
            <v>21270</v>
          </cell>
          <cell r="B1161"/>
          <cell r="C1161">
            <v>21026</v>
          </cell>
          <cell r="D1161"/>
        </row>
        <row r="1162">
          <cell r="A1162">
            <v>21271</v>
          </cell>
          <cell r="B1162"/>
          <cell r="C1162">
            <v>21027</v>
          </cell>
          <cell r="D1162"/>
        </row>
        <row r="1163">
          <cell r="A1163">
            <v>21272</v>
          </cell>
          <cell r="B1163"/>
          <cell r="C1163">
            <v>21028</v>
          </cell>
          <cell r="D1163"/>
        </row>
        <row r="1164">
          <cell r="A1164">
            <v>21273</v>
          </cell>
          <cell r="B1164"/>
          <cell r="C1164">
            <v>21029</v>
          </cell>
          <cell r="D1164">
            <v>7578</v>
          </cell>
        </row>
        <row r="1165">
          <cell r="A1165">
            <v>21274</v>
          </cell>
          <cell r="B1165"/>
          <cell r="C1165">
            <v>21030</v>
          </cell>
          <cell r="D1165">
            <v>7575</v>
          </cell>
        </row>
        <row r="1166">
          <cell r="A1166">
            <v>21275</v>
          </cell>
          <cell r="B1166"/>
          <cell r="C1166">
            <v>21031</v>
          </cell>
          <cell r="D1166"/>
        </row>
        <row r="1167">
          <cell r="A1167">
            <v>21276</v>
          </cell>
          <cell r="B1167"/>
          <cell r="C1167">
            <v>21032</v>
          </cell>
          <cell r="D1167"/>
        </row>
        <row r="1168">
          <cell r="A1168">
            <v>21277</v>
          </cell>
          <cell r="B1168"/>
          <cell r="C1168">
            <v>21033</v>
          </cell>
          <cell r="D1168"/>
        </row>
        <row r="1169">
          <cell r="A1169">
            <v>21278</v>
          </cell>
          <cell r="B1169"/>
          <cell r="C1169">
            <v>21034</v>
          </cell>
          <cell r="D1169"/>
        </row>
        <row r="1170">
          <cell r="A1170">
            <v>21279</v>
          </cell>
          <cell r="B1170"/>
          <cell r="C1170">
            <v>21035</v>
          </cell>
          <cell r="D1170"/>
        </row>
        <row r="1171">
          <cell r="A1171">
            <v>21280</v>
          </cell>
          <cell r="B1171"/>
          <cell r="C1171">
            <v>21036</v>
          </cell>
          <cell r="D1171"/>
        </row>
        <row r="1172">
          <cell r="A1172">
            <v>21281</v>
          </cell>
          <cell r="B1172"/>
          <cell r="C1172">
            <v>21037</v>
          </cell>
          <cell r="D1172"/>
        </row>
        <row r="1173">
          <cell r="A1173">
            <v>21282</v>
          </cell>
          <cell r="B1173"/>
          <cell r="C1173">
            <v>21038</v>
          </cell>
          <cell r="D1173"/>
        </row>
        <row r="1174">
          <cell r="A1174">
            <v>21283</v>
          </cell>
          <cell r="B1174"/>
          <cell r="C1174">
            <v>21039</v>
          </cell>
          <cell r="D1174"/>
        </row>
        <row r="1175">
          <cell r="A1175">
            <v>21284</v>
          </cell>
          <cell r="B1175"/>
          <cell r="C1175">
            <v>21040</v>
          </cell>
          <cell r="D1175"/>
        </row>
        <row r="1176">
          <cell r="A1176">
            <v>21285</v>
          </cell>
          <cell r="B1176"/>
          <cell r="C1176">
            <v>21041</v>
          </cell>
          <cell r="D1176"/>
        </row>
        <row r="1177">
          <cell r="A1177">
            <v>21286</v>
          </cell>
          <cell r="B1177"/>
          <cell r="C1177">
            <v>21042</v>
          </cell>
          <cell r="D1177"/>
        </row>
        <row r="1178">
          <cell r="A1178">
            <v>21287</v>
          </cell>
          <cell r="B1178"/>
          <cell r="C1178">
            <v>21043</v>
          </cell>
          <cell r="D1178"/>
        </row>
        <row r="1179">
          <cell r="A1179">
            <v>21288</v>
          </cell>
          <cell r="B1179"/>
          <cell r="C1179">
            <v>21044</v>
          </cell>
          <cell r="D1179"/>
        </row>
        <row r="1180">
          <cell r="A1180">
            <v>21289</v>
          </cell>
          <cell r="B1180"/>
          <cell r="C1180">
            <v>21045</v>
          </cell>
          <cell r="D1180"/>
        </row>
        <row r="1181">
          <cell r="A1181">
            <v>21290</v>
          </cell>
          <cell r="B1181"/>
          <cell r="C1181">
            <v>21046</v>
          </cell>
          <cell r="D1181"/>
        </row>
        <row r="1182">
          <cell r="A1182">
            <v>21291</v>
          </cell>
          <cell r="B1182"/>
          <cell r="C1182">
            <v>21047</v>
          </cell>
          <cell r="D1182"/>
        </row>
        <row r="1183">
          <cell r="A1183">
            <v>21292</v>
          </cell>
          <cell r="B1183"/>
          <cell r="C1183">
            <v>21048</v>
          </cell>
          <cell r="D1183"/>
        </row>
        <row r="1184">
          <cell r="A1184">
            <v>21293</v>
          </cell>
          <cell r="B1184"/>
          <cell r="C1184">
            <v>21049</v>
          </cell>
          <cell r="D1184"/>
        </row>
        <row r="1185">
          <cell r="A1185">
            <v>21294</v>
          </cell>
          <cell r="B1185"/>
          <cell r="C1185">
            <v>21050</v>
          </cell>
          <cell r="D1185"/>
        </row>
        <row r="1186">
          <cell r="A1186">
            <v>21295</v>
          </cell>
          <cell r="B1186"/>
          <cell r="C1186">
            <v>21051</v>
          </cell>
          <cell r="D1186"/>
        </row>
        <row r="1187">
          <cell r="A1187">
            <v>21296</v>
          </cell>
          <cell r="B1187"/>
          <cell r="C1187">
            <v>21052</v>
          </cell>
          <cell r="D1187"/>
        </row>
        <row r="1188">
          <cell r="A1188">
            <v>21297</v>
          </cell>
          <cell r="B1188"/>
          <cell r="C1188">
            <v>21053</v>
          </cell>
          <cell r="D1188"/>
        </row>
        <row r="1189">
          <cell r="A1189">
            <v>21298</v>
          </cell>
          <cell r="B1189"/>
          <cell r="C1189">
            <v>21054</v>
          </cell>
          <cell r="D1189"/>
        </row>
        <row r="1190">
          <cell r="A1190">
            <v>21299</v>
          </cell>
          <cell r="B1190"/>
          <cell r="C1190">
            <v>21055</v>
          </cell>
          <cell r="D1190"/>
        </row>
        <row r="1191">
          <cell r="A1191">
            <v>21300</v>
          </cell>
          <cell r="B1191"/>
          <cell r="C1191">
            <v>21056</v>
          </cell>
          <cell r="D1191"/>
        </row>
        <row r="1192">
          <cell r="A1192">
            <v>21301</v>
          </cell>
          <cell r="B1192"/>
          <cell r="C1192">
            <v>21057</v>
          </cell>
          <cell r="D1192"/>
        </row>
        <row r="1193">
          <cell r="A1193">
            <v>21302</v>
          </cell>
          <cell r="B1193"/>
          <cell r="C1193">
            <v>21058</v>
          </cell>
          <cell r="D1193"/>
        </row>
        <row r="1194">
          <cell r="A1194">
            <v>21303</v>
          </cell>
          <cell r="B1194"/>
          <cell r="C1194">
            <v>21059</v>
          </cell>
          <cell r="D1194"/>
        </row>
        <row r="1195">
          <cell r="A1195">
            <v>21304</v>
          </cell>
          <cell r="B1195"/>
          <cell r="C1195">
            <v>21060</v>
          </cell>
          <cell r="D1195"/>
        </row>
        <row r="1196">
          <cell r="A1196">
            <v>21305</v>
          </cell>
          <cell r="B1196"/>
          <cell r="C1196">
            <v>21061</v>
          </cell>
          <cell r="D1196"/>
        </row>
        <row r="1197">
          <cell r="A1197">
            <v>21306</v>
          </cell>
          <cell r="B1197"/>
          <cell r="C1197">
            <v>21062</v>
          </cell>
          <cell r="D1197"/>
        </row>
        <row r="1198">
          <cell r="A1198">
            <v>21307</v>
          </cell>
          <cell r="B1198"/>
          <cell r="C1198">
            <v>21063</v>
          </cell>
          <cell r="D1198"/>
        </row>
        <row r="1199">
          <cell r="A1199">
            <v>21308</v>
          </cell>
          <cell r="B1199"/>
          <cell r="C1199">
            <v>21064</v>
          </cell>
          <cell r="D1199"/>
        </row>
        <row r="1200">
          <cell r="A1200">
            <v>21309</v>
          </cell>
          <cell r="B1200"/>
          <cell r="C1200">
            <v>21065</v>
          </cell>
          <cell r="D1200"/>
        </row>
        <row r="1201">
          <cell r="A1201">
            <v>21310</v>
          </cell>
          <cell r="B1201"/>
          <cell r="C1201">
            <v>21066</v>
          </cell>
          <cell r="D1201"/>
        </row>
        <row r="1202">
          <cell r="A1202">
            <v>21311</v>
          </cell>
          <cell r="B1202"/>
          <cell r="C1202">
            <v>21067</v>
          </cell>
          <cell r="D1202"/>
        </row>
        <row r="1203">
          <cell r="A1203">
            <v>21312</v>
          </cell>
          <cell r="B1203"/>
          <cell r="C1203">
            <v>21068</v>
          </cell>
          <cell r="D1203"/>
        </row>
        <row r="1204">
          <cell r="A1204">
            <v>21313</v>
          </cell>
          <cell r="B1204"/>
          <cell r="C1204">
            <v>21069</v>
          </cell>
          <cell r="D1204"/>
        </row>
        <row r="1205">
          <cell r="A1205">
            <v>21314</v>
          </cell>
          <cell r="B1205"/>
          <cell r="C1205">
            <v>21070</v>
          </cell>
          <cell r="D1205"/>
        </row>
        <row r="1206">
          <cell r="A1206">
            <v>21315</v>
          </cell>
          <cell r="B1206"/>
          <cell r="C1206">
            <v>21071</v>
          </cell>
          <cell r="D1206"/>
        </row>
        <row r="1207">
          <cell r="A1207">
            <v>21316</v>
          </cell>
          <cell r="B1207"/>
          <cell r="C1207">
            <v>21072</v>
          </cell>
          <cell r="D1207"/>
        </row>
        <row r="1208">
          <cell r="A1208">
            <v>21317</v>
          </cell>
          <cell r="B1208"/>
          <cell r="C1208">
            <v>21073</v>
          </cell>
          <cell r="D1208"/>
        </row>
        <row r="1209">
          <cell r="A1209">
            <v>21318</v>
          </cell>
          <cell r="B1209"/>
          <cell r="C1209">
            <v>21074</v>
          </cell>
          <cell r="D1209"/>
        </row>
        <row r="1210">
          <cell r="A1210">
            <v>21319</v>
          </cell>
          <cell r="B1210"/>
          <cell r="C1210">
            <v>21075</v>
          </cell>
          <cell r="D1210"/>
        </row>
        <row r="1211">
          <cell r="A1211">
            <v>21320</v>
          </cell>
          <cell r="B1211"/>
          <cell r="C1211">
            <v>21076</v>
          </cell>
          <cell r="D1211"/>
        </row>
        <row r="1212">
          <cell r="A1212">
            <v>21321</v>
          </cell>
          <cell r="B1212"/>
          <cell r="C1212">
            <v>21077</v>
          </cell>
          <cell r="D1212"/>
        </row>
        <row r="1213">
          <cell r="A1213">
            <v>21322</v>
          </cell>
          <cell r="B1213"/>
          <cell r="C1213">
            <v>21078</v>
          </cell>
          <cell r="D1213"/>
        </row>
        <row r="1214">
          <cell r="A1214">
            <v>21323</v>
          </cell>
          <cell r="B1214"/>
          <cell r="C1214">
            <v>21079</v>
          </cell>
          <cell r="D1214"/>
        </row>
        <row r="1215">
          <cell r="A1215">
            <v>21324</v>
          </cell>
          <cell r="B1215"/>
          <cell r="C1215">
            <v>21080</v>
          </cell>
          <cell r="D1215"/>
        </row>
        <row r="1216">
          <cell r="A1216">
            <v>21325</v>
          </cell>
          <cell r="B1216"/>
          <cell r="C1216">
            <v>21081</v>
          </cell>
          <cell r="D1216"/>
        </row>
        <row r="1217">
          <cell r="A1217">
            <v>21326</v>
          </cell>
          <cell r="B1217"/>
          <cell r="C1217">
            <v>21082</v>
          </cell>
          <cell r="D1217"/>
        </row>
        <row r="1218">
          <cell r="A1218">
            <v>21327</v>
          </cell>
          <cell r="B1218"/>
          <cell r="C1218">
            <v>21083</v>
          </cell>
          <cell r="D1218"/>
        </row>
        <row r="1219">
          <cell r="A1219">
            <v>21328</v>
          </cell>
          <cell r="B1219"/>
          <cell r="C1219">
            <v>21084</v>
          </cell>
          <cell r="D1219"/>
        </row>
        <row r="1220">
          <cell r="A1220">
            <v>21329</v>
          </cell>
          <cell r="B1220"/>
          <cell r="C1220">
            <v>21085</v>
          </cell>
          <cell r="D1220"/>
        </row>
        <row r="1221">
          <cell r="A1221">
            <v>21330</v>
          </cell>
          <cell r="B1221"/>
          <cell r="C1221">
            <v>21086</v>
          </cell>
          <cell r="D1221"/>
        </row>
        <row r="1222">
          <cell r="A1222">
            <v>21331</v>
          </cell>
          <cell r="B1222"/>
          <cell r="C1222">
            <v>21087</v>
          </cell>
          <cell r="D1222"/>
        </row>
        <row r="1223">
          <cell r="A1223">
            <v>21332</v>
          </cell>
          <cell r="B1223"/>
          <cell r="C1223">
            <v>21088</v>
          </cell>
          <cell r="D1223"/>
        </row>
        <row r="1224">
          <cell r="A1224">
            <v>21333</v>
          </cell>
          <cell r="B1224"/>
          <cell r="C1224">
            <v>21089</v>
          </cell>
          <cell r="D1224"/>
        </row>
        <row r="1225">
          <cell r="A1225">
            <v>21334</v>
          </cell>
          <cell r="B1225"/>
          <cell r="C1225">
            <v>21090</v>
          </cell>
          <cell r="D1225"/>
        </row>
        <row r="1226">
          <cell r="A1226">
            <v>21335</v>
          </cell>
          <cell r="B1226"/>
          <cell r="C1226">
            <v>21091</v>
          </cell>
          <cell r="D1226"/>
        </row>
        <row r="1227">
          <cell r="A1227">
            <v>21336</v>
          </cell>
          <cell r="B1227"/>
          <cell r="C1227">
            <v>21092</v>
          </cell>
          <cell r="D1227"/>
        </row>
        <row r="1228">
          <cell r="A1228">
            <v>21337</v>
          </cell>
          <cell r="B1228"/>
          <cell r="C1228">
            <v>21093</v>
          </cell>
          <cell r="D1228"/>
        </row>
        <row r="1229">
          <cell r="A1229">
            <v>21338</v>
          </cell>
          <cell r="B1229"/>
          <cell r="C1229">
            <v>21094</v>
          </cell>
          <cell r="D1229"/>
        </row>
        <row r="1230">
          <cell r="A1230">
            <v>21339</v>
          </cell>
          <cell r="B1230"/>
          <cell r="C1230">
            <v>21095</v>
          </cell>
          <cell r="D1230"/>
        </row>
        <row r="1231">
          <cell r="A1231">
            <v>21340</v>
          </cell>
          <cell r="B1231"/>
          <cell r="C1231">
            <v>21096</v>
          </cell>
          <cell r="D1231"/>
        </row>
        <row r="1232">
          <cell r="A1232">
            <v>21341</v>
          </cell>
          <cell r="B1232"/>
          <cell r="C1232">
            <v>21097</v>
          </cell>
          <cell r="D1232"/>
        </row>
        <row r="1233">
          <cell r="A1233">
            <v>21342</v>
          </cell>
          <cell r="B1233"/>
          <cell r="C1233">
            <v>21098</v>
          </cell>
          <cell r="D1233"/>
        </row>
        <row r="1234">
          <cell r="A1234">
            <v>21343</v>
          </cell>
          <cell r="B1234"/>
          <cell r="C1234">
            <v>21099</v>
          </cell>
          <cell r="D1234"/>
        </row>
        <row r="1235">
          <cell r="A1235">
            <v>21344</v>
          </cell>
          <cell r="B1235"/>
          <cell r="C1235">
            <v>21100</v>
          </cell>
          <cell r="D1235"/>
        </row>
        <row r="1236">
          <cell r="A1236">
            <v>21345</v>
          </cell>
          <cell r="B1236"/>
          <cell r="C1236">
            <v>21101</v>
          </cell>
          <cell r="D1236"/>
        </row>
        <row r="1237">
          <cell r="A1237">
            <v>21346</v>
          </cell>
          <cell r="B1237"/>
          <cell r="C1237">
            <v>21102</v>
          </cell>
          <cell r="D1237"/>
        </row>
        <row r="1238">
          <cell r="A1238">
            <v>21347</v>
          </cell>
          <cell r="B1238"/>
          <cell r="C1238">
            <v>21103</v>
          </cell>
          <cell r="D1238"/>
        </row>
        <row r="1239">
          <cell r="A1239">
            <v>21348</v>
          </cell>
          <cell r="B1239"/>
          <cell r="C1239">
            <v>21104</v>
          </cell>
          <cell r="D1239"/>
        </row>
        <row r="1240">
          <cell r="A1240">
            <v>21349</v>
          </cell>
          <cell r="B1240"/>
          <cell r="C1240">
            <v>21105</v>
          </cell>
          <cell r="D1240"/>
        </row>
        <row r="1241">
          <cell r="A1241">
            <v>21350</v>
          </cell>
          <cell r="B1241"/>
          <cell r="C1241">
            <v>21106</v>
          </cell>
          <cell r="D1241"/>
        </row>
        <row r="1242">
          <cell r="A1242">
            <v>21351</v>
          </cell>
          <cell r="B1242"/>
          <cell r="C1242">
            <v>21107</v>
          </cell>
          <cell r="D1242"/>
        </row>
        <row r="1243">
          <cell r="A1243">
            <v>21352</v>
          </cell>
          <cell r="B1243"/>
          <cell r="C1243">
            <v>21108</v>
          </cell>
          <cell r="D1243"/>
        </row>
        <row r="1244">
          <cell r="A1244">
            <v>21353</v>
          </cell>
          <cell r="B1244"/>
          <cell r="C1244">
            <v>21109</v>
          </cell>
          <cell r="D1244"/>
        </row>
        <row r="1245">
          <cell r="A1245">
            <v>21354</v>
          </cell>
          <cell r="B1245"/>
          <cell r="C1245">
            <v>21110</v>
          </cell>
          <cell r="D1245"/>
        </row>
        <row r="1246">
          <cell r="A1246">
            <v>21355</v>
          </cell>
          <cell r="B1246"/>
          <cell r="C1246">
            <v>21111</v>
          </cell>
          <cell r="D1246"/>
        </row>
        <row r="1247">
          <cell r="A1247">
            <v>21356</v>
          </cell>
          <cell r="B1247"/>
          <cell r="C1247">
            <v>21112</v>
          </cell>
          <cell r="D1247"/>
        </row>
        <row r="1248">
          <cell r="A1248">
            <v>21357</v>
          </cell>
          <cell r="B1248"/>
          <cell r="C1248">
            <v>21113</v>
          </cell>
          <cell r="D1248"/>
        </row>
        <row r="1249">
          <cell r="A1249">
            <v>21358</v>
          </cell>
          <cell r="B1249"/>
          <cell r="C1249">
            <v>21114</v>
          </cell>
          <cell r="D1249"/>
        </row>
        <row r="1250">
          <cell r="A1250">
            <v>21359</v>
          </cell>
          <cell r="B1250"/>
          <cell r="C1250">
            <v>21115</v>
          </cell>
          <cell r="D1250"/>
        </row>
        <row r="1251">
          <cell r="A1251">
            <v>21360</v>
          </cell>
          <cell r="B1251"/>
          <cell r="C1251">
            <v>21116</v>
          </cell>
          <cell r="D1251"/>
        </row>
        <row r="1252">
          <cell r="A1252">
            <v>21361</v>
          </cell>
          <cell r="B1252"/>
          <cell r="C1252">
            <v>21117</v>
          </cell>
          <cell r="D1252"/>
        </row>
        <row r="1253">
          <cell r="A1253">
            <v>21362</v>
          </cell>
          <cell r="B1253"/>
          <cell r="C1253">
            <v>21118</v>
          </cell>
          <cell r="D1253"/>
        </row>
        <row r="1254">
          <cell r="A1254">
            <v>21363</v>
          </cell>
          <cell r="B1254"/>
          <cell r="C1254">
            <v>21119</v>
          </cell>
          <cell r="D1254"/>
        </row>
        <row r="1255">
          <cell r="A1255">
            <v>21364</v>
          </cell>
          <cell r="B1255"/>
          <cell r="C1255">
            <v>21120</v>
          </cell>
          <cell r="D1255"/>
        </row>
        <row r="1256">
          <cell r="A1256">
            <v>21365</v>
          </cell>
          <cell r="B1256"/>
          <cell r="C1256">
            <v>21121</v>
          </cell>
          <cell r="D1256"/>
        </row>
        <row r="1257">
          <cell r="A1257">
            <v>21366</v>
          </cell>
          <cell r="B1257"/>
          <cell r="C1257">
            <v>21122</v>
          </cell>
          <cell r="D1257"/>
        </row>
        <row r="1258">
          <cell r="A1258">
            <v>21367</v>
          </cell>
          <cell r="B1258"/>
          <cell r="C1258">
            <v>21123</v>
          </cell>
          <cell r="D1258"/>
        </row>
        <row r="1259">
          <cell r="A1259">
            <v>21368</v>
          </cell>
          <cell r="B1259"/>
          <cell r="C1259">
            <v>21124</v>
          </cell>
          <cell r="D1259"/>
        </row>
        <row r="1260">
          <cell r="A1260">
            <v>21369</v>
          </cell>
          <cell r="B1260"/>
          <cell r="C1260">
            <v>21125</v>
          </cell>
          <cell r="D1260"/>
        </row>
        <row r="1261">
          <cell r="A1261">
            <v>21370</v>
          </cell>
          <cell r="B1261"/>
          <cell r="C1261">
            <v>21126</v>
          </cell>
          <cell r="D1261"/>
        </row>
        <row r="1262">
          <cell r="A1262">
            <v>21371</v>
          </cell>
          <cell r="B1262"/>
          <cell r="C1262">
            <v>21127</v>
          </cell>
          <cell r="D1262"/>
        </row>
        <row r="1263">
          <cell r="A1263">
            <v>21372</v>
          </cell>
          <cell r="B1263"/>
          <cell r="C1263">
            <v>21128</v>
          </cell>
          <cell r="D1263"/>
        </row>
        <row r="1264">
          <cell r="A1264">
            <v>21373</v>
          </cell>
          <cell r="B1264"/>
          <cell r="C1264">
            <v>21129</v>
          </cell>
          <cell r="D1264"/>
        </row>
        <row r="1265">
          <cell r="A1265">
            <v>21374</v>
          </cell>
          <cell r="B1265"/>
          <cell r="C1265">
            <v>21130</v>
          </cell>
          <cell r="D1265"/>
        </row>
        <row r="1266">
          <cell r="A1266">
            <v>21375</v>
          </cell>
          <cell r="B1266"/>
          <cell r="C1266">
            <v>21131</v>
          </cell>
          <cell r="D1266"/>
        </row>
        <row r="1267">
          <cell r="A1267">
            <v>21376</v>
          </cell>
          <cell r="B1267"/>
          <cell r="C1267">
            <v>21132</v>
          </cell>
          <cell r="D1267"/>
        </row>
        <row r="1268">
          <cell r="A1268">
            <v>21377</v>
          </cell>
          <cell r="B1268"/>
          <cell r="C1268">
            <v>21133</v>
          </cell>
          <cell r="D1268"/>
        </row>
        <row r="1269">
          <cell r="A1269">
            <v>21378</v>
          </cell>
          <cell r="B1269"/>
          <cell r="C1269">
            <v>21134</v>
          </cell>
          <cell r="D1269">
            <v>7583</v>
          </cell>
        </row>
        <row r="1270">
          <cell r="A1270">
            <v>21379</v>
          </cell>
          <cell r="B1270"/>
          <cell r="C1270">
            <v>21135</v>
          </cell>
          <cell r="D1270"/>
        </row>
        <row r="1271">
          <cell r="A1271">
            <v>21380</v>
          </cell>
          <cell r="B1271"/>
          <cell r="C1271">
            <v>21136</v>
          </cell>
          <cell r="D1271"/>
        </row>
        <row r="1272">
          <cell r="A1272">
            <v>21381</v>
          </cell>
          <cell r="B1272"/>
          <cell r="C1272">
            <v>21137</v>
          </cell>
          <cell r="D1272"/>
        </row>
        <row r="1273">
          <cell r="A1273">
            <v>21382</v>
          </cell>
          <cell r="B1273"/>
          <cell r="C1273">
            <v>21138</v>
          </cell>
          <cell r="D1273"/>
        </row>
        <row r="1274">
          <cell r="A1274">
            <v>21383</v>
          </cell>
          <cell r="B1274"/>
          <cell r="C1274">
            <v>21139</v>
          </cell>
          <cell r="D1274"/>
        </row>
        <row r="1275">
          <cell r="A1275">
            <v>21384</v>
          </cell>
          <cell r="B1275"/>
          <cell r="C1275">
            <v>21140</v>
          </cell>
          <cell r="D1275"/>
        </row>
        <row r="1276">
          <cell r="A1276">
            <v>21385</v>
          </cell>
          <cell r="B1276"/>
          <cell r="C1276">
            <v>21141</v>
          </cell>
          <cell r="D1276"/>
        </row>
        <row r="1277">
          <cell r="A1277">
            <v>21386</v>
          </cell>
          <cell r="B1277"/>
          <cell r="C1277">
            <v>21142</v>
          </cell>
          <cell r="D1277"/>
        </row>
        <row r="1278">
          <cell r="A1278">
            <v>21387</v>
          </cell>
          <cell r="B1278"/>
          <cell r="C1278">
            <v>21143</v>
          </cell>
          <cell r="D1278"/>
        </row>
        <row r="1279">
          <cell r="A1279">
            <v>21388</v>
          </cell>
          <cell r="B1279"/>
          <cell r="C1279">
            <v>21144</v>
          </cell>
          <cell r="D1279"/>
        </row>
        <row r="1280">
          <cell r="A1280">
            <v>21389</v>
          </cell>
          <cell r="B1280"/>
          <cell r="C1280">
            <v>21145</v>
          </cell>
          <cell r="D1280"/>
        </row>
        <row r="1281">
          <cell r="A1281">
            <v>21390</v>
          </cell>
          <cell r="B1281"/>
          <cell r="C1281">
            <v>21146</v>
          </cell>
          <cell r="D1281"/>
        </row>
        <row r="1282">
          <cell r="A1282">
            <v>21391</v>
          </cell>
          <cell r="B1282"/>
          <cell r="C1282">
            <v>21147</v>
          </cell>
          <cell r="D1282"/>
        </row>
        <row r="1283">
          <cell r="A1283">
            <v>21392</v>
          </cell>
          <cell r="B1283"/>
          <cell r="C1283">
            <v>21148</v>
          </cell>
          <cell r="D1283"/>
        </row>
        <row r="1284">
          <cell r="A1284">
            <v>21393</v>
          </cell>
          <cell r="B1284"/>
          <cell r="C1284">
            <v>21149</v>
          </cell>
          <cell r="D1284"/>
        </row>
        <row r="1285">
          <cell r="A1285">
            <v>21394</v>
          </cell>
          <cell r="B1285"/>
          <cell r="C1285">
            <v>21150</v>
          </cell>
          <cell r="D1285"/>
        </row>
        <row r="1286">
          <cell r="A1286">
            <v>21395</v>
          </cell>
          <cell r="B1286"/>
          <cell r="C1286">
            <v>21151</v>
          </cell>
          <cell r="D1286"/>
        </row>
        <row r="1287">
          <cell r="A1287">
            <v>21396</v>
          </cell>
          <cell r="B1287"/>
          <cell r="C1287">
            <v>21152</v>
          </cell>
          <cell r="D1287"/>
        </row>
        <row r="1288">
          <cell r="A1288">
            <v>21397</v>
          </cell>
          <cell r="B1288"/>
          <cell r="C1288">
            <v>21153</v>
          </cell>
          <cell r="D1288"/>
        </row>
        <row r="1289">
          <cell r="A1289">
            <v>21398</v>
          </cell>
          <cell r="B1289"/>
          <cell r="C1289">
            <v>21154</v>
          </cell>
          <cell r="D1289"/>
        </row>
        <row r="1290">
          <cell r="A1290">
            <v>21399</v>
          </cell>
          <cell r="B1290"/>
          <cell r="C1290">
            <v>21155</v>
          </cell>
          <cell r="D1290"/>
        </row>
        <row r="1291">
          <cell r="A1291">
            <v>21400</v>
          </cell>
          <cell r="B1291"/>
          <cell r="C1291">
            <v>21156</v>
          </cell>
          <cell r="D1291"/>
        </row>
        <row r="1292">
          <cell r="A1292">
            <v>21401</v>
          </cell>
          <cell r="B1292"/>
          <cell r="C1292">
            <v>21157</v>
          </cell>
          <cell r="D1292"/>
        </row>
        <row r="1293">
          <cell r="A1293">
            <v>21402</v>
          </cell>
          <cell r="B1293"/>
          <cell r="C1293">
            <v>21158</v>
          </cell>
          <cell r="D1293"/>
        </row>
        <row r="1294">
          <cell r="A1294">
            <v>21403</v>
          </cell>
          <cell r="B1294"/>
          <cell r="C1294">
            <v>21159</v>
          </cell>
          <cell r="D1294"/>
        </row>
        <row r="1295">
          <cell r="A1295">
            <v>21404</v>
          </cell>
          <cell r="B1295"/>
          <cell r="C1295">
            <v>21160</v>
          </cell>
          <cell r="D1295"/>
        </row>
        <row r="1296">
          <cell r="A1296">
            <v>21405</v>
          </cell>
          <cell r="B1296"/>
          <cell r="C1296">
            <v>21161</v>
          </cell>
          <cell r="D1296"/>
        </row>
        <row r="1297">
          <cell r="A1297">
            <v>21406</v>
          </cell>
          <cell r="B1297"/>
          <cell r="C1297">
            <v>21162</v>
          </cell>
          <cell r="D1297"/>
        </row>
        <row r="1298">
          <cell r="A1298">
            <v>21407</v>
          </cell>
          <cell r="B1298"/>
          <cell r="C1298">
            <v>21163</v>
          </cell>
          <cell r="D1298"/>
        </row>
        <row r="1299">
          <cell r="A1299">
            <v>21408</v>
          </cell>
          <cell r="B1299"/>
          <cell r="C1299">
            <v>21164</v>
          </cell>
          <cell r="D1299"/>
        </row>
        <row r="1300">
          <cell r="A1300">
            <v>21409</v>
          </cell>
          <cell r="B1300"/>
          <cell r="C1300">
            <v>21165</v>
          </cell>
          <cell r="D1300"/>
        </row>
        <row r="1301">
          <cell r="A1301">
            <v>21410</v>
          </cell>
          <cell r="B1301"/>
          <cell r="C1301">
            <v>21166</v>
          </cell>
          <cell r="D1301"/>
        </row>
        <row r="1302">
          <cell r="A1302">
            <v>21411</v>
          </cell>
          <cell r="B1302"/>
          <cell r="C1302">
            <v>21167</v>
          </cell>
          <cell r="D1302"/>
        </row>
        <row r="1303">
          <cell r="A1303">
            <v>21412</v>
          </cell>
          <cell r="B1303"/>
          <cell r="C1303">
            <v>21168</v>
          </cell>
          <cell r="D1303"/>
        </row>
        <row r="1304">
          <cell r="A1304">
            <v>21413</v>
          </cell>
          <cell r="B1304"/>
          <cell r="C1304">
            <v>21169</v>
          </cell>
          <cell r="D1304"/>
        </row>
        <row r="1305">
          <cell r="A1305">
            <v>21414</v>
          </cell>
          <cell r="B1305"/>
          <cell r="C1305">
            <v>21170</v>
          </cell>
          <cell r="D1305"/>
        </row>
        <row r="1306">
          <cell r="A1306">
            <v>21415</v>
          </cell>
          <cell r="B1306"/>
          <cell r="C1306">
            <v>21171</v>
          </cell>
          <cell r="D1306"/>
        </row>
        <row r="1307">
          <cell r="A1307">
            <v>21416</v>
          </cell>
          <cell r="B1307"/>
          <cell r="C1307">
            <v>21172</v>
          </cell>
          <cell r="D1307"/>
        </row>
        <row r="1308">
          <cell r="A1308">
            <v>21417</v>
          </cell>
          <cell r="B1308"/>
          <cell r="C1308">
            <v>21173</v>
          </cell>
          <cell r="D1308"/>
        </row>
        <row r="1309">
          <cell r="A1309">
            <v>21418</v>
          </cell>
          <cell r="B1309"/>
          <cell r="C1309">
            <v>21174</v>
          </cell>
          <cell r="D1309"/>
        </row>
        <row r="1310">
          <cell r="A1310">
            <v>21419</v>
          </cell>
          <cell r="B1310"/>
          <cell r="C1310">
            <v>21175</v>
          </cell>
          <cell r="D1310"/>
        </row>
        <row r="1311">
          <cell r="A1311">
            <v>21420</v>
          </cell>
          <cell r="B1311"/>
          <cell r="C1311">
            <v>21176</v>
          </cell>
          <cell r="D1311"/>
        </row>
        <row r="1312">
          <cell r="A1312">
            <v>21421</v>
          </cell>
          <cell r="B1312"/>
          <cell r="C1312">
            <v>21177</v>
          </cell>
          <cell r="D1312"/>
        </row>
        <row r="1313">
          <cell r="A1313">
            <v>21422</v>
          </cell>
          <cell r="B1313"/>
          <cell r="C1313">
            <v>21178</v>
          </cell>
          <cell r="D1313"/>
        </row>
        <row r="1314">
          <cell r="A1314">
            <v>21423</v>
          </cell>
          <cell r="B1314"/>
          <cell r="C1314">
            <v>21179</v>
          </cell>
          <cell r="D1314"/>
        </row>
        <row r="1315">
          <cell r="A1315">
            <v>21424</v>
          </cell>
          <cell r="B1315"/>
          <cell r="C1315">
            <v>21180</v>
          </cell>
          <cell r="D1315"/>
        </row>
        <row r="1316">
          <cell r="A1316">
            <v>21425</v>
          </cell>
          <cell r="B1316"/>
          <cell r="C1316">
            <v>21181</v>
          </cell>
          <cell r="D1316"/>
        </row>
        <row r="1317">
          <cell r="A1317">
            <v>21426</v>
          </cell>
          <cell r="B1317"/>
          <cell r="C1317">
            <v>21182</v>
          </cell>
          <cell r="D1317"/>
        </row>
        <row r="1318">
          <cell r="A1318">
            <v>21427</v>
          </cell>
          <cell r="B1318"/>
          <cell r="C1318">
            <v>21183</v>
          </cell>
          <cell r="D1318"/>
        </row>
        <row r="1319">
          <cell r="A1319">
            <v>21428</v>
          </cell>
          <cell r="B1319"/>
          <cell r="C1319">
            <v>21184</v>
          </cell>
          <cell r="D1319"/>
        </row>
        <row r="1320">
          <cell r="A1320">
            <v>21429</v>
          </cell>
          <cell r="B1320"/>
          <cell r="C1320">
            <v>21185</v>
          </cell>
          <cell r="D1320"/>
        </row>
        <row r="1321">
          <cell r="A1321">
            <v>21430</v>
          </cell>
          <cell r="B1321"/>
          <cell r="C1321">
            <v>21186</v>
          </cell>
          <cell r="D1321"/>
        </row>
        <row r="1322">
          <cell r="A1322">
            <v>21431</v>
          </cell>
          <cell r="B1322"/>
          <cell r="C1322">
            <v>21187</v>
          </cell>
          <cell r="D1322"/>
        </row>
        <row r="1323">
          <cell r="A1323">
            <v>21432</v>
          </cell>
          <cell r="B1323"/>
          <cell r="C1323">
            <v>21188</v>
          </cell>
          <cell r="D1323"/>
        </row>
        <row r="1324">
          <cell r="A1324">
            <v>21433</v>
          </cell>
          <cell r="B1324"/>
          <cell r="C1324">
            <v>21189</v>
          </cell>
          <cell r="D1324"/>
        </row>
        <row r="1325">
          <cell r="A1325">
            <v>21434</v>
          </cell>
          <cell r="B1325"/>
          <cell r="C1325">
            <v>21190</v>
          </cell>
          <cell r="D1325"/>
        </row>
        <row r="1326">
          <cell r="A1326">
            <v>21435</v>
          </cell>
          <cell r="B1326"/>
          <cell r="C1326">
            <v>21191</v>
          </cell>
          <cell r="D1326">
            <v>7726</v>
          </cell>
        </row>
        <row r="1327">
          <cell r="A1327">
            <v>21436</v>
          </cell>
          <cell r="B1327"/>
          <cell r="C1327">
            <v>21192</v>
          </cell>
          <cell r="D1327"/>
        </row>
        <row r="1328">
          <cell r="A1328">
            <v>21437</v>
          </cell>
          <cell r="B1328"/>
          <cell r="C1328">
            <v>21193</v>
          </cell>
          <cell r="D1328"/>
        </row>
        <row r="1329">
          <cell r="A1329">
            <v>21438</v>
          </cell>
          <cell r="B1329"/>
          <cell r="C1329">
            <v>21194</v>
          </cell>
          <cell r="D1329"/>
        </row>
        <row r="1330">
          <cell r="A1330">
            <v>21439</v>
          </cell>
          <cell r="B1330"/>
          <cell r="C1330">
            <v>21195</v>
          </cell>
          <cell r="D1330"/>
        </row>
        <row r="1331">
          <cell r="A1331">
            <v>21440</v>
          </cell>
          <cell r="B1331"/>
          <cell r="C1331">
            <v>21196</v>
          </cell>
          <cell r="D1331"/>
        </row>
        <row r="1332">
          <cell r="A1332">
            <v>21441</v>
          </cell>
          <cell r="B1332"/>
          <cell r="C1332">
            <v>21197</v>
          </cell>
          <cell r="D1332"/>
        </row>
        <row r="1333">
          <cell r="A1333">
            <v>21442</v>
          </cell>
          <cell r="B1333"/>
          <cell r="C1333">
            <v>21198</v>
          </cell>
          <cell r="D1333"/>
        </row>
        <row r="1334">
          <cell r="A1334">
            <v>21443</v>
          </cell>
          <cell r="B1334"/>
          <cell r="C1334">
            <v>21199</v>
          </cell>
          <cell r="D1334"/>
        </row>
        <row r="1335">
          <cell r="A1335">
            <v>21444</v>
          </cell>
          <cell r="B1335"/>
          <cell r="C1335">
            <v>21200</v>
          </cell>
          <cell r="D1335"/>
        </row>
        <row r="1336">
          <cell r="A1336">
            <v>21445</v>
          </cell>
          <cell r="B1336"/>
          <cell r="C1336">
            <v>21201</v>
          </cell>
          <cell r="D1336"/>
        </row>
        <row r="1337">
          <cell r="A1337">
            <v>21446</v>
          </cell>
          <cell r="B1337"/>
          <cell r="C1337">
            <v>21202</v>
          </cell>
          <cell r="D1337"/>
        </row>
        <row r="1338">
          <cell r="A1338">
            <v>21447</v>
          </cell>
          <cell r="B1338"/>
          <cell r="C1338">
            <v>21203</v>
          </cell>
          <cell r="D1338"/>
        </row>
        <row r="1339">
          <cell r="A1339">
            <v>21448</v>
          </cell>
          <cell r="B1339"/>
          <cell r="C1339">
            <v>21204</v>
          </cell>
          <cell r="D1339">
            <v>7583</v>
          </cell>
        </row>
        <row r="1340">
          <cell r="A1340">
            <v>21449</v>
          </cell>
          <cell r="B1340"/>
          <cell r="C1340">
            <v>21205</v>
          </cell>
          <cell r="D1340"/>
        </row>
        <row r="1341">
          <cell r="A1341">
            <v>21450</v>
          </cell>
          <cell r="B1341"/>
          <cell r="C1341">
            <v>21206</v>
          </cell>
          <cell r="D1341"/>
        </row>
        <row r="1342">
          <cell r="A1342">
            <v>21451</v>
          </cell>
          <cell r="B1342"/>
          <cell r="C1342">
            <v>21207</v>
          </cell>
          <cell r="D1342"/>
        </row>
        <row r="1343">
          <cell r="A1343">
            <v>21452</v>
          </cell>
          <cell r="B1343"/>
          <cell r="C1343">
            <v>21208</v>
          </cell>
          <cell r="D1343"/>
        </row>
        <row r="1344">
          <cell r="A1344">
            <v>21453</v>
          </cell>
          <cell r="B1344"/>
          <cell r="C1344">
            <v>21209</v>
          </cell>
          <cell r="D1344"/>
        </row>
        <row r="1345">
          <cell r="A1345">
            <v>21454</v>
          </cell>
          <cell r="B1345"/>
          <cell r="C1345">
            <v>21210</v>
          </cell>
          <cell r="D1345"/>
        </row>
        <row r="1346">
          <cell r="A1346">
            <v>21455</v>
          </cell>
          <cell r="B1346"/>
          <cell r="C1346">
            <v>21211</v>
          </cell>
          <cell r="D1346"/>
        </row>
        <row r="1347">
          <cell r="A1347">
            <v>21456</v>
          </cell>
          <cell r="B1347"/>
          <cell r="C1347">
            <v>21212</v>
          </cell>
          <cell r="D1347"/>
        </row>
        <row r="1348">
          <cell r="A1348">
            <v>21457</v>
          </cell>
          <cell r="B1348"/>
          <cell r="C1348">
            <v>21213</v>
          </cell>
          <cell r="D1348"/>
        </row>
        <row r="1349">
          <cell r="A1349">
            <v>21458</v>
          </cell>
          <cell r="B1349"/>
          <cell r="C1349">
            <v>21214</v>
          </cell>
          <cell r="D1349"/>
        </row>
        <row r="1350">
          <cell r="A1350">
            <v>21459</v>
          </cell>
          <cell r="B1350"/>
          <cell r="C1350">
            <v>21215</v>
          </cell>
          <cell r="D1350"/>
        </row>
        <row r="1351">
          <cell r="A1351">
            <v>21460</v>
          </cell>
          <cell r="B1351"/>
          <cell r="C1351">
            <v>21216</v>
          </cell>
          <cell r="D1351"/>
        </row>
        <row r="1352">
          <cell r="A1352">
            <v>21461</v>
          </cell>
          <cell r="B1352"/>
          <cell r="C1352">
            <v>21217</v>
          </cell>
          <cell r="D1352"/>
        </row>
        <row r="1353">
          <cell r="A1353">
            <v>21462</v>
          </cell>
          <cell r="B1353"/>
          <cell r="C1353">
            <v>21218</v>
          </cell>
          <cell r="D1353"/>
        </row>
        <row r="1354">
          <cell r="A1354">
            <v>21463</v>
          </cell>
          <cell r="B1354"/>
          <cell r="C1354">
            <v>21219</v>
          </cell>
          <cell r="D1354"/>
        </row>
        <row r="1355">
          <cell r="A1355">
            <v>21464</v>
          </cell>
          <cell r="B1355"/>
          <cell r="C1355">
            <v>21220</v>
          </cell>
          <cell r="D1355"/>
        </row>
        <row r="1356">
          <cell r="A1356">
            <v>21465</v>
          </cell>
          <cell r="B1356"/>
          <cell r="C1356">
            <v>21221</v>
          </cell>
          <cell r="D1356"/>
        </row>
        <row r="1357">
          <cell r="A1357">
            <v>21466</v>
          </cell>
          <cell r="B1357"/>
          <cell r="C1357">
            <v>21222</v>
          </cell>
          <cell r="D1357"/>
        </row>
        <row r="1358">
          <cell r="A1358">
            <v>21467</v>
          </cell>
          <cell r="B1358"/>
          <cell r="C1358">
            <v>21223</v>
          </cell>
          <cell r="D1358"/>
        </row>
        <row r="1359">
          <cell r="A1359">
            <v>21468</v>
          </cell>
          <cell r="B1359"/>
          <cell r="C1359">
            <v>21224</v>
          </cell>
          <cell r="D1359"/>
        </row>
        <row r="1360">
          <cell r="A1360">
            <v>21469</v>
          </cell>
          <cell r="B1360"/>
          <cell r="C1360">
            <v>21225</v>
          </cell>
          <cell r="D1360"/>
        </row>
        <row r="1361">
          <cell r="A1361">
            <v>21470</v>
          </cell>
          <cell r="B1361"/>
          <cell r="C1361">
            <v>21226</v>
          </cell>
          <cell r="D1361"/>
        </row>
        <row r="1362">
          <cell r="A1362">
            <v>21471</v>
          </cell>
          <cell r="B1362"/>
          <cell r="C1362">
            <v>21227</v>
          </cell>
          <cell r="D1362"/>
        </row>
        <row r="1363">
          <cell r="A1363">
            <v>21472</v>
          </cell>
          <cell r="B1363"/>
          <cell r="C1363">
            <v>21228</v>
          </cell>
          <cell r="D1363"/>
        </row>
        <row r="1364">
          <cell r="A1364">
            <v>21473</v>
          </cell>
          <cell r="B1364"/>
          <cell r="C1364">
            <v>21229</v>
          </cell>
          <cell r="D1364"/>
        </row>
        <row r="1365">
          <cell r="A1365">
            <v>21474</v>
          </cell>
          <cell r="B1365"/>
          <cell r="C1365">
            <v>21230</v>
          </cell>
          <cell r="D1365"/>
        </row>
        <row r="1366">
          <cell r="A1366">
            <v>21475</v>
          </cell>
          <cell r="B1366"/>
          <cell r="C1366">
            <v>21231</v>
          </cell>
          <cell r="D1366"/>
        </row>
        <row r="1367">
          <cell r="A1367">
            <v>21476</v>
          </cell>
          <cell r="B1367"/>
          <cell r="C1367">
            <v>21232</v>
          </cell>
          <cell r="D1367"/>
        </row>
        <row r="1368">
          <cell r="A1368">
            <v>21477</v>
          </cell>
          <cell r="B1368"/>
          <cell r="C1368">
            <v>21233</v>
          </cell>
          <cell r="D1368"/>
        </row>
        <row r="1369">
          <cell r="A1369">
            <v>21478</v>
          </cell>
          <cell r="B1369"/>
          <cell r="C1369">
            <v>21234</v>
          </cell>
          <cell r="D1369"/>
        </row>
        <row r="1370">
          <cell r="A1370">
            <v>21479</v>
          </cell>
          <cell r="B1370"/>
          <cell r="C1370">
            <v>21235</v>
          </cell>
          <cell r="D1370"/>
        </row>
        <row r="1371">
          <cell r="A1371">
            <v>21480</v>
          </cell>
          <cell r="B1371"/>
          <cell r="C1371">
            <v>21236</v>
          </cell>
          <cell r="D1371"/>
        </row>
        <row r="1372">
          <cell r="A1372">
            <v>21481</v>
          </cell>
          <cell r="B1372"/>
          <cell r="C1372">
            <v>21237</v>
          </cell>
          <cell r="D1372"/>
        </row>
        <row r="1373">
          <cell r="A1373">
            <v>21482</v>
          </cell>
          <cell r="B1373"/>
          <cell r="C1373">
            <v>21238</v>
          </cell>
          <cell r="D1373"/>
        </row>
        <row r="1374">
          <cell r="A1374">
            <v>21483</v>
          </cell>
          <cell r="B1374"/>
          <cell r="C1374">
            <v>21239</v>
          </cell>
          <cell r="D1374"/>
        </row>
        <row r="1375">
          <cell r="A1375">
            <v>21484</v>
          </cell>
          <cell r="B1375"/>
          <cell r="C1375">
            <v>21240</v>
          </cell>
          <cell r="D1375"/>
        </row>
        <row r="1376">
          <cell r="A1376">
            <v>21485</v>
          </cell>
          <cell r="B1376"/>
          <cell r="C1376">
            <v>21241</v>
          </cell>
          <cell r="D1376"/>
        </row>
        <row r="1377">
          <cell r="A1377">
            <v>21486</v>
          </cell>
          <cell r="B1377"/>
          <cell r="C1377">
            <v>21242</v>
          </cell>
          <cell r="D1377"/>
        </row>
        <row r="1378">
          <cell r="A1378">
            <v>21487</v>
          </cell>
          <cell r="B1378"/>
          <cell r="C1378">
            <v>21243</v>
          </cell>
          <cell r="D1378"/>
        </row>
        <row r="1379">
          <cell r="A1379">
            <v>21488</v>
          </cell>
          <cell r="B1379"/>
          <cell r="C1379">
            <v>21244</v>
          </cell>
          <cell r="D1379"/>
        </row>
        <row r="1380">
          <cell r="A1380">
            <v>21489</v>
          </cell>
          <cell r="B1380"/>
          <cell r="C1380">
            <v>21245</v>
          </cell>
          <cell r="D1380"/>
        </row>
        <row r="1381">
          <cell r="A1381">
            <v>21490</v>
          </cell>
          <cell r="B1381"/>
          <cell r="C1381">
            <v>21246</v>
          </cell>
          <cell r="D1381"/>
        </row>
        <row r="1382">
          <cell r="A1382">
            <v>21491</v>
          </cell>
          <cell r="B1382"/>
          <cell r="C1382">
            <v>21247</v>
          </cell>
          <cell r="D1382"/>
        </row>
        <row r="1383">
          <cell r="A1383">
            <v>21492</v>
          </cell>
          <cell r="B1383"/>
          <cell r="C1383">
            <v>21248</v>
          </cell>
          <cell r="D1383"/>
        </row>
        <row r="1384">
          <cell r="A1384">
            <v>21493</v>
          </cell>
          <cell r="B1384"/>
          <cell r="C1384">
            <v>21249</v>
          </cell>
          <cell r="D1384"/>
        </row>
        <row r="1385">
          <cell r="A1385">
            <v>21494</v>
          </cell>
          <cell r="B1385"/>
          <cell r="C1385">
            <v>21250</v>
          </cell>
          <cell r="D1385"/>
        </row>
        <row r="1386">
          <cell r="A1386">
            <v>21495</v>
          </cell>
          <cell r="B1386"/>
          <cell r="C1386">
            <v>21251</v>
          </cell>
          <cell r="D1386"/>
        </row>
        <row r="1387">
          <cell r="A1387">
            <v>21496</v>
          </cell>
          <cell r="B1387"/>
          <cell r="C1387">
            <v>21252</v>
          </cell>
          <cell r="D1387"/>
        </row>
        <row r="1388">
          <cell r="A1388">
            <v>21497</v>
          </cell>
          <cell r="B1388"/>
          <cell r="C1388">
            <v>21253</v>
          </cell>
          <cell r="D1388"/>
        </row>
        <row r="1389">
          <cell r="A1389">
            <v>21498</v>
          </cell>
          <cell r="B1389"/>
          <cell r="C1389">
            <v>21254</v>
          </cell>
          <cell r="D1389"/>
        </row>
        <row r="1390">
          <cell r="A1390">
            <v>21499</v>
          </cell>
          <cell r="B1390"/>
          <cell r="C1390">
            <v>21255</v>
          </cell>
          <cell r="D1390"/>
        </row>
        <row r="1391">
          <cell r="A1391">
            <v>21500</v>
          </cell>
          <cell r="B1391"/>
          <cell r="C1391">
            <v>21256</v>
          </cell>
          <cell r="D1391"/>
        </row>
        <row r="1392">
          <cell r="A1392">
            <v>21501</v>
          </cell>
          <cell r="B1392"/>
          <cell r="C1392">
            <v>21257</v>
          </cell>
          <cell r="D1392"/>
        </row>
        <row r="1393">
          <cell r="A1393">
            <v>21502</v>
          </cell>
          <cell r="B1393"/>
          <cell r="C1393">
            <v>21258</v>
          </cell>
          <cell r="D1393"/>
        </row>
        <row r="1394">
          <cell r="A1394">
            <v>21503</v>
          </cell>
          <cell r="B1394"/>
          <cell r="C1394">
            <v>21259</v>
          </cell>
          <cell r="D1394"/>
        </row>
        <row r="1395">
          <cell r="A1395">
            <v>21504</v>
          </cell>
          <cell r="B1395"/>
          <cell r="C1395">
            <v>21260</v>
          </cell>
          <cell r="D1395"/>
        </row>
        <row r="1396">
          <cell r="A1396">
            <v>21505</v>
          </cell>
          <cell r="B1396"/>
          <cell r="C1396">
            <v>21261</v>
          </cell>
          <cell r="D1396"/>
        </row>
        <row r="1397">
          <cell r="A1397">
            <v>21506</v>
          </cell>
          <cell r="B1397"/>
          <cell r="C1397">
            <v>21262</v>
          </cell>
          <cell r="D1397"/>
        </row>
        <row r="1398">
          <cell r="A1398">
            <v>21507</v>
          </cell>
          <cell r="B1398"/>
          <cell r="C1398">
            <v>21263</v>
          </cell>
          <cell r="D1398">
            <v>7848</v>
          </cell>
        </row>
        <row r="1399">
          <cell r="A1399">
            <v>21508</v>
          </cell>
          <cell r="B1399"/>
          <cell r="C1399">
            <v>21264</v>
          </cell>
          <cell r="D1399"/>
        </row>
        <row r="1400">
          <cell r="A1400">
            <v>21509</v>
          </cell>
          <cell r="B1400"/>
          <cell r="C1400">
            <v>21265</v>
          </cell>
          <cell r="D1400"/>
        </row>
        <row r="1401">
          <cell r="A1401">
            <v>21510</v>
          </cell>
          <cell r="B1401"/>
          <cell r="C1401">
            <v>21266</v>
          </cell>
          <cell r="D1401"/>
        </row>
        <row r="1402">
          <cell r="A1402">
            <v>21511</v>
          </cell>
          <cell r="B1402"/>
          <cell r="C1402">
            <v>21267</v>
          </cell>
          <cell r="D1402"/>
        </row>
        <row r="1403">
          <cell r="A1403">
            <v>21512</v>
          </cell>
          <cell r="B1403"/>
          <cell r="C1403">
            <v>21268</v>
          </cell>
          <cell r="D1403"/>
        </row>
        <row r="1404">
          <cell r="A1404">
            <v>21513</v>
          </cell>
          <cell r="B1404"/>
          <cell r="C1404">
            <v>21269</v>
          </cell>
          <cell r="D1404"/>
        </row>
        <row r="1405">
          <cell r="A1405">
            <v>21514</v>
          </cell>
          <cell r="B1405"/>
          <cell r="C1405">
            <v>21270</v>
          </cell>
          <cell r="D1405"/>
        </row>
        <row r="1406">
          <cell r="A1406">
            <v>21515</v>
          </cell>
          <cell r="B1406"/>
          <cell r="C1406">
            <v>21271</v>
          </cell>
          <cell r="D1406"/>
        </row>
        <row r="1407">
          <cell r="A1407">
            <v>21516</v>
          </cell>
          <cell r="B1407"/>
          <cell r="C1407">
            <v>21272</v>
          </cell>
          <cell r="D1407"/>
        </row>
        <row r="1408">
          <cell r="A1408">
            <v>21517</v>
          </cell>
          <cell r="B1408"/>
          <cell r="C1408">
            <v>21273</v>
          </cell>
          <cell r="D1408"/>
        </row>
        <row r="1409">
          <cell r="A1409">
            <v>21518</v>
          </cell>
          <cell r="B1409"/>
          <cell r="C1409">
            <v>21274</v>
          </cell>
          <cell r="D1409"/>
        </row>
        <row r="1410">
          <cell r="A1410">
            <v>21519</v>
          </cell>
          <cell r="B1410"/>
          <cell r="C1410">
            <v>21275</v>
          </cell>
          <cell r="D1410"/>
        </row>
        <row r="1411">
          <cell r="A1411">
            <v>21520</v>
          </cell>
          <cell r="B1411"/>
          <cell r="C1411">
            <v>21276</v>
          </cell>
          <cell r="D1411"/>
        </row>
        <row r="1412">
          <cell r="A1412">
            <v>21521</v>
          </cell>
          <cell r="B1412"/>
          <cell r="C1412">
            <v>21277</v>
          </cell>
          <cell r="D1412"/>
        </row>
        <row r="1413">
          <cell r="A1413">
            <v>21522</v>
          </cell>
          <cell r="B1413"/>
          <cell r="C1413">
            <v>21278</v>
          </cell>
          <cell r="D1413"/>
        </row>
        <row r="1414">
          <cell r="A1414">
            <v>21523</v>
          </cell>
          <cell r="B1414"/>
          <cell r="C1414">
            <v>21279</v>
          </cell>
          <cell r="D1414"/>
        </row>
        <row r="1415">
          <cell r="A1415">
            <v>21524</v>
          </cell>
          <cell r="B1415"/>
          <cell r="C1415">
            <v>21280</v>
          </cell>
          <cell r="D1415"/>
        </row>
        <row r="1416">
          <cell r="A1416">
            <v>21525</v>
          </cell>
          <cell r="B1416"/>
          <cell r="C1416">
            <v>21281</v>
          </cell>
          <cell r="D1416"/>
        </row>
        <row r="1417">
          <cell r="A1417">
            <v>21526</v>
          </cell>
          <cell r="B1417"/>
          <cell r="C1417">
            <v>21282</v>
          </cell>
          <cell r="D1417"/>
        </row>
        <row r="1418">
          <cell r="A1418">
            <v>21527</v>
          </cell>
          <cell r="B1418"/>
          <cell r="C1418">
            <v>21283</v>
          </cell>
          <cell r="D1418">
            <v>7838</v>
          </cell>
        </row>
        <row r="1419">
          <cell r="A1419">
            <v>21528</v>
          </cell>
          <cell r="B1419"/>
          <cell r="C1419">
            <v>21284</v>
          </cell>
          <cell r="D1419"/>
        </row>
        <row r="1420">
          <cell r="A1420">
            <v>21529</v>
          </cell>
          <cell r="B1420"/>
          <cell r="C1420">
            <v>21285</v>
          </cell>
          <cell r="D1420"/>
        </row>
        <row r="1421">
          <cell r="A1421">
            <v>21530</v>
          </cell>
          <cell r="B1421"/>
          <cell r="C1421">
            <v>21286</v>
          </cell>
          <cell r="D1421"/>
        </row>
        <row r="1422">
          <cell r="A1422">
            <v>21531</v>
          </cell>
          <cell r="B1422"/>
          <cell r="C1422">
            <v>21287</v>
          </cell>
          <cell r="D1422"/>
        </row>
        <row r="1423">
          <cell r="A1423">
            <v>21532</v>
          </cell>
          <cell r="B1423"/>
          <cell r="C1423">
            <v>21288</v>
          </cell>
          <cell r="D1423"/>
        </row>
        <row r="1424">
          <cell r="A1424">
            <v>21533</v>
          </cell>
          <cell r="B1424"/>
          <cell r="C1424">
            <v>21289</v>
          </cell>
          <cell r="D1424"/>
        </row>
        <row r="1425">
          <cell r="A1425">
            <v>21534</v>
          </cell>
          <cell r="B1425"/>
          <cell r="C1425">
            <v>21290</v>
          </cell>
          <cell r="D1425"/>
        </row>
        <row r="1426">
          <cell r="A1426">
            <v>21535</v>
          </cell>
          <cell r="B1426"/>
          <cell r="C1426">
            <v>21291</v>
          </cell>
          <cell r="D1426"/>
        </row>
        <row r="1427">
          <cell r="A1427">
            <v>21536</v>
          </cell>
          <cell r="B1427"/>
          <cell r="C1427">
            <v>21292</v>
          </cell>
          <cell r="D1427"/>
        </row>
        <row r="1428">
          <cell r="A1428">
            <v>21537</v>
          </cell>
          <cell r="B1428"/>
          <cell r="C1428">
            <v>21293</v>
          </cell>
          <cell r="D1428"/>
        </row>
        <row r="1429">
          <cell r="A1429">
            <v>21538</v>
          </cell>
          <cell r="B1429"/>
          <cell r="C1429">
            <v>21294</v>
          </cell>
          <cell r="D1429"/>
        </row>
        <row r="1430">
          <cell r="A1430">
            <v>21539</v>
          </cell>
          <cell r="B1430"/>
          <cell r="C1430">
            <v>21295</v>
          </cell>
          <cell r="D1430"/>
        </row>
        <row r="1431">
          <cell r="A1431">
            <v>21540</v>
          </cell>
          <cell r="B1431"/>
          <cell r="C1431">
            <v>21296</v>
          </cell>
          <cell r="D1431"/>
        </row>
        <row r="1432">
          <cell r="A1432">
            <v>21541</v>
          </cell>
          <cell r="B1432"/>
          <cell r="C1432">
            <v>21297</v>
          </cell>
          <cell r="D1432"/>
        </row>
        <row r="1433">
          <cell r="A1433">
            <v>21542</v>
          </cell>
          <cell r="B1433"/>
          <cell r="C1433">
            <v>21298</v>
          </cell>
          <cell r="D1433"/>
        </row>
        <row r="1434">
          <cell r="A1434">
            <v>21543</v>
          </cell>
          <cell r="B1434"/>
          <cell r="C1434">
            <v>21299</v>
          </cell>
          <cell r="D1434"/>
        </row>
        <row r="1435">
          <cell r="A1435">
            <v>21544</v>
          </cell>
          <cell r="B1435"/>
          <cell r="C1435">
            <v>21300</v>
          </cell>
          <cell r="D1435"/>
        </row>
        <row r="1436">
          <cell r="A1436">
            <v>21545</v>
          </cell>
          <cell r="B1436"/>
          <cell r="C1436">
            <v>21301</v>
          </cell>
          <cell r="D1436"/>
        </row>
        <row r="1437">
          <cell r="A1437">
            <v>21546</v>
          </cell>
          <cell r="B1437"/>
          <cell r="C1437">
            <v>21302</v>
          </cell>
          <cell r="D1437"/>
        </row>
        <row r="1438">
          <cell r="A1438">
            <v>21547</v>
          </cell>
          <cell r="B1438"/>
          <cell r="C1438">
            <v>21303</v>
          </cell>
          <cell r="D1438"/>
        </row>
        <row r="1439">
          <cell r="A1439">
            <v>21548</v>
          </cell>
          <cell r="B1439"/>
          <cell r="C1439">
            <v>21304</v>
          </cell>
          <cell r="D1439">
            <v>7664</v>
          </cell>
        </row>
        <row r="1440">
          <cell r="A1440">
            <v>21549</v>
          </cell>
          <cell r="B1440"/>
          <cell r="C1440">
            <v>21305</v>
          </cell>
          <cell r="D1440"/>
        </row>
        <row r="1441">
          <cell r="A1441">
            <v>21550</v>
          </cell>
          <cell r="B1441"/>
          <cell r="C1441">
            <v>21306</v>
          </cell>
          <cell r="D1441"/>
        </row>
        <row r="1442">
          <cell r="A1442">
            <v>21551</v>
          </cell>
          <cell r="B1442"/>
          <cell r="C1442">
            <v>21307</v>
          </cell>
          <cell r="D1442"/>
        </row>
        <row r="1443">
          <cell r="A1443">
            <v>21552</v>
          </cell>
          <cell r="B1443"/>
          <cell r="C1443">
            <v>21308</v>
          </cell>
          <cell r="D1443"/>
        </row>
        <row r="1444">
          <cell r="A1444">
            <v>21553</v>
          </cell>
          <cell r="B1444"/>
          <cell r="C1444">
            <v>21309</v>
          </cell>
          <cell r="D1444"/>
        </row>
        <row r="1445">
          <cell r="A1445">
            <v>21554</v>
          </cell>
          <cell r="B1445"/>
          <cell r="C1445">
            <v>21310</v>
          </cell>
          <cell r="D1445"/>
        </row>
        <row r="1446">
          <cell r="A1446">
            <v>21555</v>
          </cell>
          <cell r="B1446"/>
          <cell r="C1446">
            <v>21311</v>
          </cell>
          <cell r="D1446"/>
        </row>
        <row r="1447">
          <cell r="A1447">
            <v>21556</v>
          </cell>
          <cell r="B1447"/>
          <cell r="C1447">
            <v>21312</v>
          </cell>
          <cell r="D1447"/>
        </row>
        <row r="1448">
          <cell r="A1448">
            <v>21557</v>
          </cell>
          <cell r="B1448"/>
          <cell r="C1448">
            <v>21313</v>
          </cell>
          <cell r="D1448"/>
        </row>
        <row r="1449">
          <cell r="A1449">
            <v>21558</v>
          </cell>
          <cell r="B1449"/>
          <cell r="C1449">
            <v>21314</v>
          </cell>
          <cell r="D1449"/>
        </row>
        <row r="1450">
          <cell r="A1450">
            <v>21559</v>
          </cell>
          <cell r="B1450"/>
          <cell r="C1450">
            <v>21315</v>
          </cell>
          <cell r="D1450"/>
        </row>
        <row r="1451">
          <cell r="A1451">
            <v>21560</v>
          </cell>
          <cell r="B1451"/>
          <cell r="C1451">
            <v>21316</v>
          </cell>
          <cell r="D1451"/>
        </row>
        <row r="1452">
          <cell r="A1452">
            <v>21561</v>
          </cell>
          <cell r="B1452"/>
          <cell r="C1452">
            <v>21317</v>
          </cell>
          <cell r="D1452"/>
        </row>
        <row r="1453">
          <cell r="A1453" t="str">
            <v>21562-1</v>
          </cell>
          <cell r="B1453"/>
          <cell r="C1453" t="str">
            <v>21318-1</v>
          </cell>
          <cell r="D1453"/>
        </row>
        <row r="1454">
          <cell r="A1454">
            <v>21562</v>
          </cell>
          <cell r="B1454"/>
          <cell r="C1454">
            <v>21318</v>
          </cell>
          <cell r="D1454"/>
        </row>
        <row r="1455">
          <cell r="A1455">
            <v>21563</v>
          </cell>
          <cell r="B1455"/>
          <cell r="C1455">
            <v>21319</v>
          </cell>
          <cell r="D1455"/>
        </row>
        <row r="1456">
          <cell r="A1456">
            <v>21564</v>
          </cell>
          <cell r="B1456"/>
          <cell r="C1456">
            <v>21320</v>
          </cell>
          <cell r="D1456"/>
        </row>
        <row r="1457">
          <cell r="A1457">
            <v>21565</v>
          </cell>
          <cell r="B1457"/>
          <cell r="C1457">
            <v>21321</v>
          </cell>
          <cell r="D1457"/>
        </row>
        <row r="1458">
          <cell r="A1458">
            <v>21566</v>
          </cell>
          <cell r="B1458"/>
          <cell r="C1458">
            <v>21322</v>
          </cell>
          <cell r="D1458"/>
        </row>
        <row r="1459">
          <cell r="A1459">
            <v>21567</v>
          </cell>
          <cell r="B1459"/>
          <cell r="C1459">
            <v>21323</v>
          </cell>
          <cell r="D1459"/>
        </row>
        <row r="1460">
          <cell r="A1460">
            <v>21568</v>
          </cell>
          <cell r="B1460"/>
          <cell r="C1460">
            <v>21324</v>
          </cell>
          <cell r="D1460"/>
        </row>
        <row r="1461">
          <cell r="A1461">
            <v>21569</v>
          </cell>
          <cell r="B1461"/>
          <cell r="C1461">
            <v>21325</v>
          </cell>
          <cell r="D1461"/>
        </row>
        <row r="1462">
          <cell r="A1462">
            <v>21570</v>
          </cell>
          <cell r="B1462"/>
          <cell r="C1462">
            <v>21326</v>
          </cell>
          <cell r="D1462"/>
        </row>
        <row r="1463">
          <cell r="A1463">
            <v>21571</v>
          </cell>
          <cell r="B1463"/>
          <cell r="C1463">
            <v>21327</v>
          </cell>
          <cell r="D1463"/>
        </row>
        <row r="1464">
          <cell r="A1464">
            <v>21572</v>
          </cell>
          <cell r="B1464"/>
          <cell r="C1464">
            <v>21328</v>
          </cell>
          <cell r="D1464"/>
        </row>
        <row r="1465">
          <cell r="A1465">
            <v>21573</v>
          </cell>
          <cell r="B1465"/>
          <cell r="C1465">
            <v>21329</v>
          </cell>
          <cell r="D1465"/>
        </row>
        <row r="1466">
          <cell r="A1466">
            <v>21574</v>
          </cell>
          <cell r="B1466"/>
          <cell r="C1466">
            <v>21330</v>
          </cell>
          <cell r="D1466"/>
        </row>
        <row r="1467">
          <cell r="A1467">
            <v>21575</v>
          </cell>
          <cell r="B1467"/>
          <cell r="C1467">
            <v>21331</v>
          </cell>
          <cell r="D1467"/>
        </row>
        <row r="1468">
          <cell r="A1468">
            <v>21576</v>
          </cell>
          <cell r="B1468"/>
          <cell r="C1468">
            <v>21332</v>
          </cell>
          <cell r="D1468"/>
        </row>
        <row r="1469">
          <cell r="A1469">
            <v>21577</v>
          </cell>
          <cell r="B1469"/>
          <cell r="C1469">
            <v>21333</v>
          </cell>
          <cell r="D1469"/>
        </row>
        <row r="1470">
          <cell r="A1470">
            <v>21578</v>
          </cell>
          <cell r="B1470"/>
          <cell r="C1470">
            <v>21334</v>
          </cell>
          <cell r="D1470"/>
        </row>
        <row r="1471">
          <cell r="A1471">
            <v>21579</v>
          </cell>
          <cell r="B1471"/>
          <cell r="C1471">
            <v>21335</v>
          </cell>
          <cell r="D1471"/>
        </row>
        <row r="1472">
          <cell r="A1472">
            <v>21580</v>
          </cell>
          <cell r="B1472"/>
          <cell r="C1472">
            <v>21336</v>
          </cell>
          <cell r="D1472"/>
        </row>
        <row r="1473">
          <cell r="A1473">
            <v>21581</v>
          </cell>
          <cell r="B1473"/>
          <cell r="C1473">
            <v>21337</v>
          </cell>
          <cell r="D1473"/>
        </row>
        <row r="1474">
          <cell r="A1474">
            <v>21582</v>
          </cell>
          <cell r="B1474"/>
          <cell r="C1474">
            <v>21338</v>
          </cell>
          <cell r="D1474"/>
        </row>
        <row r="1475">
          <cell r="A1475">
            <v>21583</v>
          </cell>
          <cell r="B1475"/>
          <cell r="C1475">
            <v>21339</v>
          </cell>
          <cell r="D1475"/>
        </row>
        <row r="1476">
          <cell r="A1476">
            <v>21584</v>
          </cell>
          <cell r="B1476"/>
          <cell r="C1476">
            <v>21340</v>
          </cell>
          <cell r="D1476"/>
        </row>
        <row r="1477">
          <cell r="A1477">
            <v>21585</v>
          </cell>
          <cell r="B1477"/>
          <cell r="C1477">
            <v>21341</v>
          </cell>
          <cell r="D1477"/>
        </row>
        <row r="1478">
          <cell r="A1478">
            <v>21586</v>
          </cell>
          <cell r="B1478"/>
          <cell r="C1478">
            <v>21342</v>
          </cell>
          <cell r="D1478"/>
        </row>
        <row r="1479">
          <cell r="A1479">
            <v>21587</v>
          </cell>
          <cell r="B1479"/>
          <cell r="C1479">
            <v>21343</v>
          </cell>
          <cell r="D1479">
            <v>7681</v>
          </cell>
        </row>
        <row r="1480">
          <cell r="A1480">
            <v>21588</v>
          </cell>
          <cell r="B1480"/>
          <cell r="C1480">
            <v>21344</v>
          </cell>
          <cell r="D1480"/>
        </row>
        <row r="1481">
          <cell r="A1481">
            <v>21589</v>
          </cell>
          <cell r="B1481"/>
          <cell r="C1481">
            <v>21345</v>
          </cell>
          <cell r="D1481"/>
        </row>
        <row r="1482">
          <cell r="A1482">
            <v>21590</v>
          </cell>
          <cell r="B1482"/>
          <cell r="C1482">
            <v>21346</v>
          </cell>
          <cell r="D1482"/>
        </row>
        <row r="1483">
          <cell r="A1483">
            <v>21591</v>
          </cell>
          <cell r="B1483"/>
          <cell r="C1483">
            <v>21347</v>
          </cell>
          <cell r="D1483"/>
        </row>
        <row r="1484">
          <cell r="A1484">
            <v>21592</v>
          </cell>
          <cell r="B1484"/>
          <cell r="C1484">
            <v>21348</v>
          </cell>
          <cell r="D1484"/>
        </row>
        <row r="1485">
          <cell r="A1485">
            <v>21593</v>
          </cell>
          <cell r="B1485"/>
          <cell r="C1485">
            <v>21349</v>
          </cell>
          <cell r="D1485"/>
        </row>
        <row r="1486">
          <cell r="A1486">
            <v>21594</v>
          </cell>
          <cell r="B1486"/>
          <cell r="C1486">
            <v>21350</v>
          </cell>
          <cell r="D1486"/>
        </row>
        <row r="1487">
          <cell r="A1487">
            <v>21595</v>
          </cell>
          <cell r="B1487"/>
          <cell r="C1487">
            <v>21351</v>
          </cell>
          <cell r="D1487"/>
        </row>
        <row r="1488">
          <cell r="A1488">
            <v>21596</v>
          </cell>
          <cell r="B1488"/>
          <cell r="C1488">
            <v>21352</v>
          </cell>
          <cell r="D1488"/>
        </row>
        <row r="1489">
          <cell r="A1489">
            <v>21597</v>
          </cell>
          <cell r="B1489"/>
          <cell r="C1489">
            <v>21353</v>
          </cell>
          <cell r="D1489"/>
        </row>
        <row r="1490">
          <cell r="A1490">
            <v>21598</v>
          </cell>
          <cell r="B1490"/>
          <cell r="C1490">
            <v>21354</v>
          </cell>
          <cell r="D1490"/>
        </row>
        <row r="1491">
          <cell r="A1491">
            <v>21599</v>
          </cell>
          <cell r="B1491"/>
          <cell r="C1491">
            <v>21355</v>
          </cell>
          <cell r="D1491"/>
        </row>
        <row r="1492">
          <cell r="A1492">
            <v>21600</v>
          </cell>
          <cell r="B1492"/>
          <cell r="C1492">
            <v>21356</v>
          </cell>
          <cell r="D1492"/>
        </row>
        <row r="1493">
          <cell r="A1493">
            <v>21601</v>
          </cell>
          <cell r="B1493"/>
          <cell r="C1493">
            <v>21357</v>
          </cell>
          <cell r="D1493"/>
        </row>
        <row r="1494">
          <cell r="A1494">
            <v>21602</v>
          </cell>
          <cell r="B1494"/>
          <cell r="C1494">
            <v>21358</v>
          </cell>
          <cell r="D1494"/>
        </row>
        <row r="1495">
          <cell r="A1495">
            <v>21603</v>
          </cell>
          <cell r="B1495"/>
          <cell r="C1495">
            <v>21359</v>
          </cell>
          <cell r="D1495"/>
        </row>
        <row r="1496">
          <cell r="A1496">
            <v>21604</v>
          </cell>
          <cell r="B1496"/>
          <cell r="C1496">
            <v>21360</v>
          </cell>
          <cell r="D1496"/>
        </row>
        <row r="1497">
          <cell r="A1497">
            <v>21605</v>
          </cell>
          <cell r="B1497"/>
          <cell r="C1497">
            <v>21361</v>
          </cell>
          <cell r="D1497"/>
        </row>
        <row r="1498">
          <cell r="A1498">
            <v>21606</v>
          </cell>
          <cell r="B1498"/>
          <cell r="C1498">
            <v>21362</v>
          </cell>
          <cell r="D1498"/>
        </row>
        <row r="1499">
          <cell r="A1499">
            <v>21607</v>
          </cell>
          <cell r="B1499"/>
          <cell r="C1499">
            <v>21363</v>
          </cell>
          <cell r="D1499"/>
        </row>
        <row r="1500">
          <cell r="A1500">
            <v>21608</v>
          </cell>
          <cell r="B1500"/>
          <cell r="C1500">
            <v>21364</v>
          </cell>
          <cell r="D1500"/>
        </row>
        <row r="1501">
          <cell r="A1501">
            <v>21609</v>
          </cell>
          <cell r="B1501"/>
          <cell r="C1501">
            <v>21365</v>
          </cell>
          <cell r="D1501"/>
        </row>
        <row r="1502">
          <cell r="A1502">
            <v>21610</v>
          </cell>
          <cell r="B1502"/>
          <cell r="C1502">
            <v>21366</v>
          </cell>
          <cell r="D1502"/>
        </row>
        <row r="1503">
          <cell r="A1503">
            <v>21611</v>
          </cell>
          <cell r="B1503"/>
          <cell r="C1503">
            <v>21367</v>
          </cell>
          <cell r="D1503"/>
        </row>
        <row r="1504">
          <cell r="A1504">
            <v>21612</v>
          </cell>
          <cell r="B1504"/>
          <cell r="C1504">
            <v>21368</v>
          </cell>
          <cell r="D1504"/>
        </row>
        <row r="1505">
          <cell r="A1505">
            <v>21613</v>
          </cell>
          <cell r="B1505"/>
          <cell r="C1505">
            <v>21369</v>
          </cell>
          <cell r="D1505"/>
        </row>
        <row r="1506">
          <cell r="A1506">
            <v>21614</v>
          </cell>
          <cell r="B1506"/>
          <cell r="C1506">
            <v>21370</v>
          </cell>
          <cell r="D1506"/>
        </row>
        <row r="1507">
          <cell r="A1507">
            <v>21615</v>
          </cell>
          <cell r="B1507"/>
          <cell r="C1507">
            <v>21371</v>
          </cell>
          <cell r="D1507"/>
        </row>
        <row r="1508">
          <cell r="A1508">
            <v>21616</v>
          </cell>
          <cell r="B1508"/>
          <cell r="C1508">
            <v>21372</v>
          </cell>
          <cell r="D1508"/>
        </row>
        <row r="1509">
          <cell r="A1509">
            <v>21617</v>
          </cell>
          <cell r="B1509"/>
          <cell r="C1509">
            <v>21373</v>
          </cell>
          <cell r="D1509"/>
        </row>
        <row r="1510">
          <cell r="A1510">
            <v>21618</v>
          </cell>
          <cell r="B1510"/>
          <cell r="C1510">
            <v>21374</v>
          </cell>
          <cell r="D1510"/>
        </row>
        <row r="1511">
          <cell r="A1511">
            <v>21619</v>
          </cell>
          <cell r="B1511"/>
          <cell r="C1511">
            <v>21375</v>
          </cell>
          <cell r="D1511"/>
        </row>
        <row r="1512">
          <cell r="A1512">
            <v>21620</v>
          </cell>
          <cell r="B1512"/>
          <cell r="C1512">
            <v>21376</v>
          </cell>
          <cell r="D1512"/>
        </row>
        <row r="1513">
          <cell r="A1513">
            <v>21621</v>
          </cell>
          <cell r="B1513"/>
          <cell r="C1513">
            <v>21377</v>
          </cell>
          <cell r="D1513"/>
        </row>
        <row r="1514">
          <cell r="A1514">
            <v>21622</v>
          </cell>
          <cell r="B1514"/>
          <cell r="C1514">
            <v>21378</v>
          </cell>
          <cell r="D1514"/>
        </row>
        <row r="1515">
          <cell r="A1515">
            <v>21623</v>
          </cell>
          <cell r="B1515"/>
          <cell r="C1515">
            <v>21379</v>
          </cell>
          <cell r="D1515"/>
        </row>
        <row r="1516">
          <cell r="A1516">
            <v>21624</v>
          </cell>
          <cell r="B1516"/>
          <cell r="C1516">
            <v>21380</v>
          </cell>
          <cell r="D1516"/>
        </row>
        <row r="1517">
          <cell r="A1517">
            <v>21625</v>
          </cell>
          <cell r="B1517"/>
          <cell r="C1517">
            <v>21381</v>
          </cell>
          <cell r="D1517"/>
        </row>
        <row r="1518">
          <cell r="A1518">
            <v>21626</v>
          </cell>
          <cell r="B1518"/>
          <cell r="C1518">
            <v>21382</v>
          </cell>
          <cell r="D1518"/>
        </row>
        <row r="1519">
          <cell r="A1519">
            <v>21627</v>
          </cell>
          <cell r="B1519"/>
          <cell r="C1519">
            <v>21383</v>
          </cell>
          <cell r="D1519"/>
        </row>
        <row r="1520">
          <cell r="A1520">
            <v>21628</v>
          </cell>
          <cell r="B1520"/>
          <cell r="C1520">
            <v>21384</v>
          </cell>
          <cell r="D1520"/>
        </row>
        <row r="1521">
          <cell r="A1521">
            <v>21629</v>
          </cell>
          <cell r="B1521"/>
          <cell r="C1521">
            <v>21385</v>
          </cell>
          <cell r="D1521"/>
        </row>
        <row r="1522">
          <cell r="A1522">
            <v>21630</v>
          </cell>
          <cell r="B1522"/>
          <cell r="C1522">
            <v>21386</v>
          </cell>
          <cell r="D1522"/>
        </row>
        <row r="1523">
          <cell r="A1523">
            <v>21631</v>
          </cell>
          <cell r="B1523"/>
          <cell r="C1523">
            <v>21387</v>
          </cell>
          <cell r="D1523"/>
        </row>
        <row r="1524">
          <cell r="A1524">
            <v>21632</v>
          </cell>
          <cell r="B1524"/>
          <cell r="C1524">
            <v>21388</v>
          </cell>
          <cell r="D1524">
            <v>7722</v>
          </cell>
        </row>
        <row r="1525">
          <cell r="A1525">
            <v>21633</v>
          </cell>
          <cell r="B1525"/>
          <cell r="C1525">
            <v>21389</v>
          </cell>
          <cell r="D1525">
            <v>7722</v>
          </cell>
        </row>
        <row r="1526">
          <cell r="A1526">
            <v>21634</v>
          </cell>
          <cell r="B1526"/>
          <cell r="C1526">
            <v>21390</v>
          </cell>
          <cell r="D1526"/>
        </row>
        <row r="1527">
          <cell r="A1527">
            <v>21635</v>
          </cell>
          <cell r="B1527"/>
          <cell r="C1527">
            <v>21391</v>
          </cell>
          <cell r="D1527"/>
        </row>
        <row r="1528">
          <cell r="A1528">
            <v>21636</v>
          </cell>
          <cell r="B1528"/>
          <cell r="C1528">
            <v>21392</v>
          </cell>
          <cell r="D1528"/>
        </row>
        <row r="1529">
          <cell r="A1529">
            <v>21637</v>
          </cell>
          <cell r="B1529"/>
          <cell r="C1529">
            <v>21393</v>
          </cell>
          <cell r="D1529"/>
        </row>
        <row r="1530">
          <cell r="A1530">
            <v>21638</v>
          </cell>
          <cell r="B1530"/>
          <cell r="C1530">
            <v>21394</v>
          </cell>
          <cell r="D1530"/>
        </row>
        <row r="1531">
          <cell r="A1531">
            <v>21639</v>
          </cell>
          <cell r="B1531"/>
          <cell r="C1531">
            <v>21395</v>
          </cell>
          <cell r="D1531"/>
        </row>
        <row r="1532">
          <cell r="A1532">
            <v>21640</v>
          </cell>
          <cell r="B1532"/>
          <cell r="C1532">
            <v>21396</v>
          </cell>
          <cell r="D1532"/>
        </row>
        <row r="1533">
          <cell r="A1533">
            <v>21641</v>
          </cell>
          <cell r="B1533"/>
          <cell r="C1533">
            <v>21397</v>
          </cell>
          <cell r="D1533"/>
        </row>
        <row r="1534">
          <cell r="A1534">
            <v>21642</v>
          </cell>
          <cell r="B1534"/>
          <cell r="C1534">
            <v>21398</v>
          </cell>
          <cell r="D1534"/>
        </row>
        <row r="1535">
          <cell r="A1535">
            <v>21643</v>
          </cell>
          <cell r="B1535"/>
          <cell r="C1535">
            <v>21399</v>
          </cell>
          <cell r="D1535"/>
        </row>
        <row r="1536">
          <cell r="A1536">
            <v>21644</v>
          </cell>
          <cell r="B1536"/>
          <cell r="C1536">
            <v>21400</v>
          </cell>
          <cell r="D1536"/>
        </row>
        <row r="1537">
          <cell r="A1537">
            <v>21645</v>
          </cell>
          <cell r="B1537"/>
          <cell r="C1537">
            <v>21401</v>
          </cell>
          <cell r="D1537"/>
        </row>
        <row r="1538">
          <cell r="A1538">
            <v>21646</v>
          </cell>
          <cell r="B1538"/>
          <cell r="C1538">
            <v>21402</v>
          </cell>
          <cell r="D1538"/>
        </row>
        <row r="1539">
          <cell r="A1539">
            <v>21647</v>
          </cell>
          <cell r="B1539"/>
          <cell r="C1539">
            <v>21403</v>
          </cell>
          <cell r="D1539"/>
        </row>
        <row r="1540">
          <cell r="A1540">
            <v>21648</v>
          </cell>
          <cell r="B1540"/>
          <cell r="C1540">
            <v>21404</v>
          </cell>
          <cell r="D1540"/>
        </row>
        <row r="1541">
          <cell r="A1541">
            <v>21649</v>
          </cell>
          <cell r="B1541"/>
          <cell r="C1541">
            <v>21405</v>
          </cell>
          <cell r="D1541"/>
        </row>
        <row r="1542">
          <cell r="A1542">
            <v>21650</v>
          </cell>
          <cell r="B1542"/>
          <cell r="C1542">
            <v>21406</v>
          </cell>
          <cell r="D1542"/>
        </row>
        <row r="1543">
          <cell r="A1543">
            <v>21651</v>
          </cell>
          <cell r="B1543"/>
          <cell r="C1543">
            <v>21407</v>
          </cell>
          <cell r="D1543"/>
        </row>
        <row r="1544">
          <cell r="A1544">
            <v>21652</v>
          </cell>
          <cell r="B1544"/>
          <cell r="C1544">
            <v>21408</v>
          </cell>
          <cell r="D1544"/>
        </row>
        <row r="1545">
          <cell r="A1545">
            <v>21653</v>
          </cell>
          <cell r="B1545"/>
          <cell r="C1545">
            <v>21409</v>
          </cell>
          <cell r="D1545"/>
        </row>
        <row r="1546">
          <cell r="A1546">
            <v>21654</v>
          </cell>
          <cell r="B1546"/>
          <cell r="C1546">
            <v>21410</v>
          </cell>
          <cell r="D1546"/>
        </row>
        <row r="1547">
          <cell r="A1547">
            <v>21655</v>
          </cell>
          <cell r="B1547"/>
          <cell r="C1547">
            <v>21411</v>
          </cell>
          <cell r="D1547"/>
        </row>
        <row r="1548">
          <cell r="A1548">
            <v>21656</v>
          </cell>
          <cell r="B1548"/>
          <cell r="C1548">
            <v>21412</v>
          </cell>
          <cell r="D1548"/>
        </row>
        <row r="1549">
          <cell r="A1549">
            <v>21657</v>
          </cell>
          <cell r="B1549"/>
          <cell r="C1549">
            <v>21413</v>
          </cell>
          <cell r="D1549"/>
        </row>
        <row r="1550">
          <cell r="A1550">
            <v>21658</v>
          </cell>
          <cell r="B1550"/>
          <cell r="C1550">
            <v>21414</v>
          </cell>
          <cell r="D1550"/>
        </row>
        <row r="1551">
          <cell r="A1551">
            <v>21659</v>
          </cell>
          <cell r="B1551"/>
          <cell r="C1551">
            <v>21415</v>
          </cell>
          <cell r="D1551"/>
        </row>
        <row r="1552">
          <cell r="A1552">
            <v>21660</v>
          </cell>
          <cell r="B1552"/>
          <cell r="C1552">
            <v>21416</v>
          </cell>
          <cell r="D1552"/>
        </row>
        <row r="1553">
          <cell r="A1553">
            <v>21661</v>
          </cell>
          <cell r="B1553"/>
          <cell r="C1553">
            <v>21417</v>
          </cell>
          <cell r="D1553"/>
        </row>
        <row r="1554">
          <cell r="A1554">
            <v>21662</v>
          </cell>
          <cell r="B1554"/>
          <cell r="C1554">
            <v>21418</v>
          </cell>
          <cell r="D1554"/>
        </row>
        <row r="1555">
          <cell r="A1555">
            <v>21663</v>
          </cell>
          <cell r="B1555"/>
          <cell r="C1555">
            <v>21419</v>
          </cell>
          <cell r="D1555"/>
        </row>
        <row r="1556">
          <cell r="A1556">
            <v>21664</v>
          </cell>
          <cell r="B1556"/>
          <cell r="C1556">
            <v>21420</v>
          </cell>
          <cell r="D1556"/>
        </row>
        <row r="1557">
          <cell r="A1557">
            <v>21665</v>
          </cell>
          <cell r="B1557"/>
          <cell r="C1557">
            <v>21421</v>
          </cell>
          <cell r="D1557"/>
        </row>
        <row r="1558">
          <cell r="A1558">
            <v>21666</v>
          </cell>
          <cell r="B1558"/>
          <cell r="C1558">
            <v>21422</v>
          </cell>
          <cell r="D1558"/>
        </row>
        <row r="1559">
          <cell r="A1559">
            <v>21667</v>
          </cell>
          <cell r="B1559"/>
          <cell r="C1559">
            <v>21423</v>
          </cell>
          <cell r="D1559"/>
        </row>
        <row r="1560">
          <cell r="A1560">
            <v>21668</v>
          </cell>
          <cell r="B1560"/>
          <cell r="C1560">
            <v>21424</v>
          </cell>
          <cell r="D1560"/>
        </row>
        <row r="1561">
          <cell r="A1561">
            <v>21669</v>
          </cell>
          <cell r="B1561"/>
          <cell r="C1561">
            <v>21425</v>
          </cell>
          <cell r="D1561"/>
        </row>
        <row r="1562">
          <cell r="A1562">
            <v>21670</v>
          </cell>
          <cell r="B1562"/>
          <cell r="C1562">
            <v>21426</v>
          </cell>
          <cell r="D1562"/>
        </row>
        <row r="1563">
          <cell r="A1563">
            <v>21671</v>
          </cell>
          <cell r="B1563"/>
          <cell r="C1563">
            <v>21427</v>
          </cell>
          <cell r="D1563"/>
        </row>
        <row r="1564">
          <cell r="A1564">
            <v>21672</v>
          </cell>
          <cell r="B1564"/>
          <cell r="C1564">
            <v>21428</v>
          </cell>
          <cell r="D1564"/>
        </row>
        <row r="1565">
          <cell r="A1565">
            <v>21673</v>
          </cell>
          <cell r="B1565"/>
          <cell r="C1565">
            <v>21429</v>
          </cell>
          <cell r="D1565"/>
        </row>
        <row r="1566">
          <cell r="A1566">
            <v>21674</v>
          </cell>
          <cell r="B1566"/>
          <cell r="C1566">
            <v>21430</v>
          </cell>
          <cell r="D1566"/>
        </row>
        <row r="1567">
          <cell r="A1567">
            <v>21675</v>
          </cell>
          <cell r="B1567"/>
          <cell r="C1567">
            <v>21431</v>
          </cell>
          <cell r="D1567"/>
        </row>
        <row r="1568">
          <cell r="A1568">
            <v>21676</v>
          </cell>
          <cell r="B1568"/>
          <cell r="C1568">
            <v>21432</v>
          </cell>
          <cell r="D1568"/>
        </row>
        <row r="1569">
          <cell r="A1569">
            <v>21677</v>
          </cell>
          <cell r="B1569"/>
          <cell r="C1569">
            <v>21433</v>
          </cell>
          <cell r="D1569"/>
        </row>
        <row r="1570">
          <cell r="A1570">
            <v>21678</v>
          </cell>
          <cell r="B1570"/>
          <cell r="C1570">
            <v>21434</v>
          </cell>
          <cell r="D1570"/>
        </row>
        <row r="1571">
          <cell r="A1571">
            <v>21679</v>
          </cell>
          <cell r="B1571"/>
          <cell r="C1571">
            <v>21435</v>
          </cell>
          <cell r="D1571"/>
        </row>
        <row r="1572">
          <cell r="A1572">
            <v>21680</v>
          </cell>
          <cell r="B1572"/>
          <cell r="C1572">
            <v>21436</v>
          </cell>
          <cell r="D1572"/>
        </row>
        <row r="1573">
          <cell r="A1573">
            <v>21681</v>
          </cell>
          <cell r="B1573"/>
          <cell r="C1573">
            <v>21437</v>
          </cell>
          <cell r="D1573"/>
        </row>
        <row r="1574">
          <cell r="A1574">
            <v>21682</v>
          </cell>
          <cell r="B1574"/>
          <cell r="C1574">
            <v>21438</v>
          </cell>
          <cell r="D1574"/>
        </row>
        <row r="1575">
          <cell r="A1575">
            <v>21683</v>
          </cell>
          <cell r="B1575"/>
          <cell r="C1575">
            <v>21439</v>
          </cell>
          <cell r="D1575"/>
        </row>
        <row r="1576">
          <cell r="A1576">
            <v>21684</v>
          </cell>
          <cell r="B1576"/>
          <cell r="C1576">
            <v>21440</v>
          </cell>
          <cell r="D1576"/>
        </row>
        <row r="1577">
          <cell r="A1577">
            <v>21685</v>
          </cell>
          <cell r="B1577"/>
          <cell r="C1577">
            <v>21441</v>
          </cell>
          <cell r="D1577"/>
        </row>
        <row r="1578">
          <cell r="A1578">
            <v>21686</v>
          </cell>
          <cell r="B1578"/>
          <cell r="C1578">
            <v>21442</v>
          </cell>
          <cell r="D1578"/>
        </row>
        <row r="1579">
          <cell r="A1579">
            <v>21687</v>
          </cell>
          <cell r="B1579"/>
          <cell r="C1579">
            <v>21443</v>
          </cell>
          <cell r="D1579"/>
        </row>
        <row r="1580">
          <cell r="A1580">
            <v>21688</v>
          </cell>
          <cell r="B1580"/>
          <cell r="C1580">
            <v>21444</v>
          </cell>
          <cell r="D1580"/>
        </row>
        <row r="1581">
          <cell r="A1581">
            <v>21689</v>
          </cell>
          <cell r="B1581"/>
          <cell r="C1581">
            <v>21445</v>
          </cell>
          <cell r="D1581"/>
        </row>
        <row r="1582">
          <cell r="A1582">
            <v>21690</v>
          </cell>
          <cell r="B1582"/>
          <cell r="C1582">
            <v>21446</v>
          </cell>
          <cell r="D1582"/>
        </row>
        <row r="1583">
          <cell r="A1583">
            <v>21691</v>
          </cell>
          <cell r="B1583"/>
          <cell r="C1583">
            <v>21447</v>
          </cell>
          <cell r="D1583"/>
        </row>
        <row r="1584">
          <cell r="A1584">
            <v>21692</v>
          </cell>
          <cell r="B1584"/>
          <cell r="C1584">
            <v>21448</v>
          </cell>
          <cell r="D1584"/>
        </row>
        <row r="1585">
          <cell r="A1585">
            <v>21693</v>
          </cell>
          <cell r="B1585"/>
          <cell r="C1585">
            <v>21449</v>
          </cell>
          <cell r="D1585"/>
        </row>
        <row r="1586">
          <cell r="A1586">
            <v>21694</v>
          </cell>
          <cell r="B1586"/>
          <cell r="C1586">
            <v>21450</v>
          </cell>
          <cell r="D1586"/>
        </row>
        <row r="1587">
          <cell r="A1587">
            <v>21695</v>
          </cell>
          <cell r="B1587"/>
          <cell r="C1587">
            <v>21451</v>
          </cell>
          <cell r="D1587"/>
        </row>
        <row r="1588">
          <cell r="A1588">
            <v>21696</v>
          </cell>
          <cell r="B1588"/>
          <cell r="C1588">
            <v>21452</v>
          </cell>
          <cell r="D1588"/>
        </row>
        <row r="1589">
          <cell r="A1589">
            <v>21697</v>
          </cell>
          <cell r="B1589"/>
          <cell r="C1589">
            <v>21453</v>
          </cell>
          <cell r="D1589"/>
        </row>
        <row r="1590">
          <cell r="A1590">
            <v>21698</v>
          </cell>
          <cell r="B1590"/>
          <cell r="C1590">
            <v>21454</v>
          </cell>
          <cell r="D1590"/>
        </row>
        <row r="1591">
          <cell r="A1591">
            <v>21699</v>
          </cell>
          <cell r="B1591"/>
          <cell r="C1591">
            <v>21455</v>
          </cell>
          <cell r="D1591"/>
        </row>
        <row r="1592">
          <cell r="A1592">
            <v>21700</v>
          </cell>
          <cell r="B1592"/>
          <cell r="C1592">
            <v>21456</v>
          </cell>
          <cell r="D1592"/>
        </row>
        <row r="1593">
          <cell r="A1593">
            <v>21701</v>
          </cell>
          <cell r="B1593"/>
          <cell r="C1593">
            <v>21457</v>
          </cell>
          <cell r="D1593"/>
        </row>
        <row r="1594">
          <cell r="A1594">
            <v>21702</v>
          </cell>
          <cell r="B1594"/>
          <cell r="C1594">
            <v>21458</v>
          </cell>
          <cell r="D1594"/>
        </row>
        <row r="1595">
          <cell r="A1595">
            <v>21703</v>
          </cell>
          <cell r="B1595"/>
          <cell r="C1595">
            <v>21459</v>
          </cell>
          <cell r="D1595"/>
        </row>
        <row r="1596">
          <cell r="A1596">
            <v>21704</v>
          </cell>
          <cell r="B1596"/>
          <cell r="C1596">
            <v>21460</v>
          </cell>
          <cell r="D1596"/>
        </row>
        <row r="1597">
          <cell r="A1597">
            <v>21705</v>
          </cell>
          <cell r="B1597"/>
          <cell r="C1597">
            <v>21461</v>
          </cell>
          <cell r="D1597"/>
        </row>
        <row r="1598">
          <cell r="A1598">
            <v>21706</v>
          </cell>
          <cell r="B1598"/>
          <cell r="C1598">
            <v>21462</v>
          </cell>
          <cell r="D1598"/>
        </row>
        <row r="1599">
          <cell r="A1599">
            <v>21707</v>
          </cell>
          <cell r="B1599"/>
          <cell r="C1599">
            <v>21463</v>
          </cell>
          <cell r="D1599">
            <v>7732</v>
          </cell>
        </row>
        <row r="1600">
          <cell r="A1600" t="str">
            <v>21707-1</v>
          </cell>
          <cell r="B1600"/>
          <cell r="C1600" t="str">
            <v>21463-1</v>
          </cell>
          <cell r="D1600">
            <v>7732</v>
          </cell>
        </row>
        <row r="1601">
          <cell r="A1601">
            <v>21708</v>
          </cell>
          <cell r="B1601"/>
          <cell r="C1601">
            <v>21464</v>
          </cell>
          <cell r="D1601"/>
        </row>
        <row r="1602">
          <cell r="A1602">
            <v>21709</v>
          </cell>
          <cell r="B1602"/>
          <cell r="C1602">
            <v>21465</v>
          </cell>
          <cell r="D1602"/>
        </row>
        <row r="1603">
          <cell r="A1603">
            <v>21710</v>
          </cell>
          <cell r="B1603"/>
          <cell r="C1603">
            <v>21466</v>
          </cell>
          <cell r="D1603"/>
        </row>
        <row r="1604">
          <cell r="A1604">
            <v>21711</v>
          </cell>
          <cell r="B1604"/>
          <cell r="C1604">
            <v>21467</v>
          </cell>
          <cell r="D1604"/>
        </row>
        <row r="1605">
          <cell r="A1605">
            <v>21712</v>
          </cell>
          <cell r="B1605"/>
          <cell r="C1605">
            <v>21468</v>
          </cell>
          <cell r="D1605"/>
        </row>
        <row r="1606">
          <cell r="A1606">
            <v>21713</v>
          </cell>
          <cell r="B1606"/>
          <cell r="C1606">
            <v>21469</v>
          </cell>
          <cell r="D1606"/>
        </row>
        <row r="1607">
          <cell r="A1607">
            <v>21714</v>
          </cell>
          <cell r="B1607"/>
          <cell r="C1607">
            <v>21470</v>
          </cell>
          <cell r="D1607"/>
        </row>
        <row r="1608">
          <cell r="A1608">
            <v>21715</v>
          </cell>
          <cell r="B1608"/>
          <cell r="C1608">
            <v>21471</v>
          </cell>
          <cell r="D1608"/>
        </row>
        <row r="1609">
          <cell r="A1609">
            <v>21716</v>
          </cell>
          <cell r="B1609"/>
          <cell r="C1609">
            <v>21472</v>
          </cell>
          <cell r="D1609"/>
        </row>
        <row r="1610">
          <cell r="A1610">
            <v>21717</v>
          </cell>
          <cell r="B1610"/>
          <cell r="C1610">
            <v>21473</v>
          </cell>
          <cell r="D1610"/>
        </row>
        <row r="1611">
          <cell r="A1611">
            <v>21718</v>
          </cell>
          <cell r="B1611"/>
          <cell r="C1611">
            <v>21474</v>
          </cell>
          <cell r="D1611"/>
        </row>
        <row r="1612">
          <cell r="A1612">
            <v>21719</v>
          </cell>
          <cell r="B1612"/>
          <cell r="C1612">
            <v>21475</v>
          </cell>
          <cell r="D1612"/>
        </row>
        <row r="1613">
          <cell r="A1613">
            <v>21720</v>
          </cell>
          <cell r="B1613"/>
          <cell r="C1613">
            <v>21476</v>
          </cell>
          <cell r="D1613"/>
        </row>
        <row r="1614">
          <cell r="A1614">
            <v>21721</v>
          </cell>
          <cell r="B1614"/>
          <cell r="C1614">
            <v>21477</v>
          </cell>
          <cell r="D1614"/>
        </row>
        <row r="1615">
          <cell r="A1615">
            <v>21722</v>
          </cell>
          <cell r="B1615"/>
          <cell r="C1615">
            <v>21478</v>
          </cell>
          <cell r="D1615"/>
        </row>
        <row r="1616">
          <cell r="A1616">
            <v>21723</v>
          </cell>
          <cell r="B1616"/>
          <cell r="C1616">
            <v>21479</v>
          </cell>
          <cell r="D1616"/>
        </row>
        <row r="1617">
          <cell r="A1617">
            <v>21724</v>
          </cell>
          <cell r="B1617"/>
          <cell r="C1617">
            <v>21480</v>
          </cell>
          <cell r="D1617"/>
        </row>
        <row r="1618">
          <cell r="A1618">
            <v>21725</v>
          </cell>
          <cell r="B1618"/>
          <cell r="C1618">
            <v>21481</v>
          </cell>
          <cell r="D1618"/>
        </row>
        <row r="1619">
          <cell r="A1619">
            <v>21726</v>
          </cell>
          <cell r="B1619"/>
          <cell r="C1619">
            <v>21482</v>
          </cell>
          <cell r="D1619"/>
        </row>
        <row r="1620">
          <cell r="A1620">
            <v>21727</v>
          </cell>
          <cell r="B1620"/>
          <cell r="C1620">
            <v>21483</v>
          </cell>
          <cell r="D1620"/>
        </row>
        <row r="1621">
          <cell r="A1621">
            <v>21728</v>
          </cell>
          <cell r="B1621"/>
          <cell r="C1621">
            <v>21484</v>
          </cell>
          <cell r="D1621"/>
        </row>
        <row r="1622">
          <cell r="A1622">
            <v>21729</v>
          </cell>
          <cell r="B1622"/>
          <cell r="C1622">
            <v>21485</v>
          </cell>
          <cell r="D1622"/>
        </row>
        <row r="1623">
          <cell r="A1623">
            <v>21730</v>
          </cell>
          <cell r="B1623"/>
          <cell r="C1623">
            <v>21486</v>
          </cell>
          <cell r="D1623"/>
        </row>
        <row r="1624">
          <cell r="A1624">
            <v>21731</v>
          </cell>
          <cell r="B1624"/>
          <cell r="C1624">
            <v>21487</v>
          </cell>
          <cell r="D1624"/>
        </row>
        <row r="1625">
          <cell r="A1625">
            <v>21732</v>
          </cell>
          <cell r="B1625"/>
          <cell r="C1625">
            <v>21488</v>
          </cell>
          <cell r="D1625"/>
        </row>
        <row r="1626">
          <cell r="A1626">
            <v>21733</v>
          </cell>
          <cell r="B1626"/>
          <cell r="C1626">
            <v>21489</v>
          </cell>
          <cell r="D1626"/>
        </row>
        <row r="1627">
          <cell r="A1627">
            <v>21734</v>
          </cell>
          <cell r="B1627"/>
          <cell r="C1627">
            <v>21490</v>
          </cell>
          <cell r="D1627"/>
        </row>
        <row r="1628">
          <cell r="A1628">
            <v>21735</v>
          </cell>
          <cell r="B1628"/>
          <cell r="C1628">
            <v>21491</v>
          </cell>
          <cell r="D1628"/>
        </row>
        <row r="1629">
          <cell r="A1629">
            <v>21736</v>
          </cell>
          <cell r="B1629"/>
          <cell r="C1629">
            <v>21492</v>
          </cell>
          <cell r="D1629"/>
        </row>
        <row r="1630">
          <cell r="A1630">
            <v>21737</v>
          </cell>
          <cell r="B1630"/>
          <cell r="C1630">
            <v>21493</v>
          </cell>
          <cell r="D1630"/>
        </row>
        <row r="1631">
          <cell r="A1631">
            <v>21738</v>
          </cell>
          <cell r="B1631"/>
          <cell r="C1631">
            <v>21494</v>
          </cell>
          <cell r="D1631"/>
        </row>
        <row r="1632">
          <cell r="A1632">
            <v>21739</v>
          </cell>
          <cell r="B1632"/>
          <cell r="C1632">
            <v>21495</v>
          </cell>
          <cell r="D1632"/>
        </row>
        <row r="1633">
          <cell r="A1633">
            <v>21740</v>
          </cell>
          <cell r="B1633"/>
          <cell r="C1633">
            <v>21496</v>
          </cell>
          <cell r="D1633"/>
        </row>
        <row r="1634">
          <cell r="A1634">
            <v>21741</v>
          </cell>
          <cell r="B1634"/>
          <cell r="C1634">
            <v>21497</v>
          </cell>
          <cell r="D1634"/>
        </row>
        <row r="1635">
          <cell r="A1635">
            <v>21742</v>
          </cell>
          <cell r="B1635"/>
          <cell r="C1635">
            <v>21498</v>
          </cell>
          <cell r="D1635"/>
        </row>
        <row r="1636">
          <cell r="A1636">
            <v>21743</v>
          </cell>
          <cell r="B1636"/>
          <cell r="C1636">
            <v>21499</v>
          </cell>
          <cell r="D1636"/>
        </row>
        <row r="1637">
          <cell r="A1637">
            <v>21744</v>
          </cell>
          <cell r="B1637"/>
          <cell r="C1637">
            <v>21500</v>
          </cell>
          <cell r="D1637"/>
        </row>
        <row r="1638">
          <cell r="A1638">
            <v>21745</v>
          </cell>
          <cell r="B1638"/>
          <cell r="C1638">
            <v>21501</v>
          </cell>
          <cell r="D1638"/>
        </row>
        <row r="1639">
          <cell r="A1639">
            <v>21746</v>
          </cell>
          <cell r="B1639"/>
          <cell r="C1639">
            <v>21502</v>
          </cell>
          <cell r="D1639"/>
        </row>
        <row r="1640">
          <cell r="A1640">
            <v>21747</v>
          </cell>
          <cell r="B1640"/>
          <cell r="C1640">
            <v>21503</v>
          </cell>
          <cell r="D1640"/>
        </row>
        <row r="1641">
          <cell r="A1641">
            <v>21748</v>
          </cell>
          <cell r="B1641"/>
          <cell r="C1641">
            <v>21504</v>
          </cell>
          <cell r="D1641"/>
        </row>
        <row r="1642">
          <cell r="A1642">
            <v>21749</v>
          </cell>
          <cell r="B1642"/>
          <cell r="C1642">
            <v>21505</v>
          </cell>
          <cell r="D1642"/>
        </row>
        <row r="1643">
          <cell r="A1643">
            <v>21750</v>
          </cell>
          <cell r="B1643"/>
          <cell r="C1643">
            <v>21506</v>
          </cell>
          <cell r="D1643"/>
        </row>
        <row r="1644">
          <cell r="A1644">
            <v>21751</v>
          </cell>
          <cell r="B1644"/>
          <cell r="C1644">
            <v>21507</v>
          </cell>
          <cell r="D1644"/>
        </row>
        <row r="1645">
          <cell r="A1645">
            <v>21752</v>
          </cell>
          <cell r="B1645"/>
          <cell r="C1645">
            <v>21508</v>
          </cell>
          <cell r="D1645"/>
        </row>
        <row r="1646">
          <cell r="A1646">
            <v>21753</v>
          </cell>
          <cell r="B1646"/>
          <cell r="C1646">
            <v>21509</v>
          </cell>
          <cell r="D1646"/>
        </row>
        <row r="1647">
          <cell r="A1647">
            <v>21754</v>
          </cell>
          <cell r="B1647"/>
          <cell r="C1647">
            <v>21510</v>
          </cell>
          <cell r="D1647"/>
        </row>
        <row r="1648">
          <cell r="A1648">
            <v>21755</v>
          </cell>
          <cell r="B1648"/>
          <cell r="C1648">
            <v>21511</v>
          </cell>
          <cell r="D1648"/>
        </row>
        <row r="1649">
          <cell r="A1649">
            <v>21756</v>
          </cell>
          <cell r="B1649"/>
          <cell r="C1649">
            <v>21512</v>
          </cell>
          <cell r="D1649"/>
        </row>
        <row r="1650">
          <cell r="A1650">
            <v>21757</v>
          </cell>
          <cell r="B1650"/>
          <cell r="C1650">
            <v>21513</v>
          </cell>
          <cell r="D1650"/>
        </row>
        <row r="1651">
          <cell r="A1651">
            <v>21758</v>
          </cell>
          <cell r="B1651"/>
          <cell r="C1651">
            <v>21514</v>
          </cell>
          <cell r="D1651"/>
        </row>
        <row r="1652">
          <cell r="A1652">
            <v>21759</v>
          </cell>
          <cell r="B1652"/>
          <cell r="C1652">
            <v>21515</v>
          </cell>
          <cell r="D1652"/>
        </row>
        <row r="1653">
          <cell r="A1653">
            <v>21760</v>
          </cell>
          <cell r="B1653"/>
          <cell r="C1653">
            <v>21516</v>
          </cell>
          <cell r="D1653"/>
        </row>
        <row r="1654">
          <cell r="A1654">
            <v>21761</v>
          </cell>
          <cell r="B1654"/>
          <cell r="C1654">
            <v>21517</v>
          </cell>
          <cell r="D1654"/>
        </row>
        <row r="1655">
          <cell r="A1655">
            <v>21762</v>
          </cell>
          <cell r="B1655"/>
          <cell r="C1655">
            <v>21518</v>
          </cell>
          <cell r="D1655"/>
        </row>
        <row r="1656">
          <cell r="A1656">
            <v>21763</v>
          </cell>
          <cell r="B1656"/>
          <cell r="C1656">
            <v>21519</v>
          </cell>
          <cell r="D1656"/>
        </row>
        <row r="1657">
          <cell r="A1657">
            <v>21764</v>
          </cell>
          <cell r="B1657"/>
          <cell r="C1657">
            <v>21520</v>
          </cell>
          <cell r="D1657"/>
        </row>
        <row r="1658">
          <cell r="A1658">
            <v>21765</v>
          </cell>
          <cell r="B1658"/>
          <cell r="C1658">
            <v>21521</v>
          </cell>
          <cell r="D1658"/>
        </row>
        <row r="1659">
          <cell r="A1659">
            <v>21766</v>
          </cell>
          <cell r="B1659"/>
          <cell r="C1659">
            <v>21522</v>
          </cell>
          <cell r="D1659"/>
        </row>
        <row r="1660">
          <cell r="A1660">
            <v>21767</v>
          </cell>
          <cell r="B1660"/>
          <cell r="C1660">
            <v>21523</v>
          </cell>
          <cell r="D1660"/>
        </row>
        <row r="1661">
          <cell r="A1661">
            <v>21768</v>
          </cell>
          <cell r="B1661"/>
          <cell r="C1661">
            <v>21524</v>
          </cell>
          <cell r="D1661"/>
        </row>
        <row r="1662">
          <cell r="A1662">
            <v>21769</v>
          </cell>
          <cell r="B1662"/>
          <cell r="C1662">
            <v>21525</v>
          </cell>
          <cell r="D1662"/>
        </row>
        <row r="1663">
          <cell r="A1663">
            <v>21770</v>
          </cell>
          <cell r="B1663"/>
          <cell r="C1663">
            <v>21526</v>
          </cell>
          <cell r="D1663"/>
        </row>
        <row r="1664">
          <cell r="A1664">
            <v>21771</v>
          </cell>
          <cell r="B1664"/>
          <cell r="C1664">
            <v>21527</v>
          </cell>
          <cell r="D1664"/>
        </row>
        <row r="1665">
          <cell r="A1665">
            <v>21772</v>
          </cell>
          <cell r="B1665"/>
          <cell r="C1665">
            <v>21528</v>
          </cell>
          <cell r="D1665"/>
        </row>
        <row r="1666">
          <cell r="A1666">
            <v>21773</v>
          </cell>
          <cell r="B1666"/>
          <cell r="C1666">
            <v>21529</v>
          </cell>
          <cell r="D1666"/>
        </row>
        <row r="1667">
          <cell r="A1667">
            <v>21774</v>
          </cell>
          <cell r="B1667"/>
          <cell r="C1667">
            <v>21530</v>
          </cell>
          <cell r="D1667"/>
        </row>
        <row r="1668">
          <cell r="A1668">
            <v>21775</v>
          </cell>
          <cell r="B1668"/>
          <cell r="C1668">
            <v>21531</v>
          </cell>
          <cell r="D1668"/>
        </row>
        <row r="1669">
          <cell r="A1669">
            <v>21776</v>
          </cell>
          <cell r="B1669"/>
          <cell r="C1669">
            <v>21532</v>
          </cell>
          <cell r="D1669"/>
        </row>
        <row r="1670">
          <cell r="A1670">
            <v>21777</v>
          </cell>
          <cell r="B1670"/>
          <cell r="C1670">
            <v>21533</v>
          </cell>
          <cell r="D1670"/>
        </row>
        <row r="1671">
          <cell r="A1671">
            <v>21778</v>
          </cell>
          <cell r="B1671"/>
          <cell r="C1671">
            <v>21534</v>
          </cell>
          <cell r="D1671"/>
        </row>
        <row r="1672">
          <cell r="A1672">
            <v>21779</v>
          </cell>
          <cell r="B1672"/>
          <cell r="C1672">
            <v>21535</v>
          </cell>
          <cell r="D1672"/>
        </row>
        <row r="1673">
          <cell r="A1673">
            <v>21780</v>
          </cell>
          <cell r="B1673"/>
          <cell r="C1673">
            <v>21536</v>
          </cell>
          <cell r="D1673"/>
        </row>
        <row r="1674">
          <cell r="A1674">
            <v>21781</v>
          </cell>
          <cell r="B1674"/>
          <cell r="C1674">
            <v>21537</v>
          </cell>
          <cell r="D1674">
            <v>7889</v>
          </cell>
        </row>
        <row r="1675">
          <cell r="A1675">
            <v>21782</v>
          </cell>
          <cell r="B1675"/>
          <cell r="C1675">
            <v>21538</v>
          </cell>
          <cell r="D1675">
            <v>7889</v>
          </cell>
        </row>
        <row r="1676">
          <cell r="A1676">
            <v>21783</v>
          </cell>
          <cell r="B1676"/>
          <cell r="C1676">
            <v>21539</v>
          </cell>
          <cell r="D1676"/>
        </row>
        <row r="1677">
          <cell r="A1677">
            <v>21784</v>
          </cell>
          <cell r="B1677"/>
          <cell r="C1677">
            <v>21540</v>
          </cell>
          <cell r="D1677"/>
        </row>
        <row r="1678">
          <cell r="A1678">
            <v>21785</v>
          </cell>
          <cell r="B1678"/>
          <cell r="C1678">
            <v>21541</v>
          </cell>
          <cell r="D1678"/>
        </row>
        <row r="1679">
          <cell r="A1679">
            <v>21786</v>
          </cell>
          <cell r="B1679"/>
          <cell r="C1679">
            <v>21542</v>
          </cell>
          <cell r="D1679"/>
        </row>
        <row r="1680">
          <cell r="A1680">
            <v>21787</v>
          </cell>
          <cell r="B1680"/>
          <cell r="C1680">
            <v>21543</v>
          </cell>
          <cell r="D1680"/>
        </row>
        <row r="1681">
          <cell r="A1681">
            <v>21788</v>
          </cell>
          <cell r="B1681"/>
          <cell r="C1681">
            <v>21544</v>
          </cell>
          <cell r="D1681"/>
        </row>
        <row r="1682">
          <cell r="A1682">
            <v>21789</v>
          </cell>
          <cell r="B1682"/>
          <cell r="C1682">
            <v>21545</v>
          </cell>
          <cell r="D1682"/>
        </row>
        <row r="1683">
          <cell r="A1683">
            <v>21790</v>
          </cell>
          <cell r="B1683"/>
          <cell r="C1683">
            <v>21546</v>
          </cell>
          <cell r="D1683"/>
        </row>
        <row r="1684">
          <cell r="A1684">
            <v>21791</v>
          </cell>
          <cell r="B1684"/>
          <cell r="C1684">
            <v>21547</v>
          </cell>
          <cell r="D1684"/>
        </row>
        <row r="1685">
          <cell r="A1685">
            <v>21792</v>
          </cell>
          <cell r="B1685"/>
          <cell r="C1685">
            <v>21548</v>
          </cell>
          <cell r="D1685"/>
        </row>
        <row r="1686">
          <cell r="A1686">
            <v>21793</v>
          </cell>
          <cell r="B1686"/>
          <cell r="C1686">
            <v>21549</v>
          </cell>
          <cell r="D1686"/>
        </row>
        <row r="1687">
          <cell r="A1687">
            <v>21794</v>
          </cell>
          <cell r="B1687"/>
          <cell r="C1687">
            <v>21550</v>
          </cell>
          <cell r="D1687"/>
        </row>
        <row r="1688">
          <cell r="A1688">
            <v>21795</v>
          </cell>
          <cell r="B1688"/>
          <cell r="C1688">
            <v>21551</v>
          </cell>
          <cell r="D1688"/>
        </row>
        <row r="1689">
          <cell r="A1689">
            <v>21796</v>
          </cell>
          <cell r="B1689"/>
          <cell r="C1689">
            <v>21552</v>
          </cell>
          <cell r="D1689"/>
        </row>
        <row r="1690">
          <cell r="A1690">
            <v>21797</v>
          </cell>
          <cell r="B1690"/>
          <cell r="C1690">
            <v>21553</v>
          </cell>
          <cell r="D1690"/>
        </row>
        <row r="1691">
          <cell r="A1691">
            <v>21798</v>
          </cell>
          <cell r="B1691"/>
          <cell r="C1691">
            <v>21554</v>
          </cell>
          <cell r="D1691"/>
        </row>
        <row r="1692">
          <cell r="A1692">
            <v>21799</v>
          </cell>
          <cell r="B1692"/>
          <cell r="C1692">
            <v>21555</v>
          </cell>
          <cell r="D1692"/>
        </row>
        <row r="1693">
          <cell r="A1693">
            <v>21800</v>
          </cell>
          <cell r="B1693"/>
          <cell r="C1693">
            <v>21556</v>
          </cell>
          <cell r="D1693"/>
        </row>
        <row r="1694">
          <cell r="A1694">
            <v>21801</v>
          </cell>
          <cell r="B1694"/>
          <cell r="C1694">
            <v>21557</v>
          </cell>
          <cell r="D1694"/>
        </row>
        <row r="1695">
          <cell r="A1695">
            <v>21802</v>
          </cell>
          <cell r="B1695"/>
          <cell r="C1695">
            <v>21558</v>
          </cell>
          <cell r="D1695">
            <v>7937</v>
          </cell>
        </row>
        <row r="1696">
          <cell r="A1696">
            <v>21803</v>
          </cell>
          <cell r="B1696"/>
          <cell r="C1696">
            <v>21559</v>
          </cell>
          <cell r="D1696"/>
        </row>
        <row r="1697">
          <cell r="A1697">
            <v>21804</v>
          </cell>
          <cell r="B1697"/>
          <cell r="C1697">
            <v>21560</v>
          </cell>
          <cell r="D1697"/>
        </row>
        <row r="1698">
          <cell r="A1698">
            <v>21805</v>
          </cell>
          <cell r="B1698"/>
          <cell r="C1698">
            <v>21561</v>
          </cell>
          <cell r="D1698"/>
        </row>
        <row r="1699">
          <cell r="A1699">
            <v>21806</v>
          </cell>
          <cell r="B1699"/>
          <cell r="C1699">
            <v>21562</v>
          </cell>
          <cell r="D1699"/>
        </row>
        <row r="1700">
          <cell r="A1700">
            <v>21807</v>
          </cell>
          <cell r="B1700"/>
          <cell r="C1700">
            <v>21563</v>
          </cell>
          <cell r="D1700"/>
        </row>
        <row r="1701">
          <cell r="A1701">
            <v>21808</v>
          </cell>
          <cell r="B1701"/>
          <cell r="C1701">
            <v>21564</v>
          </cell>
          <cell r="D1701"/>
        </row>
        <row r="1702">
          <cell r="A1702">
            <v>21809</v>
          </cell>
          <cell r="B1702"/>
          <cell r="C1702">
            <v>21565</v>
          </cell>
          <cell r="D1702"/>
        </row>
        <row r="1703">
          <cell r="A1703">
            <v>21810</v>
          </cell>
          <cell r="B1703"/>
          <cell r="C1703">
            <v>21566</v>
          </cell>
          <cell r="D1703"/>
        </row>
        <row r="1704">
          <cell r="A1704">
            <v>21811</v>
          </cell>
          <cell r="B1704"/>
          <cell r="C1704">
            <v>21567</v>
          </cell>
          <cell r="D1704"/>
        </row>
        <row r="1705">
          <cell r="A1705">
            <v>21812</v>
          </cell>
          <cell r="B1705"/>
          <cell r="C1705">
            <v>21568</v>
          </cell>
          <cell r="D1705"/>
        </row>
        <row r="1706">
          <cell r="A1706">
            <v>21813</v>
          </cell>
          <cell r="B1706"/>
          <cell r="C1706">
            <v>21569</v>
          </cell>
          <cell r="D1706"/>
        </row>
        <row r="1707">
          <cell r="A1707">
            <v>21814</v>
          </cell>
          <cell r="B1707"/>
          <cell r="C1707">
            <v>21570</v>
          </cell>
          <cell r="D1707"/>
        </row>
        <row r="1708">
          <cell r="A1708">
            <v>21815</v>
          </cell>
          <cell r="B1708"/>
          <cell r="C1708">
            <v>21571</v>
          </cell>
          <cell r="D1708"/>
        </row>
        <row r="1709">
          <cell r="A1709">
            <v>21816</v>
          </cell>
          <cell r="B1709"/>
          <cell r="C1709">
            <v>21572</v>
          </cell>
          <cell r="D1709"/>
        </row>
        <row r="1710">
          <cell r="A1710">
            <v>21817</v>
          </cell>
          <cell r="B1710"/>
          <cell r="C1710">
            <v>21573</v>
          </cell>
          <cell r="D1710"/>
        </row>
        <row r="1711">
          <cell r="A1711">
            <v>21818</v>
          </cell>
          <cell r="B1711"/>
          <cell r="C1711">
            <v>21574</v>
          </cell>
          <cell r="D1711"/>
        </row>
        <row r="1712">
          <cell r="A1712">
            <v>21819</v>
          </cell>
          <cell r="B1712"/>
          <cell r="C1712">
            <v>21575</v>
          </cell>
          <cell r="D1712"/>
        </row>
        <row r="1713">
          <cell r="A1713">
            <v>21820</v>
          </cell>
          <cell r="B1713"/>
          <cell r="C1713">
            <v>21576</v>
          </cell>
          <cell r="D1713"/>
        </row>
        <row r="1714">
          <cell r="A1714">
            <v>21821</v>
          </cell>
          <cell r="B1714"/>
          <cell r="C1714">
            <v>21577</v>
          </cell>
          <cell r="D1714"/>
        </row>
        <row r="1715">
          <cell r="A1715">
            <v>21822</v>
          </cell>
          <cell r="B1715"/>
          <cell r="C1715">
            <v>21578</v>
          </cell>
          <cell r="D1715"/>
        </row>
        <row r="1716">
          <cell r="A1716">
            <v>21823</v>
          </cell>
          <cell r="B1716"/>
          <cell r="C1716">
            <v>21579</v>
          </cell>
          <cell r="D1716"/>
        </row>
        <row r="1717">
          <cell r="A1717">
            <v>21824</v>
          </cell>
          <cell r="B1717"/>
          <cell r="C1717">
            <v>21580</v>
          </cell>
          <cell r="D1717"/>
        </row>
        <row r="1718">
          <cell r="A1718">
            <v>21825</v>
          </cell>
          <cell r="B1718"/>
          <cell r="C1718">
            <v>21581</v>
          </cell>
          <cell r="D1718"/>
        </row>
        <row r="1719">
          <cell r="A1719">
            <v>21826</v>
          </cell>
          <cell r="B1719"/>
          <cell r="C1719">
            <v>21582</v>
          </cell>
          <cell r="D1719"/>
        </row>
        <row r="1720">
          <cell r="A1720">
            <v>21827</v>
          </cell>
          <cell r="B1720"/>
          <cell r="C1720">
            <v>21583</v>
          </cell>
          <cell r="D1720"/>
        </row>
        <row r="1721">
          <cell r="A1721">
            <v>21828</v>
          </cell>
          <cell r="B1721"/>
          <cell r="C1721">
            <v>21584</v>
          </cell>
          <cell r="D1721"/>
        </row>
        <row r="1722">
          <cell r="A1722">
            <v>21829</v>
          </cell>
          <cell r="B1722"/>
          <cell r="C1722">
            <v>21585</v>
          </cell>
          <cell r="D1722"/>
        </row>
        <row r="1723">
          <cell r="A1723">
            <v>21830</v>
          </cell>
          <cell r="B1723"/>
          <cell r="C1723">
            <v>21586</v>
          </cell>
          <cell r="D1723"/>
        </row>
        <row r="1724">
          <cell r="A1724">
            <v>21831</v>
          </cell>
          <cell r="B1724"/>
          <cell r="C1724">
            <v>21587</v>
          </cell>
          <cell r="D1724"/>
        </row>
        <row r="1725">
          <cell r="A1725">
            <v>21832</v>
          </cell>
          <cell r="B1725"/>
          <cell r="C1725">
            <v>21588</v>
          </cell>
          <cell r="D1725"/>
        </row>
        <row r="1726">
          <cell r="A1726">
            <v>21833</v>
          </cell>
          <cell r="B1726"/>
          <cell r="C1726">
            <v>21589</v>
          </cell>
          <cell r="D1726"/>
        </row>
        <row r="1727">
          <cell r="A1727">
            <v>21834</v>
          </cell>
          <cell r="B1727"/>
          <cell r="C1727">
            <v>21590</v>
          </cell>
          <cell r="D1727"/>
        </row>
        <row r="1728">
          <cell r="A1728">
            <v>21835</v>
          </cell>
          <cell r="B1728"/>
          <cell r="C1728">
            <v>21591</v>
          </cell>
          <cell r="D1728"/>
        </row>
        <row r="1729">
          <cell r="A1729">
            <v>21836</v>
          </cell>
          <cell r="B1729"/>
          <cell r="C1729">
            <v>21592</v>
          </cell>
          <cell r="D1729"/>
        </row>
        <row r="1730">
          <cell r="A1730">
            <v>21837</v>
          </cell>
          <cell r="B1730"/>
          <cell r="C1730">
            <v>21593</v>
          </cell>
          <cell r="D1730"/>
        </row>
        <row r="1731">
          <cell r="A1731">
            <v>21838</v>
          </cell>
          <cell r="B1731"/>
          <cell r="C1731">
            <v>21594</v>
          </cell>
          <cell r="D1731"/>
        </row>
        <row r="1732">
          <cell r="A1732">
            <v>21839</v>
          </cell>
          <cell r="B1732"/>
          <cell r="C1732">
            <v>21595</v>
          </cell>
          <cell r="D1732"/>
        </row>
        <row r="1733">
          <cell r="A1733">
            <v>21840</v>
          </cell>
          <cell r="B1733"/>
          <cell r="C1733">
            <v>21596</v>
          </cell>
          <cell r="D1733"/>
        </row>
        <row r="1734">
          <cell r="A1734">
            <v>21841</v>
          </cell>
          <cell r="B1734"/>
          <cell r="C1734">
            <v>21597</v>
          </cell>
          <cell r="D1734"/>
        </row>
        <row r="1735">
          <cell r="A1735">
            <v>21842</v>
          </cell>
          <cell r="B1735"/>
          <cell r="C1735">
            <v>21598</v>
          </cell>
          <cell r="D1735"/>
        </row>
        <row r="1736">
          <cell r="A1736">
            <v>21843</v>
          </cell>
          <cell r="B1736"/>
          <cell r="C1736">
            <v>21599</v>
          </cell>
          <cell r="D1736"/>
        </row>
        <row r="1737">
          <cell r="A1737">
            <v>21844</v>
          </cell>
          <cell r="B1737"/>
          <cell r="C1737">
            <v>21600</v>
          </cell>
          <cell r="D1737"/>
        </row>
        <row r="1738">
          <cell r="A1738">
            <v>21845</v>
          </cell>
          <cell r="B1738"/>
          <cell r="C1738">
            <v>21601</v>
          </cell>
          <cell r="D1738"/>
        </row>
        <row r="1739">
          <cell r="A1739">
            <v>21846</v>
          </cell>
          <cell r="B1739"/>
          <cell r="C1739">
            <v>21602</v>
          </cell>
          <cell r="D1739"/>
        </row>
        <row r="1740">
          <cell r="A1740">
            <v>21847</v>
          </cell>
          <cell r="B1740"/>
          <cell r="C1740">
            <v>21603</v>
          </cell>
          <cell r="D1740"/>
        </row>
        <row r="1741">
          <cell r="A1741">
            <v>21848</v>
          </cell>
          <cell r="B1741"/>
          <cell r="C1741">
            <v>21604</v>
          </cell>
          <cell r="D1741"/>
        </row>
        <row r="1742">
          <cell r="A1742">
            <v>21849</v>
          </cell>
          <cell r="B1742"/>
          <cell r="C1742">
            <v>21605</v>
          </cell>
          <cell r="D1742"/>
        </row>
        <row r="1743">
          <cell r="A1743">
            <v>21850</v>
          </cell>
          <cell r="B1743"/>
          <cell r="C1743">
            <v>21606</v>
          </cell>
          <cell r="D1743"/>
        </row>
        <row r="1744">
          <cell r="A1744">
            <v>21851</v>
          </cell>
          <cell r="B1744"/>
          <cell r="C1744">
            <v>21607</v>
          </cell>
          <cell r="D1744"/>
        </row>
        <row r="1745">
          <cell r="A1745">
            <v>21852</v>
          </cell>
          <cell r="B1745"/>
          <cell r="C1745">
            <v>21608</v>
          </cell>
          <cell r="D1745"/>
        </row>
        <row r="1746">
          <cell r="A1746">
            <v>21853</v>
          </cell>
          <cell r="B1746"/>
          <cell r="C1746">
            <v>21609</v>
          </cell>
          <cell r="D1746"/>
        </row>
        <row r="1747">
          <cell r="A1747">
            <v>21854</v>
          </cell>
          <cell r="B1747"/>
          <cell r="C1747">
            <v>21610</v>
          </cell>
          <cell r="D1747"/>
        </row>
        <row r="1748">
          <cell r="A1748">
            <v>21855</v>
          </cell>
          <cell r="B1748"/>
          <cell r="C1748">
            <v>21611</v>
          </cell>
          <cell r="D1748"/>
        </row>
        <row r="1749">
          <cell r="A1749">
            <v>21856</v>
          </cell>
          <cell r="B1749"/>
          <cell r="C1749">
            <v>21612</v>
          </cell>
          <cell r="D1749"/>
        </row>
        <row r="1750">
          <cell r="A1750">
            <v>21857</v>
          </cell>
          <cell r="B1750"/>
          <cell r="C1750">
            <v>21613</v>
          </cell>
          <cell r="D1750"/>
        </row>
        <row r="1751">
          <cell r="A1751">
            <v>21858</v>
          </cell>
          <cell r="B1751"/>
          <cell r="C1751">
            <v>21614</v>
          </cell>
          <cell r="D1751"/>
        </row>
        <row r="1752">
          <cell r="A1752">
            <v>21859</v>
          </cell>
          <cell r="B1752"/>
          <cell r="C1752">
            <v>21615</v>
          </cell>
          <cell r="D1752"/>
        </row>
        <row r="1753">
          <cell r="A1753">
            <v>21860</v>
          </cell>
          <cell r="B1753"/>
          <cell r="C1753">
            <v>21616</v>
          </cell>
          <cell r="D1753"/>
        </row>
        <row r="1754">
          <cell r="A1754">
            <v>21861</v>
          </cell>
          <cell r="B1754"/>
          <cell r="C1754">
            <v>21617</v>
          </cell>
          <cell r="D1754"/>
        </row>
        <row r="1755">
          <cell r="A1755">
            <v>21862</v>
          </cell>
          <cell r="B1755"/>
          <cell r="C1755">
            <v>21618</v>
          </cell>
          <cell r="D1755"/>
        </row>
        <row r="1756">
          <cell r="A1756">
            <v>21863</v>
          </cell>
          <cell r="B1756"/>
          <cell r="C1756">
            <v>21619</v>
          </cell>
          <cell r="D1756"/>
        </row>
        <row r="1757">
          <cell r="A1757">
            <v>21864</v>
          </cell>
          <cell r="B1757"/>
          <cell r="C1757">
            <v>21620</v>
          </cell>
          <cell r="D1757"/>
        </row>
        <row r="1758">
          <cell r="A1758">
            <v>21865</v>
          </cell>
          <cell r="B1758"/>
          <cell r="C1758">
            <v>21621</v>
          </cell>
          <cell r="D1758"/>
        </row>
        <row r="1759">
          <cell r="A1759">
            <v>21866</v>
          </cell>
          <cell r="B1759"/>
          <cell r="C1759">
            <v>21622</v>
          </cell>
          <cell r="D1759"/>
        </row>
        <row r="1760">
          <cell r="A1760">
            <v>21867</v>
          </cell>
          <cell r="B1760"/>
          <cell r="C1760">
            <v>21623</v>
          </cell>
          <cell r="D1760"/>
        </row>
        <row r="1761">
          <cell r="A1761">
            <v>21868</v>
          </cell>
          <cell r="B1761"/>
          <cell r="C1761">
            <v>21624</v>
          </cell>
          <cell r="D1761"/>
        </row>
        <row r="1762">
          <cell r="A1762">
            <v>21869</v>
          </cell>
          <cell r="B1762"/>
          <cell r="C1762">
            <v>21625</v>
          </cell>
          <cell r="D1762"/>
        </row>
        <row r="1763">
          <cell r="A1763">
            <v>21870</v>
          </cell>
          <cell r="B1763"/>
          <cell r="C1763">
            <v>21626</v>
          </cell>
          <cell r="D1763"/>
        </row>
        <row r="1764">
          <cell r="A1764">
            <v>21871</v>
          </cell>
          <cell r="B1764"/>
          <cell r="C1764">
            <v>21627</v>
          </cell>
          <cell r="D1764"/>
        </row>
        <row r="1765">
          <cell r="A1765">
            <v>21872</v>
          </cell>
          <cell r="B1765"/>
          <cell r="C1765">
            <v>21628</v>
          </cell>
          <cell r="D1765"/>
        </row>
        <row r="1766">
          <cell r="A1766">
            <v>21873</v>
          </cell>
          <cell r="B1766"/>
          <cell r="C1766">
            <v>21629</v>
          </cell>
          <cell r="D1766"/>
        </row>
        <row r="1767">
          <cell r="A1767">
            <v>21874</v>
          </cell>
          <cell r="B1767"/>
          <cell r="C1767">
            <v>21630</v>
          </cell>
          <cell r="D1767"/>
        </row>
        <row r="1768">
          <cell r="A1768">
            <v>21875</v>
          </cell>
          <cell r="B1768"/>
          <cell r="C1768">
            <v>21631</v>
          </cell>
          <cell r="D1768"/>
        </row>
        <row r="1769">
          <cell r="A1769">
            <v>21876</v>
          </cell>
          <cell r="B1769"/>
          <cell r="C1769">
            <v>21632</v>
          </cell>
          <cell r="D1769"/>
        </row>
        <row r="1770">
          <cell r="A1770">
            <v>21877</v>
          </cell>
          <cell r="B1770"/>
          <cell r="C1770">
            <v>21633</v>
          </cell>
          <cell r="D1770"/>
        </row>
        <row r="1771">
          <cell r="A1771">
            <v>21878</v>
          </cell>
          <cell r="B1771"/>
          <cell r="C1771">
            <v>21634</v>
          </cell>
          <cell r="D1771"/>
        </row>
        <row r="1772">
          <cell r="A1772">
            <v>21879</v>
          </cell>
          <cell r="B1772"/>
          <cell r="C1772">
            <v>21635</v>
          </cell>
          <cell r="D1772"/>
        </row>
        <row r="1773">
          <cell r="A1773">
            <v>21880</v>
          </cell>
          <cell r="B1773"/>
          <cell r="C1773">
            <v>21636</v>
          </cell>
          <cell r="D1773"/>
        </row>
        <row r="1774">
          <cell r="A1774">
            <v>21881</v>
          </cell>
          <cell r="B1774"/>
          <cell r="C1774">
            <v>21637</v>
          </cell>
          <cell r="D1774"/>
        </row>
        <row r="1775">
          <cell r="A1775">
            <v>21882</v>
          </cell>
          <cell r="B1775"/>
          <cell r="C1775">
            <v>21638</v>
          </cell>
          <cell r="D1775"/>
        </row>
        <row r="1776">
          <cell r="A1776">
            <v>21883</v>
          </cell>
          <cell r="B1776"/>
          <cell r="C1776">
            <v>21639</v>
          </cell>
          <cell r="D1776"/>
        </row>
        <row r="1777">
          <cell r="A1777">
            <v>21884</v>
          </cell>
          <cell r="B1777"/>
          <cell r="C1777">
            <v>21640</v>
          </cell>
          <cell r="D1777"/>
        </row>
        <row r="1778">
          <cell r="A1778">
            <v>21885</v>
          </cell>
          <cell r="B1778"/>
          <cell r="C1778">
            <v>21641</v>
          </cell>
          <cell r="D1778">
            <v>7896</v>
          </cell>
        </row>
        <row r="1779">
          <cell r="A1779">
            <v>21886</v>
          </cell>
          <cell r="B1779"/>
          <cell r="C1779">
            <v>21642</v>
          </cell>
          <cell r="D1779"/>
        </row>
        <row r="1780">
          <cell r="A1780">
            <v>21887</v>
          </cell>
          <cell r="B1780"/>
          <cell r="C1780">
            <v>21643</v>
          </cell>
          <cell r="D1780"/>
        </row>
        <row r="1781">
          <cell r="A1781">
            <v>21888</v>
          </cell>
          <cell r="B1781"/>
          <cell r="C1781">
            <v>21644</v>
          </cell>
          <cell r="D1781"/>
        </row>
        <row r="1782">
          <cell r="A1782">
            <v>21889</v>
          </cell>
          <cell r="B1782"/>
          <cell r="C1782">
            <v>21645</v>
          </cell>
          <cell r="D1782"/>
        </row>
        <row r="1783">
          <cell r="A1783">
            <v>21890</v>
          </cell>
          <cell r="B1783"/>
          <cell r="C1783">
            <v>21646</v>
          </cell>
          <cell r="D1783"/>
        </row>
        <row r="1784">
          <cell r="A1784">
            <v>21891</v>
          </cell>
          <cell r="B1784"/>
          <cell r="C1784">
            <v>21647</v>
          </cell>
          <cell r="D1784"/>
        </row>
        <row r="1785">
          <cell r="A1785">
            <v>21892</v>
          </cell>
          <cell r="B1785"/>
          <cell r="C1785">
            <v>21648</v>
          </cell>
          <cell r="D1785"/>
        </row>
        <row r="1786">
          <cell r="A1786">
            <v>21893</v>
          </cell>
          <cell r="B1786"/>
          <cell r="C1786">
            <v>21649</v>
          </cell>
          <cell r="D1786"/>
        </row>
        <row r="1787">
          <cell r="A1787">
            <v>21894</v>
          </cell>
          <cell r="B1787"/>
          <cell r="C1787">
            <v>21650</v>
          </cell>
          <cell r="D1787"/>
        </row>
        <row r="1788">
          <cell r="A1788">
            <v>21895</v>
          </cell>
          <cell r="B1788"/>
          <cell r="C1788">
            <v>21651</v>
          </cell>
          <cell r="D1788"/>
        </row>
        <row r="1789">
          <cell r="A1789">
            <v>21896</v>
          </cell>
          <cell r="B1789"/>
          <cell r="C1789">
            <v>21652</v>
          </cell>
          <cell r="D1789"/>
        </row>
        <row r="1790">
          <cell r="A1790">
            <v>21897</v>
          </cell>
          <cell r="B1790"/>
          <cell r="C1790">
            <v>21653</v>
          </cell>
          <cell r="D1790"/>
        </row>
        <row r="1791">
          <cell r="A1791">
            <v>21898</v>
          </cell>
          <cell r="B1791"/>
          <cell r="C1791">
            <v>21654</v>
          </cell>
          <cell r="D1791"/>
        </row>
        <row r="1792">
          <cell r="A1792">
            <v>21899</v>
          </cell>
          <cell r="B1792"/>
          <cell r="C1792">
            <v>21655</v>
          </cell>
          <cell r="D1792"/>
        </row>
        <row r="1793">
          <cell r="A1793">
            <v>21900</v>
          </cell>
          <cell r="B1793"/>
          <cell r="C1793">
            <v>21656</v>
          </cell>
          <cell r="D1793"/>
        </row>
        <row r="1794">
          <cell r="A1794">
            <v>21901</v>
          </cell>
          <cell r="B1794"/>
          <cell r="C1794">
            <v>21657</v>
          </cell>
          <cell r="D1794"/>
        </row>
        <row r="1795">
          <cell r="A1795">
            <v>21902</v>
          </cell>
          <cell r="B1795"/>
          <cell r="C1795">
            <v>21658</v>
          </cell>
          <cell r="D1795"/>
        </row>
        <row r="1796">
          <cell r="A1796">
            <v>21903</v>
          </cell>
          <cell r="B1796"/>
          <cell r="C1796">
            <v>21659</v>
          </cell>
          <cell r="D1796"/>
        </row>
        <row r="1797">
          <cell r="A1797">
            <v>21904</v>
          </cell>
          <cell r="B1797"/>
          <cell r="C1797">
            <v>21660</v>
          </cell>
          <cell r="D1797"/>
        </row>
        <row r="1798">
          <cell r="A1798">
            <v>21905</v>
          </cell>
          <cell r="B1798"/>
          <cell r="C1798">
            <v>21661</v>
          </cell>
          <cell r="D1798"/>
        </row>
        <row r="1799">
          <cell r="A1799">
            <v>21906</v>
          </cell>
          <cell r="B1799"/>
          <cell r="C1799">
            <v>21662</v>
          </cell>
          <cell r="D1799"/>
        </row>
        <row r="1800">
          <cell r="A1800">
            <v>21907</v>
          </cell>
          <cell r="B1800"/>
          <cell r="C1800">
            <v>21663</v>
          </cell>
          <cell r="D1800"/>
        </row>
        <row r="1801">
          <cell r="A1801">
            <v>21908</v>
          </cell>
          <cell r="B1801"/>
          <cell r="C1801">
            <v>21664</v>
          </cell>
          <cell r="D1801"/>
        </row>
        <row r="1802">
          <cell r="A1802">
            <v>21909</v>
          </cell>
          <cell r="B1802"/>
          <cell r="C1802">
            <v>21665</v>
          </cell>
          <cell r="D1802"/>
        </row>
        <row r="1803">
          <cell r="A1803">
            <v>21910</v>
          </cell>
          <cell r="B1803"/>
          <cell r="C1803">
            <v>21666</v>
          </cell>
          <cell r="D1803"/>
        </row>
        <row r="1804">
          <cell r="A1804">
            <v>21911</v>
          </cell>
          <cell r="B1804"/>
          <cell r="C1804">
            <v>21667</v>
          </cell>
          <cell r="D1804"/>
        </row>
        <row r="1805">
          <cell r="A1805">
            <v>21912</v>
          </cell>
          <cell r="B1805"/>
          <cell r="C1805">
            <v>21668</v>
          </cell>
          <cell r="D1805"/>
        </row>
        <row r="1806">
          <cell r="A1806">
            <v>21913</v>
          </cell>
          <cell r="B1806"/>
          <cell r="C1806">
            <v>21669</v>
          </cell>
          <cell r="D1806"/>
        </row>
        <row r="1807">
          <cell r="A1807">
            <v>21914</v>
          </cell>
          <cell r="B1807"/>
          <cell r="C1807">
            <v>21670</v>
          </cell>
          <cell r="D1807"/>
        </row>
        <row r="1808">
          <cell r="A1808">
            <v>21915</v>
          </cell>
          <cell r="B1808"/>
          <cell r="C1808">
            <v>21671</v>
          </cell>
          <cell r="D1808"/>
        </row>
        <row r="1809">
          <cell r="A1809">
            <v>21916</v>
          </cell>
          <cell r="B1809"/>
          <cell r="C1809">
            <v>21672</v>
          </cell>
          <cell r="D1809"/>
        </row>
        <row r="1810">
          <cell r="A1810">
            <v>21917</v>
          </cell>
          <cell r="B1810"/>
          <cell r="C1810">
            <v>21673</v>
          </cell>
          <cell r="D1810"/>
        </row>
        <row r="1811">
          <cell r="A1811">
            <v>21918</v>
          </cell>
          <cell r="B1811"/>
          <cell r="C1811">
            <v>21674</v>
          </cell>
          <cell r="D1811"/>
        </row>
        <row r="1812">
          <cell r="A1812">
            <v>21919</v>
          </cell>
          <cell r="B1812"/>
          <cell r="C1812">
            <v>21675</v>
          </cell>
          <cell r="D1812"/>
        </row>
        <row r="1813">
          <cell r="A1813">
            <v>21920</v>
          </cell>
          <cell r="B1813"/>
          <cell r="C1813">
            <v>21676</v>
          </cell>
          <cell r="D1813"/>
        </row>
        <row r="1814">
          <cell r="A1814">
            <v>21921</v>
          </cell>
          <cell r="B1814"/>
          <cell r="C1814">
            <v>21677</v>
          </cell>
          <cell r="D1814"/>
        </row>
        <row r="1815">
          <cell r="A1815">
            <v>21922</v>
          </cell>
          <cell r="B1815"/>
          <cell r="C1815">
            <v>21678</v>
          </cell>
          <cell r="D1815"/>
        </row>
        <row r="1816">
          <cell r="A1816">
            <v>21923</v>
          </cell>
          <cell r="B1816"/>
          <cell r="C1816">
            <v>21679</v>
          </cell>
          <cell r="D1816"/>
        </row>
        <row r="1817">
          <cell r="A1817">
            <v>21924</v>
          </cell>
          <cell r="B1817"/>
          <cell r="C1817">
            <v>21680</v>
          </cell>
          <cell r="D1817"/>
        </row>
        <row r="1818">
          <cell r="A1818">
            <v>21925</v>
          </cell>
          <cell r="B1818"/>
          <cell r="C1818">
            <v>21681</v>
          </cell>
          <cell r="D1818">
            <v>8388</v>
          </cell>
        </row>
        <row r="1819">
          <cell r="A1819">
            <v>21926</v>
          </cell>
          <cell r="B1819"/>
          <cell r="C1819">
            <v>21682</v>
          </cell>
          <cell r="D1819"/>
        </row>
        <row r="1820">
          <cell r="A1820">
            <v>21927</v>
          </cell>
          <cell r="B1820"/>
          <cell r="C1820">
            <v>21683</v>
          </cell>
          <cell r="D1820"/>
        </row>
        <row r="1821">
          <cell r="A1821">
            <v>21928</v>
          </cell>
          <cell r="B1821"/>
          <cell r="C1821">
            <v>21684</v>
          </cell>
          <cell r="D1821"/>
        </row>
        <row r="1822">
          <cell r="A1822">
            <v>21929</v>
          </cell>
          <cell r="B1822"/>
          <cell r="C1822">
            <v>21685</v>
          </cell>
          <cell r="D1822"/>
        </row>
        <row r="1823">
          <cell r="A1823">
            <v>21930</v>
          </cell>
          <cell r="B1823"/>
          <cell r="C1823">
            <v>21686</v>
          </cell>
          <cell r="D1823"/>
        </row>
        <row r="1824">
          <cell r="A1824">
            <v>21931</v>
          </cell>
          <cell r="B1824"/>
          <cell r="C1824">
            <v>21687</v>
          </cell>
          <cell r="D1824"/>
        </row>
        <row r="1825">
          <cell r="A1825">
            <v>21932</v>
          </cell>
          <cell r="B1825"/>
          <cell r="C1825">
            <v>21688</v>
          </cell>
          <cell r="D1825"/>
        </row>
        <row r="1826">
          <cell r="A1826">
            <v>21933</v>
          </cell>
          <cell r="B1826"/>
          <cell r="C1826">
            <v>21689</v>
          </cell>
          <cell r="D1826"/>
        </row>
        <row r="1827">
          <cell r="A1827">
            <v>21934</v>
          </cell>
          <cell r="B1827"/>
          <cell r="C1827">
            <v>21690</v>
          </cell>
          <cell r="D1827"/>
        </row>
        <row r="1828">
          <cell r="A1828">
            <v>21935</v>
          </cell>
          <cell r="B1828"/>
          <cell r="C1828">
            <v>21691</v>
          </cell>
          <cell r="D1828"/>
        </row>
        <row r="1829">
          <cell r="A1829">
            <v>21936</v>
          </cell>
          <cell r="B1829"/>
          <cell r="C1829">
            <v>21692</v>
          </cell>
          <cell r="D1829"/>
        </row>
        <row r="1830">
          <cell r="A1830" t="str">
            <v>21937-1</v>
          </cell>
          <cell r="B1830"/>
          <cell r="C1830" t="str">
            <v>21693-1</v>
          </cell>
          <cell r="D1830"/>
        </row>
        <row r="1831">
          <cell r="A1831" t="str">
            <v>21937-1</v>
          </cell>
          <cell r="B1831"/>
          <cell r="C1831">
            <v>21693</v>
          </cell>
          <cell r="D1831"/>
        </row>
        <row r="1832">
          <cell r="A1832">
            <v>21938</v>
          </cell>
          <cell r="B1832"/>
          <cell r="C1832">
            <v>21694</v>
          </cell>
          <cell r="D1832"/>
        </row>
        <row r="1833">
          <cell r="A1833" t="str">
            <v>21938-1</v>
          </cell>
          <cell r="B1833"/>
          <cell r="C1833" t="str">
            <v>21694-1</v>
          </cell>
          <cell r="D1833"/>
        </row>
        <row r="1834">
          <cell r="A1834">
            <v>21939</v>
          </cell>
          <cell r="B1834"/>
          <cell r="C1834">
            <v>21695</v>
          </cell>
          <cell r="D1834"/>
        </row>
        <row r="1835">
          <cell r="A1835" t="str">
            <v>21939-1</v>
          </cell>
          <cell r="B1835"/>
          <cell r="C1835" t="str">
            <v>21695-1</v>
          </cell>
          <cell r="D1835"/>
        </row>
        <row r="1836">
          <cell r="A1836">
            <v>21940</v>
          </cell>
          <cell r="B1836"/>
          <cell r="C1836">
            <v>21696</v>
          </cell>
          <cell r="D1836"/>
        </row>
        <row r="1837">
          <cell r="A1837">
            <v>21941</v>
          </cell>
          <cell r="B1837"/>
          <cell r="C1837">
            <v>21697</v>
          </cell>
          <cell r="D1837"/>
        </row>
        <row r="1838">
          <cell r="A1838">
            <v>21942</v>
          </cell>
          <cell r="B1838"/>
          <cell r="C1838">
            <v>21698</v>
          </cell>
          <cell r="D1838"/>
        </row>
        <row r="1839">
          <cell r="A1839">
            <v>21943</v>
          </cell>
          <cell r="B1839"/>
          <cell r="C1839">
            <v>21699</v>
          </cell>
          <cell r="D1839"/>
        </row>
        <row r="1840">
          <cell r="A1840">
            <v>21944</v>
          </cell>
          <cell r="B1840"/>
          <cell r="C1840">
            <v>21700</v>
          </cell>
          <cell r="D1840"/>
        </row>
        <row r="1841">
          <cell r="A1841">
            <v>21945</v>
          </cell>
          <cell r="B1841"/>
          <cell r="C1841">
            <v>21701</v>
          </cell>
          <cell r="D1841"/>
        </row>
        <row r="1842">
          <cell r="A1842">
            <v>21946</v>
          </cell>
          <cell r="B1842"/>
          <cell r="C1842">
            <v>21702</v>
          </cell>
          <cell r="D1842"/>
        </row>
        <row r="1843">
          <cell r="A1843">
            <v>21947</v>
          </cell>
          <cell r="B1843"/>
          <cell r="C1843">
            <v>21703</v>
          </cell>
          <cell r="D1843"/>
        </row>
        <row r="1844">
          <cell r="A1844">
            <v>21948</v>
          </cell>
          <cell r="B1844"/>
          <cell r="C1844">
            <v>21704</v>
          </cell>
          <cell r="D1844"/>
        </row>
        <row r="1845">
          <cell r="A1845">
            <v>21949</v>
          </cell>
          <cell r="B1845"/>
          <cell r="C1845">
            <v>21705</v>
          </cell>
          <cell r="D1845"/>
        </row>
        <row r="1846">
          <cell r="A1846">
            <v>21950</v>
          </cell>
          <cell r="B1846"/>
          <cell r="C1846">
            <v>21706</v>
          </cell>
          <cell r="D1846"/>
        </row>
        <row r="1847">
          <cell r="A1847">
            <v>21951</v>
          </cell>
          <cell r="B1847"/>
          <cell r="C1847">
            <v>21707</v>
          </cell>
          <cell r="D1847"/>
        </row>
        <row r="1848">
          <cell r="A1848">
            <v>21952</v>
          </cell>
          <cell r="B1848"/>
          <cell r="C1848">
            <v>21708</v>
          </cell>
          <cell r="D1848">
            <v>7911</v>
          </cell>
        </row>
        <row r="1849">
          <cell r="A1849">
            <v>21953</v>
          </cell>
          <cell r="B1849"/>
          <cell r="C1849">
            <v>21709</v>
          </cell>
          <cell r="D1849">
            <v>7911</v>
          </cell>
        </row>
        <row r="1850">
          <cell r="A1850">
            <v>21954</v>
          </cell>
          <cell r="B1850"/>
          <cell r="C1850">
            <v>21710</v>
          </cell>
          <cell r="D1850"/>
        </row>
        <row r="1851">
          <cell r="A1851">
            <v>21955</v>
          </cell>
          <cell r="B1851"/>
          <cell r="C1851">
            <v>21711</v>
          </cell>
          <cell r="D1851"/>
        </row>
        <row r="1852">
          <cell r="A1852">
            <v>21956</v>
          </cell>
          <cell r="B1852"/>
          <cell r="C1852">
            <v>21712</v>
          </cell>
          <cell r="D1852"/>
        </row>
        <row r="1853">
          <cell r="A1853">
            <v>21957</v>
          </cell>
          <cell r="B1853"/>
          <cell r="C1853">
            <v>21713</v>
          </cell>
          <cell r="D1853"/>
        </row>
        <row r="1854">
          <cell r="A1854">
            <v>21958</v>
          </cell>
          <cell r="B1854"/>
          <cell r="C1854">
            <v>21714</v>
          </cell>
          <cell r="D1854"/>
        </row>
        <row r="1855">
          <cell r="A1855">
            <v>21959</v>
          </cell>
          <cell r="B1855"/>
          <cell r="C1855">
            <v>21715</v>
          </cell>
          <cell r="D1855"/>
        </row>
        <row r="1856">
          <cell r="A1856">
            <v>21960</v>
          </cell>
          <cell r="B1856"/>
          <cell r="C1856">
            <v>21716</v>
          </cell>
          <cell r="D1856"/>
        </row>
        <row r="1857">
          <cell r="A1857">
            <v>21961</v>
          </cell>
          <cell r="B1857"/>
          <cell r="C1857">
            <v>21717</v>
          </cell>
          <cell r="D1857"/>
        </row>
        <row r="1858">
          <cell r="A1858">
            <v>21962</v>
          </cell>
          <cell r="B1858"/>
          <cell r="C1858">
            <v>21718</v>
          </cell>
          <cell r="D1858"/>
        </row>
        <row r="1859">
          <cell r="A1859">
            <v>21963</v>
          </cell>
          <cell r="B1859"/>
          <cell r="C1859">
            <v>21719</v>
          </cell>
          <cell r="D1859"/>
        </row>
        <row r="1860">
          <cell r="A1860">
            <v>21964</v>
          </cell>
          <cell r="B1860"/>
          <cell r="C1860">
            <v>21720</v>
          </cell>
          <cell r="D1860"/>
        </row>
        <row r="1861">
          <cell r="A1861">
            <v>21965</v>
          </cell>
          <cell r="B1861"/>
          <cell r="C1861">
            <v>21721</v>
          </cell>
          <cell r="D1861"/>
        </row>
        <row r="1862">
          <cell r="A1862">
            <v>21966</v>
          </cell>
          <cell r="B1862"/>
          <cell r="C1862">
            <v>21722</v>
          </cell>
          <cell r="D1862"/>
        </row>
        <row r="1863">
          <cell r="A1863">
            <v>21967</v>
          </cell>
          <cell r="B1863"/>
          <cell r="C1863">
            <v>21723</v>
          </cell>
          <cell r="D1863"/>
        </row>
        <row r="1864">
          <cell r="A1864">
            <v>21968</v>
          </cell>
          <cell r="B1864"/>
          <cell r="C1864">
            <v>21724</v>
          </cell>
          <cell r="D1864"/>
        </row>
        <row r="1865">
          <cell r="A1865">
            <v>21969</v>
          </cell>
          <cell r="B1865"/>
          <cell r="C1865">
            <v>21725</v>
          </cell>
          <cell r="D1865"/>
        </row>
        <row r="1866">
          <cell r="A1866">
            <v>21970</v>
          </cell>
          <cell r="B1866"/>
          <cell r="C1866">
            <v>21726</v>
          </cell>
          <cell r="D1866"/>
        </row>
        <row r="1867">
          <cell r="A1867">
            <v>21971</v>
          </cell>
          <cell r="B1867"/>
          <cell r="C1867">
            <v>21727</v>
          </cell>
          <cell r="D1867"/>
        </row>
        <row r="1868">
          <cell r="A1868">
            <v>21972</v>
          </cell>
          <cell r="B1868"/>
          <cell r="C1868">
            <v>21728</v>
          </cell>
          <cell r="D1868"/>
        </row>
        <row r="1869">
          <cell r="A1869">
            <v>21973</v>
          </cell>
          <cell r="B1869"/>
          <cell r="C1869">
            <v>21729</v>
          </cell>
          <cell r="D1869"/>
        </row>
        <row r="1870">
          <cell r="A1870">
            <v>21974</v>
          </cell>
          <cell r="B1870"/>
          <cell r="C1870">
            <v>21730</v>
          </cell>
          <cell r="D1870"/>
        </row>
        <row r="1871">
          <cell r="A1871">
            <v>21975</v>
          </cell>
          <cell r="B1871"/>
          <cell r="C1871">
            <v>21731</v>
          </cell>
          <cell r="D1871"/>
        </row>
        <row r="1872">
          <cell r="A1872">
            <v>21976</v>
          </cell>
          <cell r="B1872"/>
          <cell r="C1872">
            <v>21732</v>
          </cell>
          <cell r="D1872"/>
        </row>
        <row r="1873">
          <cell r="A1873">
            <v>21977</v>
          </cell>
          <cell r="B1873"/>
          <cell r="C1873">
            <v>21733</v>
          </cell>
          <cell r="D1873"/>
        </row>
        <row r="1874">
          <cell r="A1874">
            <v>21978</v>
          </cell>
          <cell r="B1874"/>
          <cell r="C1874">
            <v>21734</v>
          </cell>
          <cell r="D1874"/>
        </row>
        <row r="1875">
          <cell r="A1875">
            <v>21979</v>
          </cell>
          <cell r="B1875"/>
          <cell r="C1875">
            <v>21735</v>
          </cell>
          <cell r="D1875"/>
        </row>
        <row r="1876">
          <cell r="A1876">
            <v>21980</v>
          </cell>
          <cell r="B1876"/>
          <cell r="C1876">
            <v>21736</v>
          </cell>
          <cell r="D1876"/>
        </row>
        <row r="1877">
          <cell r="A1877">
            <v>21981</v>
          </cell>
          <cell r="B1877"/>
          <cell r="C1877">
            <v>21737</v>
          </cell>
          <cell r="D1877"/>
        </row>
        <row r="1878">
          <cell r="A1878">
            <v>21982</v>
          </cell>
          <cell r="B1878"/>
          <cell r="C1878">
            <v>21738</v>
          </cell>
          <cell r="D1878"/>
        </row>
        <row r="1879">
          <cell r="A1879">
            <v>21983</v>
          </cell>
          <cell r="B1879"/>
          <cell r="C1879">
            <v>21739</v>
          </cell>
          <cell r="D1879"/>
        </row>
        <row r="1880">
          <cell r="A1880">
            <v>21984</v>
          </cell>
          <cell r="B1880"/>
          <cell r="C1880">
            <v>21740</v>
          </cell>
          <cell r="D1880"/>
        </row>
        <row r="1881">
          <cell r="A1881">
            <v>21985</v>
          </cell>
          <cell r="B1881"/>
          <cell r="C1881">
            <v>21741</v>
          </cell>
          <cell r="D1881"/>
        </row>
        <row r="1882">
          <cell r="A1882">
            <v>21986</v>
          </cell>
          <cell r="B1882"/>
          <cell r="C1882">
            <v>21742</v>
          </cell>
          <cell r="D1882"/>
        </row>
        <row r="1883">
          <cell r="A1883">
            <v>21987</v>
          </cell>
          <cell r="B1883"/>
          <cell r="C1883">
            <v>21743</v>
          </cell>
          <cell r="D1883"/>
        </row>
        <row r="1884">
          <cell r="A1884">
            <v>21988</v>
          </cell>
          <cell r="B1884"/>
          <cell r="C1884">
            <v>21744</v>
          </cell>
          <cell r="D1884"/>
        </row>
        <row r="1885">
          <cell r="A1885">
            <v>21989</v>
          </cell>
          <cell r="B1885"/>
          <cell r="C1885">
            <v>21745</v>
          </cell>
          <cell r="D1885">
            <v>8021</v>
          </cell>
        </row>
        <row r="1886">
          <cell r="A1886">
            <v>21990</v>
          </cell>
          <cell r="B1886"/>
          <cell r="C1886">
            <v>21746</v>
          </cell>
          <cell r="D1886">
            <v>7985</v>
          </cell>
        </row>
        <row r="1887">
          <cell r="A1887">
            <v>21991</v>
          </cell>
          <cell r="B1887"/>
          <cell r="C1887">
            <v>21747</v>
          </cell>
          <cell r="D1887">
            <v>7911</v>
          </cell>
        </row>
        <row r="1888">
          <cell r="A1888">
            <v>21992</v>
          </cell>
          <cell r="B1888"/>
          <cell r="C1888">
            <v>21748</v>
          </cell>
          <cell r="D1888">
            <v>7964</v>
          </cell>
        </row>
        <row r="1889">
          <cell r="A1889">
            <v>21993</v>
          </cell>
          <cell r="B1889"/>
          <cell r="C1889">
            <v>21749</v>
          </cell>
          <cell r="D1889">
            <v>8172</v>
          </cell>
        </row>
        <row r="1890">
          <cell r="A1890">
            <v>21994</v>
          </cell>
          <cell r="B1890"/>
          <cell r="C1890">
            <v>21750</v>
          </cell>
          <cell r="D1890"/>
        </row>
        <row r="1891">
          <cell r="A1891">
            <v>21995</v>
          </cell>
          <cell r="B1891"/>
          <cell r="C1891">
            <v>21751</v>
          </cell>
          <cell r="D1891"/>
        </row>
        <row r="1892">
          <cell r="A1892">
            <v>21996</v>
          </cell>
          <cell r="B1892"/>
          <cell r="C1892">
            <v>21752</v>
          </cell>
          <cell r="D1892"/>
        </row>
        <row r="1893">
          <cell r="A1893">
            <v>21997</v>
          </cell>
          <cell r="B1893"/>
          <cell r="C1893">
            <v>21753</v>
          </cell>
          <cell r="D1893"/>
        </row>
        <row r="1894">
          <cell r="A1894">
            <v>21998</v>
          </cell>
          <cell r="B1894"/>
          <cell r="C1894">
            <v>21754</v>
          </cell>
          <cell r="D1894"/>
        </row>
        <row r="1895">
          <cell r="A1895">
            <v>21999</v>
          </cell>
          <cell r="B1895"/>
          <cell r="C1895">
            <v>21755</v>
          </cell>
          <cell r="D1895"/>
        </row>
        <row r="1896">
          <cell r="A1896">
            <v>22000</v>
          </cell>
          <cell r="B1896"/>
          <cell r="C1896">
            <v>21756</v>
          </cell>
          <cell r="D1896"/>
        </row>
        <row r="1897">
          <cell r="A1897">
            <v>22001</v>
          </cell>
          <cell r="B1897"/>
          <cell r="C1897">
            <v>21757</v>
          </cell>
          <cell r="D1897"/>
        </row>
        <row r="1898">
          <cell r="A1898">
            <v>22002</v>
          </cell>
          <cell r="B1898"/>
          <cell r="C1898">
            <v>21758</v>
          </cell>
          <cell r="D1898"/>
        </row>
        <row r="1899">
          <cell r="A1899">
            <v>22003</v>
          </cell>
          <cell r="B1899"/>
          <cell r="C1899">
            <v>21759</v>
          </cell>
          <cell r="D1899"/>
        </row>
        <row r="1900">
          <cell r="A1900">
            <v>22004</v>
          </cell>
          <cell r="B1900"/>
          <cell r="C1900">
            <v>21760</v>
          </cell>
          <cell r="D1900"/>
        </row>
        <row r="1901">
          <cell r="A1901">
            <v>22005</v>
          </cell>
          <cell r="B1901"/>
          <cell r="C1901">
            <v>21761</v>
          </cell>
          <cell r="D1901"/>
        </row>
        <row r="1902">
          <cell r="A1902">
            <v>22006</v>
          </cell>
          <cell r="B1902"/>
          <cell r="C1902">
            <v>21762</v>
          </cell>
          <cell r="D1902"/>
        </row>
        <row r="1903">
          <cell r="A1903">
            <v>22007</v>
          </cell>
          <cell r="B1903"/>
          <cell r="C1903">
            <v>21763</v>
          </cell>
          <cell r="D1903"/>
        </row>
        <row r="1904">
          <cell r="A1904">
            <v>22008</v>
          </cell>
          <cell r="B1904"/>
          <cell r="C1904">
            <v>21764</v>
          </cell>
          <cell r="D1904"/>
        </row>
        <row r="1905">
          <cell r="A1905">
            <v>22009</v>
          </cell>
          <cell r="B1905"/>
          <cell r="C1905">
            <v>21765</v>
          </cell>
          <cell r="D1905">
            <v>8054</v>
          </cell>
        </row>
        <row r="1906">
          <cell r="A1906">
            <v>22010</v>
          </cell>
          <cell r="B1906"/>
          <cell r="C1906">
            <v>21766</v>
          </cell>
          <cell r="D1906"/>
        </row>
        <row r="1907">
          <cell r="A1907">
            <v>22011</v>
          </cell>
          <cell r="B1907"/>
          <cell r="C1907">
            <v>21767</v>
          </cell>
          <cell r="D1907"/>
        </row>
        <row r="1908">
          <cell r="A1908">
            <v>22012</v>
          </cell>
          <cell r="B1908"/>
          <cell r="C1908">
            <v>21768</v>
          </cell>
          <cell r="D1908"/>
        </row>
        <row r="1909">
          <cell r="A1909">
            <v>22013</v>
          </cell>
          <cell r="B1909"/>
          <cell r="C1909">
            <v>21769</v>
          </cell>
          <cell r="D1909"/>
        </row>
        <row r="1910">
          <cell r="A1910">
            <v>22014</v>
          </cell>
          <cell r="B1910"/>
          <cell r="C1910">
            <v>21770</v>
          </cell>
          <cell r="D1910"/>
        </row>
        <row r="1911">
          <cell r="A1911">
            <v>22015</v>
          </cell>
          <cell r="B1911"/>
          <cell r="C1911">
            <v>21771</v>
          </cell>
          <cell r="D1911"/>
        </row>
        <row r="1912">
          <cell r="A1912">
            <v>22016</v>
          </cell>
          <cell r="B1912"/>
          <cell r="C1912">
            <v>21772</v>
          </cell>
          <cell r="D1912"/>
        </row>
        <row r="1913">
          <cell r="A1913">
            <v>22017</v>
          </cell>
          <cell r="B1913"/>
          <cell r="C1913">
            <v>21773</v>
          </cell>
          <cell r="D1913"/>
        </row>
        <row r="1914">
          <cell r="A1914">
            <v>22018</v>
          </cell>
          <cell r="B1914"/>
          <cell r="C1914">
            <v>21774</v>
          </cell>
          <cell r="D1914"/>
        </row>
        <row r="1915">
          <cell r="A1915">
            <v>22019</v>
          </cell>
          <cell r="B1915"/>
          <cell r="C1915">
            <v>21775</v>
          </cell>
          <cell r="D1915"/>
        </row>
        <row r="1916">
          <cell r="A1916">
            <v>22020</v>
          </cell>
          <cell r="B1916"/>
          <cell r="C1916">
            <v>21776</v>
          </cell>
          <cell r="D1916"/>
        </row>
        <row r="1917">
          <cell r="A1917">
            <v>22021</v>
          </cell>
          <cell r="B1917"/>
          <cell r="C1917">
            <v>21777</v>
          </cell>
          <cell r="D1917"/>
        </row>
        <row r="1918">
          <cell r="A1918">
            <v>22022</v>
          </cell>
          <cell r="B1918"/>
          <cell r="C1918">
            <v>21778</v>
          </cell>
          <cell r="D1918"/>
        </row>
        <row r="1919">
          <cell r="A1919">
            <v>22023</v>
          </cell>
          <cell r="B1919"/>
          <cell r="C1919">
            <v>21779</v>
          </cell>
          <cell r="D1919"/>
        </row>
        <row r="1920">
          <cell r="A1920">
            <v>22024</v>
          </cell>
          <cell r="B1920"/>
          <cell r="C1920">
            <v>21780</v>
          </cell>
          <cell r="D1920"/>
        </row>
        <row r="1921">
          <cell r="A1921">
            <v>22025</v>
          </cell>
          <cell r="B1921"/>
          <cell r="C1921">
            <v>21781</v>
          </cell>
          <cell r="D1921"/>
        </row>
        <row r="1922">
          <cell r="A1922">
            <v>22026</v>
          </cell>
          <cell r="B1922"/>
          <cell r="C1922">
            <v>21782</v>
          </cell>
          <cell r="D1922"/>
        </row>
        <row r="1923">
          <cell r="A1923">
            <v>22027</v>
          </cell>
          <cell r="B1923"/>
          <cell r="C1923">
            <v>21783</v>
          </cell>
          <cell r="D1923"/>
        </row>
        <row r="1924">
          <cell r="A1924">
            <v>22028</v>
          </cell>
          <cell r="B1924"/>
          <cell r="C1924">
            <v>21784</v>
          </cell>
          <cell r="D1924"/>
        </row>
        <row r="1925">
          <cell r="A1925">
            <v>22029</v>
          </cell>
          <cell r="B1925"/>
          <cell r="C1925">
            <v>21785</v>
          </cell>
          <cell r="D1925"/>
        </row>
        <row r="1926">
          <cell r="A1926">
            <v>22030</v>
          </cell>
          <cell r="B1926"/>
          <cell r="C1926">
            <v>21786</v>
          </cell>
          <cell r="D1926"/>
        </row>
        <row r="1927">
          <cell r="A1927">
            <v>22031</v>
          </cell>
          <cell r="B1927"/>
          <cell r="C1927">
            <v>21787</v>
          </cell>
          <cell r="D1927"/>
        </row>
        <row r="1928">
          <cell r="A1928">
            <v>22032</v>
          </cell>
          <cell r="B1928"/>
          <cell r="C1928">
            <v>21788</v>
          </cell>
          <cell r="D1928"/>
        </row>
        <row r="1929">
          <cell r="A1929">
            <v>22033</v>
          </cell>
          <cell r="B1929"/>
          <cell r="C1929">
            <v>21789</v>
          </cell>
          <cell r="D1929"/>
        </row>
        <row r="1930">
          <cell r="A1930">
            <v>22034</v>
          </cell>
          <cell r="B1930"/>
          <cell r="C1930">
            <v>21790</v>
          </cell>
          <cell r="D1930"/>
        </row>
        <row r="1931">
          <cell r="A1931">
            <v>22035</v>
          </cell>
          <cell r="B1931"/>
          <cell r="C1931">
            <v>21791</v>
          </cell>
          <cell r="D1931"/>
        </row>
        <row r="1932">
          <cell r="A1932">
            <v>22036</v>
          </cell>
          <cell r="B1932"/>
          <cell r="C1932">
            <v>21792</v>
          </cell>
          <cell r="D1932"/>
        </row>
        <row r="1933">
          <cell r="A1933">
            <v>22037</v>
          </cell>
          <cell r="B1933"/>
          <cell r="C1933">
            <v>21793</v>
          </cell>
          <cell r="D1933"/>
        </row>
        <row r="1934">
          <cell r="A1934">
            <v>22038</v>
          </cell>
          <cell r="B1934"/>
          <cell r="C1934">
            <v>21794</v>
          </cell>
          <cell r="D1934"/>
        </row>
        <row r="1935">
          <cell r="A1935">
            <v>22039</v>
          </cell>
          <cell r="B1935"/>
          <cell r="C1935">
            <v>21795</v>
          </cell>
          <cell r="D1935"/>
        </row>
        <row r="1936">
          <cell r="A1936">
            <v>22040</v>
          </cell>
          <cell r="B1936"/>
          <cell r="C1936">
            <v>21796</v>
          </cell>
          <cell r="D1936"/>
        </row>
        <row r="1937">
          <cell r="A1937">
            <v>22041</v>
          </cell>
          <cell r="B1937"/>
          <cell r="C1937">
            <v>21797</v>
          </cell>
          <cell r="D1937"/>
        </row>
        <row r="1938">
          <cell r="A1938">
            <v>22042</v>
          </cell>
          <cell r="B1938"/>
          <cell r="C1938">
            <v>21798</v>
          </cell>
          <cell r="D1938"/>
        </row>
        <row r="1939">
          <cell r="A1939">
            <v>22043</v>
          </cell>
          <cell r="B1939"/>
          <cell r="C1939">
            <v>21799</v>
          </cell>
          <cell r="D1939"/>
        </row>
        <row r="1940">
          <cell r="A1940">
            <v>22044</v>
          </cell>
          <cell r="B1940"/>
          <cell r="C1940">
            <v>21800</v>
          </cell>
          <cell r="D1940"/>
        </row>
        <row r="1941">
          <cell r="A1941">
            <v>22045</v>
          </cell>
          <cell r="B1941"/>
          <cell r="C1941">
            <v>21801</v>
          </cell>
          <cell r="D1941"/>
        </row>
        <row r="1942">
          <cell r="A1942">
            <v>22046</v>
          </cell>
          <cell r="B1942"/>
          <cell r="C1942">
            <v>21802</v>
          </cell>
          <cell r="D1942"/>
        </row>
        <row r="1943">
          <cell r="A1943">
            <v>22047</v>
          </cell>
          <cell r="B1943"/>
          <cell r="C1943">
            <v>21803</v>
          </cell>
          <cell r="D1943"/>
        </row>
        <row r="1944">
          <cell r="A1944">
            <v>22048</v>
          </cell>
          <cell r="B1944"/>
          <cell r="C1944">
            <v>21804</v>
          </cell>
          <cell r="D1944"/>
        </row>
        <row r="1945">
          <cell r="A1945">
            <v>22049</v>
          </cell>
          <cell r="B1945"/>
          <cell r="C1945">
            <v>21805</v>
          </cell>
          <cell r="D1945"/>
        </row>
        <row r="1946">
          <cell r="A1946">
            <v>22050</v>
          </cell>
          <cell r="B1946"/>
          <cell r="C1946">
            <v>21806</v>
          </cell>
          <cell r="D1946"/>
        </row>
        <row r="1947">
          <cell r="A1947">
            <v>22051</v>
          </cell>
          <cell r="B1947"/>
          <cell r="C1947">
            <v>21807</v>
          </cell>
          <cell r="D1947"/>
        </row>
        <row r="1948">
          <cell r="A1948">
            <v>22052</v>
          </cell>
          <cell r="B1948"/>
          <cell r="C1948">
            <v>21808</v>
          </cell>
          <cell r="D1948"/>
        </row>
        <row r="1949">
          <cell r="A1949">
            <v>22053</v>
          </cell>
          <cell r="B1949"/>
          <cell r="C1949">
            <v>21809</v>
          </cell>
          <cell r="D1949"/>
        </row>
        <row r="1950">
          <cell r="A1950">
            <v>22054</v>
          </cell>
          <cell r="B1950"/>
          <cell r="C1950">
            <v>21810</v>
          </cell>
          <cell r="D1950"/>
        </row>
        <row r="1951">
          <cell r="A1951">
            <v>22055</v>
          </cell>
          <cell r="B1951"/>
          <cell r="C1951">
            <v>21811</v>
          </cell>
          <cell r="D1951"/>
        </row>
        <row r="1952">
          <cell r="A1952">
            <v>22056</v>
          </cell>
          <cell r="B1952"/>
          <cell r="C1952">
            <v>21812</v>
          </cell>
          <cell r="D1952"/>
        </row>
        <row r="1953">
          <cell r="A1953">
            <v>22057</v>
          </cell>
          <cell r="B1953"/>
          <cell r="C1953">
            <v>21813</v>
          </cell>
          <cell r="D1953"/>
        </row>
        <row r="1954">
          <cell r="A1954">
            <v>22058</v>
          </cell>
          <cell r="B1954"/>
          <cell r="C1954">
            <v>21814</v>
          </cell>
          <cell r="D1954"/>
        </row>
        <row r="1955">
          <cell r="A1955">
            <v>22059</v>
          </cell>
          <cell r="B1955"/>
          <cell r="C1955">
            <v>21815</v>
          </cell>
          <cell r="D1955"/>
        </row>
        <row r="1956">
          <cell r="A1956">
            <v>22060</v>
          </cell>
          <cell r="B1956"/>
          <cell r="C1956">
            <v>21816</v>
          </cell>
          <cell r="D1956"/>
        </row>
        <row r="1957">
          <cell r="A1957">
            <v>22061</v>
          </cell>
          <cell r="B1957"/>
          <cell r="C1957">
            <v>21817</v>
          </cell>
          <cell r="D1957">
            <v>7964</v>
          </cell>
        </row>
        <row r="1958">
          <cell r="A1958">
            <v>22062</v>
          </cell>
          <cell r="B1958"/>
          <cell r="C1958">
            <v>21818</v>
          </cell>
          <cell r="D1958"/>
        </row>
        <row r="1959">
          <cell r="A1959">
            <v>22063</v>
          </cell>
          <cell r="B1959"/>
          <cell r="C1959">
            <v>21819</v>
          </cell>
          <cell r="D1959"/>
        </row>
        <row r="1960">
          <cell r="A1960">
            <v>22064</v>
          </cell>
          <cell r="B1960"/>
          <cell r="C1960">
            <v>21820</v>
          </cell>
          <cell r="D1960"/>
        </row>
        <row r="1961">
          <cell r="A1961">
            <v>22065</v>
          </cell>
          <cell r="B1961"/>
          <cell r="C1961">
            <v>21821</v>
          </cell>
          <cell r="D1961"/>
        </row>
        <row r="1962">
          <cell r="A1962">
            <v>22066</v>
          </cell>
          <cell r="B1962"/>
          <cell r="C1962">
            <v>21822</v>
          </cell>
          <cell r="D1962"/>
        </row>
        <row r="1963">
          <cell r="A1963">
            <v>22067</v>
          </cell>
          <cell r="B1963"/>
          <cell r="C1963">
            <v>21823</v>
          </cell>
          <cell r="D1963"/>
        </row>
        <row r="1964">
          <cell r="A1964">
            <v>22068</v>
          </cell>
          <cell r="B1964"/>
          <cell r="C1964">
            <v>21824</v>
          </cell>
          <cell r="D1964"/>
        </row>
        <row r="1965">
          <cell r="A1965">
            <v>22069</v>
          </cell>
          <cell r="B1965"/>
          <cell r="C1965">
            <v>21825</v>
          </cell>
          <cell r="D1965"/>
        </row>
        <row r="1966">
          <cell r="A1966">
            <v>22070</v>
          </cell>
          <cell r="B1966"/>
          <cell r="C1966">
            <v>21826</v>
          </cell>
          <cell r="D1966"/>
        </row>
        <row r="1967">
          <cell r="A1967">
            <v>22071</v>
          </cell>
          <cell r="B1967"/>
          <cell r="C1967">
            <v>21827</v>
          </cell>
          <cell r="D1967"/>
        </row>
        <row r="1968">
          <cell r="A1968">
            <v>22072</v>
          </cell>
          <cell r="B1968"/>
          <cell r="C1968">
            <v>21828</v>
          </cell>
          <cell r="D1968"/>
        </row>
        <row r="1969">
          <cell r="A1969">
            <v>22073</v>
          </cell>
          <cell r="B1969"/>
          <cell r="C1969">
            <v>21829</v>
          </cell>
          <cell r="D1969"/>
        </row>
        <row r="1970">
          <cell r="A1970">
            <v>22074</v>
          </cell>
          <cell r="B1970"/>
          <cell r="C1970">
            <v>21830</v>
          </cell>
          <cell r="D1970"/>
        </row>
        <row r="1971">
          <cell r="A1971">
            <v>22075</v>
          </cell>
          <cell r="B1971"/>
          <cell r="C1971">
            <v>21831</v>
          </cell>
          <cell r="D1971"/>
        </row>
        <row r="1972">
          <cell r="A1972">
            <v>22076</v>
          </cell>
          <cell r="B1972"/>
          <cell r="C1972">
            <v>21832</v>
          </cell>
          <cell r="D1972"/>
        </row>
        <row r="1973">
          <cell r="A1973">
            <v>22077</v>
          </cell>
          <cell r="B1973"/>
          <cell r="C1973">
            <v>21833</v>
          </cell>
          <cell r="D1973"/>
        </row>
        <row r="1974">
          <cell r="A1974">
            <v>22078</v>
          </cell>
          <cell r="B1974"/>
          <cell r="C1974">
            <v>21834</v>
          </cell>
          <cell r="D1974"/>
        </row>
        <row r="1975">
          <cell r="A1975">
            <v>22079</v>
          </cell>
          <cell r="B1975"/>
          <cell r="C1975">
            <v>21835</v>
          </cell>
          <cell r="D1975"/>
        </row>
        <row r="1976">
          <cell r="A1976">
            <v>22080</v>
          </cell>
          <cell r="B1976"/>
          <cell r="C1976">
            <v>21836</v>
          </cell>
          <cell r="D1976"/>
        </row>
        <row r="1977">
          <cell r="A1977">
            <v>22081</v>
          </cell>
          <cell r="B1977"/>
          <cell r="C1977">
            <v>21837</v>
          </cell>
          <cell r="D1977"/>
        </row>
        <row r="1978">
          <cell r="A1978">
            <v>22082</v>
          </cell>
          <cell r="B1978"/>
          <cell r="C1978">
            <v>21838</v>
          </cell>
          <cell r="D1978"/>
        </row>
        <row r="1979">
          <cell r="A1979">
            <v>22083</v>
          </cell>
          <cell r="B1979"/>
          <cell r="C1979">
            <v>21839</v>
          </cell>
          <cell r="D1979"/>
        </row>
        <row r="1980">
          <cell r="A1980">
            <v>22084</v>
          </cell>
          <cell r="B1980"/>
          <cell r="C1980">
            <v>21840</v>
          </cell>
          <cell r="D1980"/>
        </row>
        <row r="1981">
          <cell r="A1981">
            <v>22085</v>
          </cell>
          <cell r="B1981"/>
          <cell r="C1981">
            <v>21841</v>
          </cell>
          <cell r="D1981"/>
        </row>
        <row r="1982">
          <cell r="A1982">
            <v>22086</v>
          </cell>
          <cell r="B1982"/>
          <cell r="C1982">
            <v>21842</v>
          </cell>
          <cell r="D1982"/>
        </row>
        <row r="1983">
          <cell r="A1983">
            <v>22087</v>
          </cell>
          <cell r="B1983"/>
          <cell r="C1983">
            <v>21843</v>
          </cell>
          <cell r="D1983"/>
        </row>
        <row r="1984">
          <cell r="A1984">
            <v>22088</v>
          </cell>
          <cell r="B1984"/>
          <cell r="C1984">
            <v>21844</v>
          </cell>
          <cell r="D1984"/>
        </row>
        <row r="1985">
          <cell r="A1985">
            <v>22089</v>
          </cell>
          <cell r="B1985"/>
          <cell r="C1985">
            <v>21845</v>
          </cell>
          <cell r="D1985"/>
        </row>
        <row r="1986">
          <cell r="A1986">
            <v>22090</v>
          </cell>
          <cell r="B1986"/>
          <cell r="C1986">
            <v>21846</v>
          </cell>
          <cell r="D1986">
            <v>7927</v>
          </cell>
        </row>
        <row r="1987">
          <cell r="A1987">
            <v>22091</v>
          </cell>
          <cell r="B1987"/>
          <cell r="C1987">
            <v>21847</v>
          </cell>
          <cell r="D1987">
            <v>7927</v>
          </cell>
        </row>
        <row r="1988">
          <cell r="A1988">
            <v>22092</v>
          </cell>
          <cell r="B1988"/>
          <cell r="C1988">
            <v>21848</v>
          </cell>
          <cell r="D1988"/>
        </row>
        <row r="1989">
          <cell r="A1989">
            <v>22093</v>
          </cell>
          <cell r="B1989"/>
          <cell r="C1989">
            <v>21849</v>
          </cell>
          <cell r="D1989"/>
        </row>
        <row r="1990">
          <cell r="A1990">
            <v>22094</v>
          </cell>
          <cell r="B1990"/>
          <cell r="C1990">
            <v>21850</v>
          </cell>
          <cell r="D1990"/>
        </row>
        <row r="1991">
          <cell r="A1991">
            <v>22095</v>
          </cell>
          <cell r="B1991"/>
          <cell r="C1991">
            <v>21851</v>
          </cell>
          <cell r="D1991"/>
        </row>
        <row r="1992">
          <cell r="A1992">
            <v>22096</v>
          </cell>
          <cell r="B1992"/>
          <cell r="C1992">
            <v>21852</v>
          </cell>
          <cell r="D1992"/>
        </row>
        <row r="1993">
          <cell r="A1993">
            <v>22097</v>
          </cell>
          <cell r="B1993"/>
          <cell r="C1993">
            <v>21853</v>
          </cell>
          <cell r="D1993"/>
        </row>
        <row r="1994">
          <cell r="A1994">
            <v>22098</v>
          </cell>
          <cell r="B1994"/>
          <cell r="C1994">
            <v>21854</v>
          </cell>
          <cell r="D1994"/>
        </row>
        <row r="1995">
          <cell r="A1995">
            <v>22099</v>
          </cell>
          <cell r="B1995"/>
          <cell r="C1995">
            <v>21855</v>
          </cell>
          <cell r="D1995"/>
        </row>
        <row r="1996">
          <cell r="A1996">
            <v>22100</v>
          </cell>
          <cell r="B1996"/>
          <cell r="C1996">
            <v>21856</v>
          </cell>
          <cell r="D1996"/>
        </row>
        <row r="1997">
          <cell r="A1997">
            <v>22101</v>
          </cell>
          <cell r="B1997"/>
          <cell r="C1997">
            <v>21857</v>
          </cell>
          <cell r="D1997"/>
        </row>
        <row r="1998">
          <cell r="A1998">
            <v>22102</v>
          </cell>
          <cell r="B1998"/>
          <cell r="C1998">
            <v>21858</v>
          </cell>
          <cell r="D1998"/>
        </row>
        <row r="1999">
          <cell r="A1999">
            <v>22103</v>
          </cell>
          <cell r="B1999"/>
          <cell r="C1999">
            <v>21859</v>
          </cell>
          <cell r="D1999"/>
        </row>
        <row r="2000">
          <cell r="A2000">
            <v>22104</v>
          </cell>
          <cell r="B2000"/>
          <cell r="C2000">
            <v>21860</v>
          </cell>
          <cell r="D2000"/>
        </row>
        <row r="2001">
          <cell r="A2001">
            <v>22105</v>
          </cell>
          <cell r="B2001"/>
          <cell r="C2001">
            <v>21861</v>
          </cell>
          <cell r="D2001"/>
        </row>
        <row r="2002">
          <cell r="A2002">
            <v>22106</v>
          </cell>
          <cell r="B2002"/>
          <cell r="C2002">
            <v>21862</v>
          </cell>
          <cell r="D2002"/>
        </row>
        <row r="2003">
          <cell r="A2003">
            <v>22107</v>
          </cell>
          <cell r="B2003"/>
          <cell r="C2003">
            <v>21863</v>
          </cell>
          <cell r="D2003"/>
        </row>
        <row r="2004">
          <cell r="A2004">
            <v>22108</v>
          </cell>
          <cell r="B2004"/>
          <cell r="C2004">
            <v>21864</v>
          </cell>
          <cell r="D2004"/>
        </row>
        <row r="2005">
          <cell r="A2005">
            <v>22109</v>
          </cell>
          <cell r="B2005"/>
          <cell r="C2005">
            <v>21865</v>
          </cell>
          <cell r="D2005"/>
        </row>
        <row r="2006">
          <cell r="A2006">
            <v>22110</v>
          </cell>
          <cell r="B2006"/>
          <cell r="C2006">
            <v>21866</v>
          </cell>
          <cell r="D2006"/>
        </row>
        <row r="2007">
          <cell r="A2007">
            <v>22111</v>
          </cell>
          <cell r="B2007"/>
          <cell r="C2007">
            <v>21867</v>
          </cell>
          <cell r="D2007"/>
        </row>
        <row r="2008">
          <cell r="A2008">
            <v>22112</v>
          </cell>
          <cell r="B2008"/>
          <cell r="C2008">
            <v>21868</v>
          </cell>
          <cell r="D2008"/>
        </row>
        <row r="2009">
          <cell r="A2009">
            <v>22113</v>
          </cell>
          <cell r="B2009"/>
          <cell r="C2009">
            <v>21869</v>
          </cell>
          <cell r="D2009"/>
        </row>
        <row r="2010">
          <cell r="A2010">
            <v>22114</v>
          </cell>
          <cell r="B2010"/>
          <cell r="C2010">
            <v>21870</v>
          </cell>
          <cell r="D2010"/>
        </row>
        <row r="2011">
          <cell r="A2011">
            <v>22115</v>
          </cell>
          <cell r="B2011"/>
          <cell r="C2011">
            <v>21871</v>
          </cell>
          <cell r="D2011"/>
        </row>
        <row r="2012">
          <cell r="A2012">
            <v>22116</v>
          </cell>
          <cell r="B2012"/>
          <cell r="C2012">
            <v>21872</v>
          </cell>
          <cell r="D2012"/>
        </row>
        <row r="2013">
          <cell r="A2013">
            <v>22117</v>
          </cell>
          <cell r="B2013"/>
          <cell r="C2013">
            <v>21873</v>
          </cell>
          <cell r="D2013"/>
        </row>
        <row r="2014">
          <cell r="A2014">
            <v>22118</v>
          </cell>
          <cell r="B2014"/>
          <cell r="C2014">
            <v>21874</v>
          </cell>
          <cell r="D2014"/>
        </row>
        <row r="2015">
          <cell r="A2015">
            <v>22119</v>
          </cell>
          <cell r="B2015"/>
          <cell r="C2015">
            <v>21875</v>
          </cell>
          <cell r="D2015"/>
        </row>
        <row r="2016">
          <cell r="A2016">
            <v>22120</v>
          </cell>
          <cell r="B2016"/>
          <cell r="C2016">
            <v>21876</v>
          </cell>
          <cell r="D2016"/>
        </row>
        <row r="2017">
          <cell r="A2017">
            <v>22121</v>
          </cell>
          <cell r="B2017"/>
          <cell r="C2017">
            <v>21877</v>
          </cell>
          <cell r="D2017"/>
        </row>
        <row r="2018">
          <cell r="A2018">
            <v>22122</v>
          </cell>
          <cell r="B2018"/>
          <cell r="C2018">
            <v>21878</v>
          </cell>
          <cell r="D2018"/>
        </row>
        <row r="2019">
          <cell r="A2019">
            <v>22123</v>
          </cell>
          <cell r="B2019"/>
          <cell r="C2019">
            <v>21879</v>
          </cell>
          <cell r="D2019"/>
        </row>
        <row r="2020">
          <cell r="A2020">
            <v>22124</v>
          </cell>
          <cell r="B2020"/>
          <cell r="C2020">
            <v>21880</v>
          </cell>
          <cell r="D2020"/>
        </row>
        <row r="2021">
          <cell r="A2021">
            <v>22125</v>
          </cell>
          <cell r="B2021"/>
          <cell r="C2021">
            <v>21881</v>
          </cell>
          <cell r="D2021"/>
        </row>
        <row r="2022">
          <cell r="A2022">
            <v>22126</v>
          </cell>
          <cell r="B2022"/>
          <cell r="C2022">
            <v>21882</v>
          </cell>
          <cell r="D2022"/>
        </row>
        <row r="2023">
          <cell r="A2023">
            <v>22127</v>
          </cell>
          <cell r="B2023"/>
          <cell r="C2023">
            <v>21883</v>
          </cell>
          <cell r="D2023"/>
        </row>
        <row r="2024">
          <cell r="A2024">
            <v>22128</v>
          </cell>
          <cell r="B2024"/>
          <cell r="C2024">
            <v>21884</v>
          </cell>
          <cell r="D2024"/>
        </row>
        <row r="2025">
          <cell r="A2025">
            <v>22129</v>
          </cell>
          <cell r="B2025"/>
          <cell r="C2025">
            <v>21885</v>
          </cell>
          <cell r="D2025"/>
        </row>
        <row r="2026">
          <cell r="A2026">
            <v>22130</v>
          </cell>
          <cell r="B2026"/>
          <cell r="C2026">
            <v>21886</v>
          </cell>
          <cell r="D2026"/>
        </row>
        <row r="2027">
          <cell r="A2027">
            <v>22131</v>
          </cell>
          <cell r="B2027"/>
          <cell r="C2027">
            <v>21887</v>
          </cell>
          <cell r="D2027"/>
        </row>
        <row r="2028">
          <cell r="A2028">
            <v>22132</v>
          </cell>
          <cell r="B2028"/>
          <cell r="C2028">
            <v>21888</v>
          </cell>
          <cell r="D2028"/>
        </row>
        <row r="2029">
          <cell r="A2029">
            <v>22133</v>
          </cell>
          <cell r="B2029"/>
          <cell r="C2029">
            <v>21889</v>
          </cell>
          <cell r="D2029"/>
        </row>
        <row r="2030">
          <cell r="A2030">
            <v>22134</v>
          </cell>
          <cell r="B2030"/>
          <cell r="C2030">
            <v>21890</v>
          </cell>
          <cell r="D2030"/>
        </row>
        <row r="2031">
          <cell r="A2031">
            <v>22135</v>
          </cell>
          <cell r="B2031"/>
          <cell r="C2031">
            <v>21891</v>
          </cell>
          <cell r="D2031"/>
        </row>
        <row r="2032">
          <cell r="A2032">
            <v>22136</v>
          </cell>
          <cell r="B2032"/>
          <cell r="C2032">
            <v>21892</v>
          </cell>
          <cell r="D2032"/>
        </row>
        <row r="2033">
          <cell r="A2033">
            <v>22137</v>
          </cell>
          <cell r="B2033"/>
          <cell r="C2033">
            <v>21893</v>
          </cell>
          <cell r="D2033"/>
        </row>
        <row r="2034">
          <cell r="A2034">
            <v>22138</v>
          </cell>
          <cell r="B2034"/>
          <cell r="C2034">
            <v>21894</v>
          </cell>
          <cell r="D2034"/>
        </row>
        <row r="2035">
          <cell r="A2035">
            <v>22139</v>
          </cell>
          <cell r="B2035"/>
          <cell r="C2035">
            <v>21895</v>
          </cell>
          <cell r="D2035"/>
        </row>
        <row r="2036">
          <cell r="A2036">
            <v>22140</v>
          </cell>
          <cell r="B2036"/>
          <cell r="C2036">
            <v>21896</v>
          </cell>
          <cell r="D2036"/>
        </row>
        <row r="2037">
          <cell r="A2037">
            <v>22141</v>
          </cell>
          <cell r="B2037"/>
          <cell r="C2037">
            <v>21897</v>
          </cell>
          <cell r="D2037"/>
        </row>
        <row r="2038">
          <cell r="A2038">
            <v>22142</v>
          </cell>
          <cell r="B2038"/>
          <cell r="C2038">
            <v>21898</v>
          </cell>
          <cell r="D2038"/>
        </row>
        <row r="2039">
          <cell r="A2039">
            <v>22143</v>
          </cell>
          <cell r="B2039"/>
          <cell r="C2039">
            <v>21899</v>
          </cell>
          <cell r="D2039"/>
        </row>
        <row r="2040">
          <cell r="A2040">
            <v>22144</v>
          </cell>
          <cell r="B2040"/>
          <cell r="C2040">
            <v>21900</v>
          </cell>
          <cell r="D2040"/>
        </row>
        <row r="2041">
          <cell r="A2041">
            <v>22145</v>
          </cell>
          <cell r="B2041"/>
          <cell r="C2041">
            <v>21901</v>
          </cell>
          <cell r="D2041"/>
        </row>
        <row r="2042">
          <cell r="A2042">
            <v>22146</v>
          </cell>
          <cell r="B2042"/>
          <cell r="C2042">
            <v>21902</v>
          </cell>
          <cell r="D2042"/>
        </row>
        <row r="2043">
          <cell r="A2043">
            <v>22147</v>
          </cell>
          <cell r="B2043"/>
          <cell r="C2043">
            <v>21903</v>
          </cell>
          <cell r="D2043"/>
        </row>
        <row r="2044">
          <cell r="A2044">
            <v>22148</v>
          </cell>
          <cell r="B2044"/>
          <cell r="C2044">
            <v>21904</v>
          </cell>
          <cell r="D2044"/>
        </row>
        <row r="2045">
          <cell r="A2045">
            <v>22149</v>
          </cell>
          <cell r="B2045"/>
          <cell r="C2045">
            <v>21905</v>
          </cell>
          <cell r="D2045"/>
        </row>
        <row r="2046">
          <cell r="A2046">
            <v>22150</v>
          </cell>
          <cell r="B2046"/>
          <cell r="C2046">
            <v>21906</v>
          </cell>
          <cell r="D2046"/>
        </row>
        <row r="2047">
          <cell r="A2047">
            <v>22151</v>
          </cell>
          <cell r="B2047"/>
          <cell r="C2047">
            <v>21907</v>
          </cell>
          <cell r="D2047"/>
        </row>
        <row r="2048">
          <cell r="A2048">
            <v>22152</v>
          </cell>
          <cell r="B2048"/>
          <cell r="C2048">
            <v>21908</v>
          </cell>
          <cell r="D2048"/>
        </row>
        <row r="2049">
          <cell r="A2049">
            <v>22153</v>
          </cell>
          <cell r="B2049"/>
          <cell r="C2049">
            <v>21909</v>
          </cell>
          <cell r="D2049"/>
        </row>
        <row r="2050">
          <cell r="A2050">
            <v>22154</v>
          </cell>
          <cell r="B2050"/>
          <cell r="C2050">
            <v>21910</v>
          </cell>
          <cell r="D2050"/>
        </row>
        <row r="2051">
          <cell r="A2051">
            <v>22155</v>
          </cell>
          <cell r="B2051"/>
          <cell r="C2051">
            <v>21911</v>
          </cell>
          <cell r="D2051"/>
        </row>
        <row r="2052">
          <cell r="A2052">
            <v>22156</v>
          </cell>
          <cell r="B2052"/>
          <cell r="C2052">
            <v>21912</v>
          </cell>
          <cell r="D2052"/>
        </row>
        <row r="2053">
          <cell r="A2053">
            <v>22157</v>
          </cell>
          <cell r="B2053"/>
          <cell r="C2053">
            <v>21913</v>
          </cell>
          <cell r="D2053"/>
        </row>
        <row r="2054">
          <cell r="A2054">
            <v>22158</v>
          </cell>
          <cell r="B2054"/>
          <cell r="C2054">
            <v>21914</v>
          </cell>
          <cell r="D2054"/>
        </row>
        <row r="2055">
          <cell r="A2055">
            <v>22159</v>
          </cell>
          <cell r="B2055"/>
          <cell r="C2055">
            <v>21915</v>
          </cell>
          <cell r="D2055"/>
        </row>
        <row r="2056">
          <cell r="A2056">
            <v>22160</v>
          </cell>
          <cell r="B2056"/>
          <cell r="C2056">
            <v>21916</v>
          </cell>
          <cell r="D2056"/>
        </row>
        <row r="2057">
          <cell r="A2057">
            <v>22161</v>
          </cell>
          <cell r="B2057"/>
          <cell r="C2057">
            <v>21917</v>
          </cell>
          <cell r="D2057"/>
        </row>
        <row r="2058">
          <cell r="A2058">
            <v>22162</v>
          </cell>
          <cell r="B2058"/>
          <cell r="C2058">
            <v>21918</v>
          </cell>
          <cell r="D2058"/>
        </row>
        <row r="2059">
          <cell r="A2059">
            <v>22163</v>
          </cell>
          <cell r="B2059"/>
          <cell r="C2059">
            <v>21919</v>
          </cell>
          <cell r="D2059"/>
        </row>
        <row r="2060">
          <cell r="A2060">
            <v>22164</v>
          </cell>
          <cell r="B2060"/>
          <cell r="C2060">
            <v>21920</v>
          </cell>
          <cell r="D2060"/>
        </row>
        <row r="2061">
          <cell r="A2061">
            <v>22165</v>
          </cell>
          <cell r="B2061"/>
          <cell r="C2061">
            <v>21921</v>
          </cell>
          <cell r="D2061"/>
        </row>
        <row r="2062">
          <cell r="A2062">
            <v>22166</v>
          </cell>
          <cell r="B2062"/>
          <cell r="C2062">
            <v>21922</v>
          </cell>
          <cell r="D2062"/>
        </row>
        <row r="2063">
          <cell r="A2063">
            <v>22167</v>
          </cell>
          <cell r="B2063"/>
          <cell r="C2063">
            <v>21923</v>
          </cell>
          <cell r="D2063"/>
        </row>
        <row r="2064">
          <cell r="A2064">
            <v>22168</v>
          </cell>
          <cell r="B2064"/>
          <cell r="C2064">
            <v>21924</v>
          </cell>
          <cell r="D2064"/>
        </row>
        <row r="2065">
          <cell r="A2065">
            <v>22169</v>
          </cell>
          <cell r="B2065"/>
          <cell r="C2065">
            <v>21925</v>
          </cell>
          <cell r="D2065"/>
        </row>
        <row r="2066">
          <cell r="A2066">
            <v>22170</v>
          </cell>
          <cell r="B2066"/>
          <cell r="C2066">
            <v>21926</v>
          </cell>
          <cell r="D2066"/>
        </row>
        <row r="2067">
          <cell r="A2067">
            <v>22171</v>
          </cell>
          <cell r="B2067"/>
          <cell r="C2067">
            <v>21927</v>
          </cell>
          <cell r="D2067"/>
        </row>
        <row r="2068">
          <cell r="A2068">
            <v>22172</v>
          </cell>
          <cell r="B2068"/>
          <cell r="C2068">
            <v>21928</v>
          </cell>
          <cell r="D2068"/>
        </row>
        <row r="2069">
          <cell r="A2069">
            <v>22173</v>
          </cell>
          <cell r="B2069"/>
          <cell r="C2069">
            <v>21929</v>
          </cell>
          <cell r="D2069"/>
        </row>
        <row r="2070">
          <cell r="A2070">
            <v>22174</v>
          </cell>
          <cell r="B2070"/>
          <cell r="C2070">
            <v>21930</v>
          </cell>
          <cell r="D2070"/>
        </row>
        <row r="2071">
          <cell r="A2071">
            <v>22175</v>
          </cell>
          <cell r="B2071"/>
          <cell r="C2071">
            <v>21931</v>
          </cell>
          <cell r="D2071">
            <v>8277</v>
          </cell>
        </row>
        <row r="2072">
          <cell r="A2072">
            <v>22176</v>
          </cell>
          <cell r="B2072"/>
          <cell r="C2072">
            <v>21932</v>
          </cell>
          <cell r="D2072"/>
        </row>
        <row r="2073">
          <cell r="A2073">
            <v>22177</v>
          </cell>
          <cell r="B2073"/>
          <cell r="C2073">
            <v>21933</v>
          </cell>
          <cell r="D2073"/>
        </row>
        <row r="2074">
          <cell r="A2074">
            <v>22178</v>
          </cell>
          <cell r="B2074"/>
          <cell r="C2074">
            <v>21934</v>
          </cell>
          <cell r="D2074"/>
        </row>
        <row r="2075">
          <cell r="A2075">
            <v>22179</v>
          </cell>
          <cell r="B2075"/>
          <cell r="C2075">
            <v>21935</v>
          </cell>
          <cell r="D2075"/>
        </row>
        <row r="2076">
          <cell r="A2076">
            <v>22180</v>
          </cell>
          <cell r="B2076"/>
          <cell r="C2076">
            <v>21936</v>
          </cell>
          <cell r="D2076"/>
        </row>
        <row r="2077">
          <cell r="A2077">
            <v>22181</v>
          </cell>
          <cell r="B2077"/>
          <cell r="C2077">
            <v>21937</v>
          </cell>
          <cell r="D2077"/>
        </row>
        <row r="2078">
          <cell r="A2078">
            <v>22182</v>
          </cell>
          <cell r="B2078"/>
          <cell r="C2078">
            <v>21938</v>
          </cell>
          <cell r="D2078"/>
        </row>
        <row r="2079">
          <cell r="A2079">
            <v>22183</v>
          </cell>
          <cell r="B2079"/>
          <cell r="C2079">
            <v>21939</v>
          </cell>
          <cell r="D2079"/>
        </row>
        <row r="2080">
          <cell r="A2080">
            <v>22184</v>
          </cell>
          <cell r="B2080"/>
          <cell r="C2080">
            <v>21940</v>
          </cell>
          <cell r="D2080"/>
        </row>
        <row r="2081">
          <cell r="A2081">
            <v>22185</v>
          </cell>
          <cell r="B2081"/>
          <cell r="C2081">
            <v>21941</v>
          </cell>
          <cell r="D2081"/>
        </row>
        <row r="2082">
          <cell r="A2082">
            <v>22186</v>
          </cell>
          <cell r="B2082"/>
          <cell r="C2082">
            <v>21942</v>
          </cell>
          <cell r="D2082"/>
        </row>
        <row r="2083">
          <cell r="A2083">
            <v>22187</v>
          </cell>
          <cell r="B2083"/>
          <cell r="C2083">
            <v>21943</v>
          </cell>
          <cell r="D2083"/>
        </row>
        <row r="2084">
          <cell r="A2084">
            <v>22188</v>
          </cell>
          <cell r="B2084"/>
          <cell r="C2084">
            <v>21944</v>
          </cell>
          <cell r="D2084"/>
        </row>
        <row r="2085">
          <cell r="A2085">
            <v>22189</v>
          </cell>
          <cell r="B2085"/>
          <cell r="C2085">
            <v>21945</v>
          </cell>
          <cell r="D2085"/>
        </row>
        <row r="2086">
          <cell r="A2086">
            <v>22190</v>
          </cell>
          <cell r="B2086"/>
          <cell r="C2086">
            <v>21946</v>
          </cell>
          <cell r="D2086"/>
        </row>
        <row r="2087">
          <cell r="A2087">
            <v>22191</v>
          </cell>
          <cell r="B2087"/>
          <cell r="C2087">
            <v>21947</v>
          </cell>
          <cell r="D2087"/>
        </row>
        <row r="2088">
          <cell r="A2088">
            <v>22192</v>
          </cell>
          <cell r="B2088"/>
          <cell r="C2088">
            <v>21948</v>
          </cell>
          <cell r="D2088">
            <v>8067</v>
          </cell>
        </row>
        <row r="2089">
          <cell r="A2089">
            <v>22193</v>
          </cell>
          <cell r="B2089"/>
          <cell r="C2089">
            <v>21949</v>
          </cell>
          <cell r="D2089">
            <v>8067</v>
          </cell>
        </row>
        <row r="2090">
          <cell r="A2090">
            <v>22194</v>
          </cell>
          <cell r="B2090"/>
          <cell r="C2090">
            <v>21950</v>
          </cell>
          <cell r="D2090"/>
        </row>
        <row r="2091">
          <cell r="A2091">
            <v>22195</v>
          </cell>
          <cell r="B2091"/>
          <cell r="C2091">
            <v>21951</v>
          </cell>
          <cell r="D2091"/>
        </row>
        <row r="2092">
          <cell r="A2092">
            <v>22196</v>
          </cell>
          <cell r="B2092"/>
          <cell r="C2092">
            <v>21952</v>
          </cell>
          <cell r="D2092"/>
        </row>
        <row r="2093">
          <cell r="A2093">
            <v>22197</v>
          </cell>
          <cell r="B2093"/>
          <cell r="C2093">
            <v>21953</v>
          </cell>
          <cell r="D2093"/>
        </row>
        <row r="2094">
          <cell r="A2094">
            <v>22198</v>
          </cell>
          <cell r="B2094"/>
          <cell r="C2094">
            <v>21954</v>
          </cell>
          <cell r="D2094"/>
        </row>
        <row r="2095">
          <cell r="A2095">
            <v>22199</v>
          </cell>
          <cell r="B2095"/>
          <cell r="C2095">
            <v>21955</v>
          </cell>
          <cell r="D2095"/>
        </row>
        <row r="2096">
          <cell r="A2096">
            <v>22200</v>
          </cell>
          <cell r="B2096"/>
          <cell r="C2096">
            <v>21956</v>
          </cell>
          <cell r="D2096"/>
        </row>
        <row r="2097">
          <cell r="A2097">
            <v>22201</v>
          </cell>
          <cell r="B2097"/>
          <cell r="C2097">
            <v>21957</v>
          </cell>
          <cell r="D2097"/>
        </row>
        <row r="2098">
          <cell r="A2098">
            <v>22202</v>
          </cell>
          <cell r="B2098"/>
          <cell r="C2098">
            <v>21958</v>
          </cell>
          <cell r="D2098"/>
        </row>
        <row r="2099">
          <cell r="A2099" t="str">
            <v>22202-1</v>
          </cell>
          <cell r="B2099"/>
          <cell r="C2099" t="str">
            <v>21958-1</v>
          </cell>
          <cell r="D2099"/>
        </row>
        <row r="2100">
          <cell r="A2100">
            <v>22203</v>
          </cell>
          <cell r="B2100"/>
          <cell r="C2100">
            <v>21959</v>
          </cell>
          <cell r="D2100">
            <v>8133</v>
          </cell>
        </row>
        <row r="2101">
          <cell r="A2101" t="str">
            <v>22203-1</v>
          </cell>
          <cell r="B2101"/>
          <cell r="C2101" t="str">
            <v>21959-1</v>
          </cell>
          <cell r="D2101"/>
        </row>
        <row r="2102">
          <cell r="A2102">
            <v>22204</v>
          </cell>
          <cell r="B2102"/>
          <cell r="C2102">
            <v>21960</v>
          </cell>
          <cell r="D2102"/>
        </row>
        <row r="2103">
          <cell r="A2103">
            <v>22205</v>
          </cell>
          <cell r="B2103"/>
          <cell r="C2103">
            <v>21961</v>
          </cell>
          <cell r="D2103"/>
        </row>
        <row r="2104">
          <cell r="A2104">
            <v>22206</v>
          </cell>
          <cell r="B2104"/>
          <cell r="C2104">
            <v>21962</v>
          </cell>
          <cell r="D2104"/>
        </row>
        <row r="2105">
          <cell r="A2105">
            <v>22207</v>
          </cell>
          <cell r="B2105"/>
          <cell r="C2105">
            <v>21963</v>
          </cell>
          <cell r="D2105"/>
        </row>
        <row r="2106">
          <cell r="A2106">
            <v>22208</v>
          </cell>
          <cell r="B2106"/>
          <cell r="C2106">
            <v>21964</v>
          </cell>
          <cell r="D2106">
            <v>8098</v>
          </cell>
        </row>
        <row r="2107">
          <cell r="A2107">
            <v>22209</v>
          </cell>
          <cell r="B2107"/>
          <cell r="C2107">
            <v>21965</v>
          </cell>
          <cell r="D2107"/>
        </row>
        <row r="2108">
          <cell r="A2108">
            <v>22210</v>
          </cell>
          <cell r="B2108"/>
          <cell r="C2108">
            <v>21966</v>
          </cell>
          <cell r="D2108"/>
        </row>
        <row r="2109">
          <cell r="A2109">
            <v>22211</v>
          </cell>
          <cell r="B2109"/>
          <cell r="C2109">
            <v>21967</v>
          </cell>
          <cell r="D2109"/>
        </row>
        <row r="2110">
          <cell r="A2110">
            <v>22212</v>
          </cell>
          <cell r="B2110"/>
          <cell r="C2110">
            <v>21968</v>
          </cell>
          <cell r="D2110"/>
        </row>
        <row r="2111">
          <cell r="A2111">
            <v>22213</v>
          </cell>
          <cell r="B2111"/>
          <cell r="C2111">
            <v>21969</v>
          </cell>
          <cell r="D2111"/>
        </row>
        <row r="2112">
          <cell r="A2112">
            <v>22214</v>
          </cell>
          <cell r="B2112"/>
          <cell r="C2112">
            <v>21970</v>
          </cell>
          <cell r="D2112"/>
        </row>
        <row r="2113">
          <cell r="A2113">
            <v>22215</v>
          </cell>
          <cell r="B2113"/>
          <cell r="C2113">
            <v>21971</v>
          </cell>
          <cell r="D2113"/>
        </row>
        <row r="2114">
          <cell r="A2114">
            <v>22216</v>
          </cell>
          <cell r="B2114"/>
          <cell r="C2114">
            <v>21972</v>
          </cell>
          <cell r="D2114"/>
        </row>
        <row r="2115">
          <cell r="A2115">
            <v>22217</v>
          </cell>
          <cell r="B2115"/>
          <cell r="C2115">
            <v>21973</v>
          </cell>
          <cell r="D2115"/>
        </row>
        <row r="2116">
          <cell r="A2116">
            <v>22218</v>
          </cell>
          <cell r="B2116"/>
          <cell r="C2116">
            <v>21974</v>
          </cell>
          <cell r="D2116">
            <v>8021</v>
          </cell>
        </row>
        <row r="2117">
          <cell r="A2117">
            <v>22219</v>
          </cell>
          <cell r="B2117"/>
          <cell r="C2117">
            <v>21975</v>
          </cell>
          <cell r="D2117"/>
        </row>
        <row r="2118">
          <cell r="A2118">
            <v>22220</v>
          </cell>
          <cell r="B2118"/>
          <cell r="C2118">
            <v>21976</v>
          </cell>
          <cell r="D2118">
            <v>8021</v>
          </cell>
        </row>
        <row r="2119">
          <cell r="A2119">
            <v>22221</v>
          </cell>
          <cell r="B2119"/>
          <cell r="C2119">
            <v>21977</v>
          </cell>
          <cell r="D2119"/>
        </row>
        <row r="2120">
          <cell r="A2120">
            <v>22222</v>
          </cell>
          <cell r="B2120"/>
          <cell r="C2120">
            <v>21978</v>
          </cell>
          <cell r="D2120"/>
        </row>
        <row r="2121">
          <cell r="A2121">
            <v>22223</v>
          </cell>
          <cell r="B2121"/>
          <cell r="C2121">
            <v>21979</v>
          </cell>
          <cell r="D2121"/>
        </row>
        <row r="2122">
          <cell r="A2122">
            <v>22224</v>
          </cell>
          <cell r="B2122"/>
          <cell r="C2122">
            <v>21980</v>
          </cell>
          <cell r="D2122"/>
        </row>
        <row r="2123">
          <cell r="A2123">
            <v>22225</v>
          </cell>
          <cell r="B2123"/>
          <cell r="C2123">
            <v>21981</v>
          </cell>
          <cell r="D2123"/>
        </row>
        <row r="2124">
          <cell r="A2124">
            <v>22226</v>
          </cell>
          <cell r="B2124"/>
          <cell r="C2124">
            <v>21982</v>
          </cell>
          <cell r="D2124"/>
        </row>
        <row r="2125">
          <cell r="A2125">
            <v>22227</v>
          </cell>
          <cell r="B2125"/>
          <cell r="C2125">
            <v>21983</v>
          </cell>
          <cell r="D2125"/>
        </row>
        <row r="2126">
          <cell r="A2126">
            <v>22228</v>
          </cell>
          <cell r="B2126"/>
          <cell r="C2126">
            <v>21984</v>
          </cell>
          <cell r="D2126"/>
        </row>
        <row r="2127">
          <cell r="A2127">
            <v>22229</v>
          </cell>
          <cell r="B2127"/>
          <cell r="C2127">
            <v>21985</v>
          </cell>
          <cell r="D2127"/>
        </row>
        <row r="2128">
          <cell r="A2128">
            <v>22230</v>
          </cell>
          <cell r="B2128"/>
          <cell r="C2128">
            <v>21986</v>
          </cell>
          <cell r="D2128"/>
        </row>
        <row r="2129">
          <cell r="A2129">
            <v>22231</v>
          </cell>
          <cell r="B2129"/>
          <cell r="C2129">
            <v>21987</v>
          </cell>
          <cell r="D2129"/>
        </row>
        <row r="2130">
          <cell r="A2130">
            <v>22232</v>
          </cell>
          <cell r="B2130"/>
          <cell r="C2130">
            <v>21988</v>
          </cell>
          <cell r="D2130"/>
        </row>
        <row r="2131">
          <cell r="A2131"/>
          <cell r="B2131"/>
          <cell r="C2131"/>
          <cell r="D2131"/>
        </row>
        <row r="2132">
          <cell r="A2132">
            <v>22233</v>
          </cell>
          <cell r="B2132"/>
          <cell r="C2132">
            <v>21989</v>
          </cell>
          <cell r="D2132"/>
        </row>
        <row r="2133">
          <cell r="A2133">
            <v>22234</v>
          </cell>
          <cell r="B2133"/>
          <cell r="C2133">
            <v>21990</v>
          </cell>
          <cell r="D2133"/>
        </row>
        <row r="2134">
          <cell r="A2134">
            <v>22235</v>
          </cell>
          <cell r="B2134"/>
          <cell r="C2134">
            <v>21991</v>
          </cell>
          <cell r="D2134"/>
        </row>
        <row r="2135">
          <cell r="A2135">
            <v>22236</v>
          </cell>
          <cell r="B2135"/>
          <cell r="C2135">
            <v>21992</v>
          </cell>
          <cell r="D2135"/>
        </row>
        <row r="2136">
          <cell r="A2136">
            <v>22237</v>
          </cell>
          <cell r="B2136"/>
          <cell r="C2136">
            <v>21993</v>
          </cell>
          <cell r="D2136"/>
        </row>
        <row r="2137">
          <cell r="A2137">
            <v>22238</v>
          </cell>
          <cell r="B2137"/>
          <cell r="C2137">
            <v>21994</v>
          </cell>
          <cell r="D2137"/>
        </row>
        <row r="2138">
          <cell r="A2138">
            <v>22239</v>
          </cell>
          <cell r="B2138"/>
          <cell r="C2138">
            <v>21995</v>
          </cell>
          <cell r="D2138"/>
        </row>
        <row r="2139">
          <cell r="A2139">
            <v>22240</v>
          </cell>
          <cell r="B2139"/>
          <cell r="C2139">
            <v>21996</v>
          </cell>
          <cell r="D2139"/>
        </row>
        <row r="2140">
          <cell r="A2140">
            <v>22241</v>
          </cell>
          <cell r="B2140"/>
          <cell r="C2140">
            <v>21997</v>
          </cell>
          <cell r="D2140"/>
        </row>
        <row r="2141">
          <cell r="A2141">
            <v>22242</v>
          </cell>
          <cell r="B2141"/>
          <cell r="C2141">
            <v>21998</v>
          </cell>
          <cell r="D2141"/>
        </row>
        <row r="2142">
          <cell r="A2142">
            <v>22243</v>
          </cell>
          <cell r="B2142"/>
          <cell r="C2142">
            <v>21999</v>
          </cell>
          <cell r="D2142"/>
        </row>
        <row r="2143">
          <cell r="A2143">
            <v>22244</v>
          </cell>
          <cell r="B2143"/>
          <cell r="C2143">
            <v>22000</v>
          </cell>
          <cell r="D2143"/>
        </row>
        <row r="2144">
          <cell r="A2144">
            <v>22245</v>
          </cell>
          <cell r="B2144"/>
          <cell r="C2144">
            <v>22001</v>
          </cell>
          <cell r="D2144"/>
        </row>
        <row r="2145">
          <cell r="A2145">
            <v>22246</v>
          </cell>
          <cell r="B2145"/>
          <cell r="C2145">
            <v>22002</v>
          </cell>
          <cell r="D2145"/>
        </row>
        <row r="2146">
          <cell r="A2146">
            <v>22247</v>
          </cell>
          <cell r="B2146"/>
          <cell r="C2146">
            <v>22003</v>
          </cell>
          <cell r="D2146"/>
        </row>
        <row r="2147">
          <cell r="A2147">
            <v>22248</v>
          </cell>
          <cell r="B2147"/>
          <cell r="C2147">
            <v>22004</v>
          </cell>
          <cell r="D2147">
            <v>8191</v>
          </cell>
        </row>
        <row r="2148">
          <cell r="A2148">
            <v>22249</v>
          </cell>
          <cell r="B2148"/>
          <cell r="C2148">
            <v>22005</v>
          </cell>
          <cell r="D2148"/>
        </row>
        <row r="2149">
          <cell r="A2149">
            <v>22250</v>
          </cell>
          <cell r="B2149"/>
          <cell r="C2149">
            <v>22006</v>
          </cell>
          <cell r="D2149"/>
        </row>
        <row r="2150">
          <cell r="A2150">
            <v>22251</v>
          </cell>
          <cell r="B2150"/>
          <cell r="C2150">
            <v>22007</v>
          </cell>
          <cell r="D2150">
            <v>8066</v>
          </cell>
        </row>
        <row r="2151">
          <cell r="A2151">
            <v>22252</v>
          </cell>
          <cell r="B2151"/>
          <cell r="C2151">
            <v>22008</v>
          </cell>
          <cell r="D2151">
            <v>8066</v>
          </cell>
        </row>
        <row r="2152">
          <cell r="A2152">
            <v>22253</v>
          </cell>
          <cell r="B2152"/>
          <cell r="C2152">
            <v>22009</v>
          </cell>
          <cell r="D2152"/>
        </row>
        <row r="2153">
          <cell r="A2153">
            <v>22254</v>
          </cell>
          <cell r="B2153"/>
          <cell r="C2153">
            <v>22010</v>
          </cell>
          <cell r="D2153"/>
        </row>
        <row r="2154">
          <cell r="A2154">
            <v>22255</v>
          </cell>
          <cell r="B2154"/>
          <cell r="C2154">
            <v>22011</v>
          </cell>
          <cell r="D2154"/>
        </row>
        <row r="2155">
          <cell r="A2155">
            <v>22256</v>
          </cell>
          <cell r="B2155"/>
          <cell r="C2155">
            <v>22012</v>
          </cell>
          <cell r="D2155"/>
        </row>
        <row r="2156">
          <cell r="A2156">
            <v>22257</v>
          </cell>
          <cell r="B2156"/>
          <cell r="C2156">
            <v>22013</v>
          </cell>
          <cell r="D2156"/>
        </row>
        <row r="2157">
          <cell r="A2157">
            <v>22258</v>
          </cell>
          <cell r="B2157"/>
          <cell r="C2157">
            <v>22014</v>
          </cell>
          <cell r="D2157"/>
        </row>
        <row r="2158">
          <cell r="A2158">
            <v>22259</v>
          </cell>
          <cell r="B2158"/>
          <cell r="C2158">
            <v>22015</v>
          </cell>
          <cell r="D2158"/>
        </row>
        <row r="2159">
          <cell r="A2159">
            <v>22260</v>
          </cell>
          <cell r="B2159"/>
          <cell r="C2159">
            <v>22016</v>
          </cell>
          <cell r="D2159">
            <v>8252</v>
          </cell>
        </row>
        <row r="2160">
          <cell r="A2160">
            <v>22261</v>
          </cell>
          <cell r="B2160"/>
          <cell r="C2160">
            <v>22017</v>
          </cell>
          <cell r="D2160"/>
        </row>
        <row r="2161">
          <cell r="A2161">
            <v>22262</v>
          </cell>
          <cell r="B2161"/>
          <cell r="C2161">
            <v>22018</v>
          </cell>
          <cell r="D2161">
            <v>8102</v>
          </cell>
        </row>
        <row r="2162">
          <cell r="A2162">
            <v>22263</v>
          </cell>
          <cell r="B2162"/>
          <cell r="C2162">
            <v>22019</v>
          </cell>
          <cell r="D2162"/>
        </row>
        <row r="2163">
          <cell r="A2163">
            <v>22264</v>
          </cell>
          <cell r="B2163"/>
          <cell r="C2163">
            <v>22020</v>
          </cell>
          <cell r="D2163">
            <v>8102</v>
          </cell>
        </row>
        <row r="2164">
          <cell r="A2164">
            <v>22265</v>
          </cell>
          <cell r="B2164"/>
          <cell r="C2164">
            <v>22021</v>
          </cell>
          <cell r="D2164">
            <v>8188</v>
          </cell>
        </row>
        <row r="2165">
          <cell r="A2165">
            <v>22266</v>
          </cell>
          <cell r="B2165"/>
          <cell r="C2165">
            <v>22022</v>
          </cell>
          <cell r="D2165"/>
        </row>
        <row r="2166">
          <cell r="A2166">
            <v>22267</v>
          </cell>
          <cell r="B2166"/>
          <cell r="C2166">
            <v>22023</v>
          </cell>
          <cell r="D2166"/>
        </row>
        <row r="2167">
          <cell r="A2167">
            <v>22268</v>
          </cell>
          <cell r="B2167"/>
          <cell r="C2167">
            <v>22024</v>
          </cell>
          <cell r="D2167"/>
        </row>
        <row r="2168">
          <cell r="A2168">
            <v>22269</v>
          </cell>
          <cell r="B2168"/>
          <cell r="C2168">
            <v>22025</v>
          </cell>
          <cell r="D2168"/>
        </row>
        <row r="2169">
          <cell r="A2169">
            <v>22270</v>
          </cell>
          <cell r="B2169"/>
          <cell r="C2169">
            <v>22026</v>
          </cell>
          <cell r="D2169"/>
        </row>
        <row r="2170">
          <cell r="A2170">
            <v>22271</v>
          </cell>
          <cell r="B2170"/>
          <cell r="C2170">
            <v>22027</v>
          </cell>
          <cell r="D2170"/>
        </row>
        <row r="2171">
          <cell r="A2171">
            <v>22272</v>
          </cell>
          <cell r="B2171"/>
          <cell r="C2171">
            <v>22028</v>
          </cell>
          <cell r="D2171"/>
        </row>
        <row r="2172">
          <cell r="A2172">
            <v>22273</v>
          </cell>
          <cell r="B2172"/>
          <cell r="C2172">
            <v>22029</v>
          </cell>
          <cell r="D2172"/>
        </row>
        <row r="2173">
          <cell r="A2173">
            <v>22274</v>
          </cell>
          <cell r="B2173"/>
          <cell r="C2173">
            <v>22030</v>
          </cell>
          <cell r="D2173"/>
        </row>
        <row r="2174">
          <cell r="A2174">
            <v>22275</v>
          </cell>
          <cell r="B2174"/>
          <cell r="C2174">
            <v>22031</v>
          </cell>
          <cell r="D2174"/>
        </row>
        <row r="2175">
          <cell r="A2175">
            <v>22276</v>
          </cell>
          <cell r="B2175"/>
          <cell r="C2175">
            <v>22032</v>
          </cell>
          <cell r="D2175"/>
        </row>
        <row r="2176">
          <cell r="A2176">
            <v>22277</v>
          </cell>
          <cell r="B2176"/>
          <cell r="C2176">
            <v>22033</v>
          </cell>
          <cell r="D2176"/>
        </row>
        <row r="2177">
          <cell r="A2177">
            <v>22278</v>
          </cell>
          <cell r="B2177"/>
          <cell r="C2177">
            <v>22034</v>
          </cell>
          <cell r="D2177"/>
        </row>
        <row r="2178">
          <cell r="A2178">
            <v>22279</v>
          </cell>
          <cell r="B2178"/>
          <cell r="C2178">
            <v>22035</v>
          </cell>
          <cell r="D2178"/>
        </row>
        <row r="2179">
          <cell r="A2179">
            <v>22280</v>
          </cell>
          <cell r="B2179"/>
          <cell r="C2179">
            <v>22036</v>
          </cell>
          <cell r="D2179"/>
        </row>
        <row r="2180">
          <cell r="A2180">
            <v>22281</v>
          </cell>
          <cell r="B2180"/>
          <cell r="C2180">
            <v>22037</v>
          </cell>
          <cell r="D2180"/>
        </row>
        <row r="2181">
          <cell r="A2181">
            <v>22282</v>
          </cell>
          <cell r="B2181"/>
          <cell r="C2181">
            <v>22038</v>
          </cell>
          <cell r="D2181"/>
        </row>
        <row r="2182">
          <cell r="A2182">
            <v>22283</v>
          </cell>
          <cell r="B2182"/>
          <cell r="C2182">
            <v>22039</v>
          </cell>
          <cell r="D2182"/>
        </row>
        <row r="2183">
          <cell r="A2183">
            <v>22284</v>
          </cell>
          <cell r="B2183"/>
          <cell r="C2183">
            <v>22040</v>
          </cell>
          <cell r="D2183">
            <v>8387</v>
          </cell>
        </row>
        <row r="2184">
          <cell r="A2184">
            <v>22285</v>
          </cell>
          <cell r="B2184"/>
          <cell r="C2184">
            <v>22041</v>
          </cell>
          <cell r="D2184"/>
        </row>
        <row r="2185">
          <cell r="A2185">
            <v>22286</v>
          </cell>
          <cell r="B2185"/>
          <cell r="C2185">
            <v>22042</v>
          </cell>
          <cell r="D2185"/>
        </row>
        <row r="2186">
          <cell r="A2186">
            <v>22287</v>
          </cell>
          <cell r="B2186"/>
          <cell r="C2186">
            <v>22043</v>
          </cell>
          <cell r="D2186"/>
        </row>
        <row r="2187">
          <cell r="A2187">
            <v>22288</v>
          </cell>
          <cell r="B2187"/>
          <cell r="C2187">
            <v>22044</v>
          </cell>
          <cell r="D2187"/>
        </row>
        <row r="2188">
          <cell r="A2188">
            <v>22289</v>
          </cell>
          <cell r="B2188"/>
          <cell r="C2188">
            <v>22045</v>
          </cell>
          <cell r="D2188">
            <v>8252</v>
          </cell>
        </row>
        <row r="2189">
          <cell r="A2189">
            <v>22290</v>
          </cell>
          <cell r="B2189"/>
          <cell r="C2189">
            <v>22046</v>
          </cell>
          <cell r="D2189"/>
        </row>
        <row r="2190">
          <cell r="A2190">
            <v>22291</v>
          </cell>
          <cell r="B2190"/>
          <cell r="C2190">
            <v>22047</v>
          </cell>
          <cell r="D2190"/>
        </row>
        <row r="2191">
          <cell r="A2191">
            <v>22292</v>
          </cell>
          <cell r="B2191"/>
          <cell r="C2191">
            <v>22048</v>
          </cell>
          <cell r="D2191"/>
        </row>
        <row r="2192">
          <cell r="A2192">
            <v>22293</v>
          </cell>
          <cell r="B2192"/>
          <cell r="C2192">
            <v>22049</v>
          </cell>
          <cell r="D2192"/>
        </row>
        <row r="2193">
          <cell r="A2193">
            <v>22294</v>
          </cell>
          <cell r="B2193"/>
          <cell r="C2193">
            <v>22050</v>
          </cell>
          <cell r="D2193"/>
        </row>
        <row r="2194">
          <cell r="A2194">
            <v>22295</v>
          </cell>
          <cell r="B2194"/>
          <cell r="C2194">
            <v>22051</v>
          </cell>
          <cell r="D2194"/>
        </row>
        <row r="2195">
          <cell r="A2195">
            <v>22296</v>
          </cell>
          <cell r="B2195"/>
          <cell r="C2195">
            <v>22052</v>
          </cell>
          <cell r="D2195"/>
        </row>
        <row r="2196">
          <cell r="A2196">
            <v>22297</v>
          </cell>
          <cell r="B2196"/>
          <cell r="C2196">
            <v>22053</v>
          </cell>
          <cell r="D2196">
            <v>8144</v>
          </cell>
        </row>
        <row r="2197">
          <cell r="A2197">
            <v>22298</v>
          </cell>
          <cell r="B2197"/>
          <cell r="C2197">
            <v>22054</v>
          </cell>
          <cell r="D2197"/>
        </row>
        <row r="2198">
          <cell r="A2198">
            <v>22299</v>
          </cell>
          <cell r="B2198"/>
          <cell r="C2198">
            <v>22055</v>
          </cell>
          <cell r="D2198"/>
        </row>
        <row r="2199">
          <cell r="A2199">
            <v>22300</v>
          </cell>
          <cell r="B2199"/>
          <cell r="C2199">
            <v>22056</v>
          </cell>
          <cell r="D2199"/>
        </row>
        <row r="2200">
          <cell r="A2200">
            <v>22301</v>
          </cell>
          <cell r="B2200"/>
          <cell r="C2200">
            <v>22057</v>
          </cell>
          <cell r="D2200"/>
        </row>
        <row r="2201">
          <cell r="A2201">
            <v>22302</v>
          </cell>
          <cell r="B2201"/>
          <cell r="C2201">
            <v>22058</v>
          </cell>
          <cell r="D2201"/>
        </row>
        <row r="2202">
          <cell r="A2202">
            <v>22303</v>
          </cell>
          <cell r="B2202"/>
          <cell r="C2202">
            <v>22059</v>
          </cell>
          <cell r="D2202"/>
        </row>
        <row r="2203">
          <cell r="A2203">
            <v>22304</v>
          </cell>
          <cell r="B2203"/>
          <cell r="C2203">
            <v>22060</v>
          </cell>
          <cell r="D2203"/>
        </row>
        <row r="2204">
          <cell r="A2204">
            <v>22305</v>
          </cell>
          <cell r="B2204"/>
          <cell r="C2204">
            <v>22061</v>
          </cell>
          <cell r="D2204"/>
        </row>
        <row r="2205">
          <cell r="A2205">
            <v>22306</v>
          </cell>
          <cell r="B2205"/>
          <cell r="C2205">
            <v>22062</v>
          </cell>
          <cell r="D2205">
            <v>8085</v>
          </cell>
        </row>
        <row r="2206">
          <cell r="A2206">
            <v>22307</v>
          </cell>
          <cell r="B2206"/>
          <cell r="C2206">
            <v>22063</v>
          </cell>
          <cell r="D2206"/>
        </row>
        <row r="2207">
          <cell r="A2207">
            <v>22308</v>
          </cell>
          <cell r="B2207"/>
          <cell r="C2207">
            <v>22064</v>
          </cell>
          <cell r="D2207"/>
        </row>
        <row r="2208">
          <cell r="A2208">
            <v>22309</v>
          </cell>
          <cell r="B2208"/>
          <cell r="C2208">
            <v>22065</v>
          </cell>
          <cell r="D2208"/>
        </row>
        <row r="2209">
          <cell r="A2209">
            <v>22310</v>
          </cell>
          <cell r="B2209"/>
          <cell r="C2209">
            <v>22066</v>
          </cell>
          <cell r="D2209"/>
        </row>
        <row r="2210">
          <cell r="A2210">
            <v>22311</v>
          </cell>
          <cell r="B2210"/>
          <cell r="C2210">
            <v>22067</v>
          </cell>
          <cell r="D2210"/>
        </row>
        <row r="2211">
          <cell r="A2211">
            <v>22312</v>
          </cell>
          <cell r="B2211"/>
          <cell r="C2211">
            <v>22068</v>
          </cell>
          <cell r="D2211"/>
        </row>
        <row r="2212">
          <cell r="A2212">
            <v>22313</v>
          </cell>
          <cell r="B2212"/>
          <cell r="C2212">
            <v>22069</v>
          </cell>
          <cell r="D2212"/>
        </row>
        <row r="2213">
          <cell r="A2213">
            <v>22314</v>
          </cell>
          <cell r="B2213"/>
          <cell r="C2213">
            <v>22070</v>
          </cell>
          <cell r="D2213"/>
        </row>
        <row r="2214">
          <cell r="A2214">
            <v>22315</v>
          </cell>
          <cell r="B2214"/>
          <cell r="C2214">
            <v>22071</v>
          </cell>
          <cell r="D2214"/>
        </row>
        <row r="2215">
          <cell r="A2215">
            <v>22316</v>
          </cell>
          <cell r="B2215"/>
          <cell r="C2215">
            <v>22072</v>
          </cell>
          <cell r="D2215">
            <v>8144</v>
          </cell>
        </row>
        <row r="2216">
          <cell r="A2216">
            <v>22317</v>
          </cell>
          <cell r="B2216"/>
          <cell r="C2216">
            <v>22073</v>
          </cell>
          <cell r="D2216"/>
        </row>
        <row r="2217">
          <cell r="A2217">
            <v>22318</v>
          </cell>
          <cell r="B2217"/>
          <cell r="C2217">
            <v>22074</v>
          </cell>
          <cell r="D2217"/>
        </row>
        <row r="2218">
          <cell r="A2218">
            <v>22319</v>
          </cell>
          <cell r="B2218"/>
          <cell r="C2218">
            <v>22075</v>
          </cell>
          <cell r="D2218">
            <v>7934</v>
          </cell>
        </row>
        <row r="2219">
          <cell r="A2219">
            <v>22320</v>
          </cell>
          <cell r="B2219"/>
          <cell r="C2219">
            <v>22076</v>
          </cell>
          <cell r="D2219">
            <v>7934</v>
          </cell>
        </row>
        <row r="2220">
          <cell r="A2220">
            <v>22321</v>
          </cell>
          <cell r="B2220"/>
          <cell r="C2220">
            <v>22077</v>
          </cell>
          <cell r="D2220"/>
        </row>
        <row r="2221">
          <cell r="A2221" t="str">
            <v>22322-1</v>
          </cell>
          <cell r="B2221"/>
          <cell r="C2221"/>
          <cell r="D2221">
            <v>8359</v>
          </cell>
        </row>
        <row r="2222">
          <cell r="A2222">
            <v>22322</v>
          </cell>
          <cell r="B2222"/>
          <cell r="C2222">
            <v>22078</v>
          </cell>
          <cell r="D2222"/>
        </row>
        <row r="2223">
          <cell r="A2223"/>
          <cell r="B2223"/>
          <cell r="C2223"/>
          <cell r="D2223"/>
        </row>
        <row r="2224">
          <cell r="A2224">
            <v>22323</v>
          </cell>
          <cell r="B2224"/>
          <cell r="C2224">
            <v>22079</v>
          </cell>
          <cell r="D2224">
            <v>8064</v>
          </cell>
        </row>
        <row r="2225">
          <cell r="A2225" t="str">
            <v>22324-1</v>
          </cell>
          <cell r="B2225"/>
          <cell r="C2225"/>
          <cell r="D2225">
            <v>8409</v>
          </cell>
        </row>
        <row r="2226">
          <cell r="A2226">
            <v>22324</v>
          </cell>
          <cell r="B2226"/>
          <cell r="C2226">
            <v>22080</v>
          </cell>
          <cell r="D2226">
            <v>8252</v>
          </cell>
        </row>
        <row r="2227">
          <cell r="A2227" t="str">
            <v>22325-1</v>
          </cell>
          <cell r="B2227"/>
          <cell r="C2227"/>
          <cell r="D2227">
            <v>8364</v>
          </cell>
        </row>
        <row r="2228">
          <cell r="A2228">
            <v>22325</v>
          </cell>
          <cell r="B2228"/>
          <cell r="C2228">
            <v>22081</v>
          </cell>
          <cell r="D2228">
            <v>8065</v>
          </cell>
        </row>
        <row r="2229">
          <cell r="A2229" t="str">
            <v>22326-1</v>
          </cell>
          <cell r="B2229"/>
          <cell r="C2229"/>
          <cell r="D2229">
            <v>8262</v>
          </cell>
        </row>
        <row r="2230">
          <cell r="A2230">
            <v>22326</v>
          </cell>
          <cell r="B2230"/>
          <cell r="C2230">
            <v>22082</v>
          </cell>
          <cell r="D2230">
            <v>7934</v>
          </cell>
        </row>
        <row r="2231">
          <cell r="A2231" t="str">
            <v>22327-1</v>
          </cell>
          <cell r="B2231"/>
          <cell r="C2231"/>
          <cell r="D2231"/>
        </row>
        <row r="2232">
          <cell r="A2232">
            <v>22327</v>
          </cell>
          <cell r="B2232"/>
          <cell r="C2232">
            <v>22083</v>
          </cell>
          <cell r="D2232">
            <v>8387</v>
          </cell>
        </row>
        <row r="2233">
          <cell r="A2233" t="str">
            <v>22328-1</v>
          </cell>
          <cell r="B2233"/>
          <cell r="C2233"/>
          <cell r="D2233">
            <v>8366</v>
          </cell>
        </row>
        <row r="2234">
          <cell r="A2234">
            <v>22328</v>
          </cell>
          <cell r="B2234"/>
          <cell r="C2234">
            <v>22084</v>
          </cell>
          <cell r="D2234"/>
        </row>
        <row r="2235">
          <cell r="A2235">
            <v>22329</v>
          </cell>
          <cell r="B2235"/>
          <cell r="C2235"/>
          <cell r="D2235">
            <v>8364</v>
          </cell>
        </row>
        <row r="2236">
          <cell r="A2236">
            <v>22329</v>
          </cell>
          <cell r="B2236"/>
          <cell r="C2236">
            <v>22085</v>
          </cell>
          <cell r="D2236"/>
        </row>
        <row r="2237">
          <cell r="A2237">
            <v>22330</v>
          </cell>
          <cell r="B2237"/>
          <cell r="C2237">
            <v>22086</v>
          </cell>
          <cell r="D2237"/>
        </row>
        <row r="2238">
          <cell r="A2238" t="str">
            <v>22330-1</v>
          </cell>
          <cell r="B2238"/>
          <cell r="C2238"/>
          <cell r="D2238">
            <v>8358</v>
          </cell>
        </row>
        <row r="2239">
          <cell r="A2239" t="str">
            <v>22331-1</v>
          </cell>
          <cell r="B2239"/>
          <cell r="C2239"/>
          <cell r="D2239">
            <v>8278</v>
          </cell>
        </row>
        <row r="2240">
          <cell r="A2240">
            <v>22331</v>
          </cell>
          <cell r="B2240"/>
          <cell r="C2240">
            <v>22087</v>
          </cell>
          <cell r="D2240"/>
        </row>
        <row r="2241">
          <cell r="A2241" t="str">
            <v>22332-1</v>
          </cell>
          <cell r="B2241"/>
          <cell r="C2241"/>
          <cell r="D2241">
            <v>8278</v>
          </cell>
        </row>
        <row r="2242">
          <cell r="A2242">
            <v>22332</v>
          </cell>
          <cell r="B2242"/>
          <cell r="C2242">
            <v>22088</v>
          </cell>
          <cell r="D2242"/>
        </row>
        <row r="2243">
          <cell r="A2243">
            <v>22333</v>
          </cell>
          <cell r="B2243"/>
          <cell r="C2243">
            <v>22089</v>
          </cell>
          <cell r="D2243"/>
        </row>
        <row r="2244">
          <cell r="A2244" t="str">
            <v>22333-1</v>
          </cell>
          <cell r="B2244"/>
          <cell r="C2244"/>
          <cell r="D2244">
            <v>8358</v>
          </cell>
        </row>
        <row r="2245">
          <cell r="A2245" t="str">
            <v>22334-1</v>
          </cell>
          <cell r="B2245"/>
          <cell r="C2245"/>
          <cell r="D2245">
            <v>8393</v>
          </cell>
        </row>
        <row r="2246">
          <cell r="A2246">
            <v>22334</v>
          </cell>
          <cell r="B2246"/>
          <cell r="C2246">
            <v>22090</v>
          </cell>
          <cell r="D2246"/>
        </row>
        <row r="2247">
          <cell r="A2247" t="str">
            <v>22335-1</v>
          </cell>
          <cell r="B2247"/>
          <cell r="C2247"/>
          <cell r="D2247"/>
        </row>
        <row r="2248">
          <cell r="A2248">
            <v>22335</v>
          </cell>
          <cell r="B2248"/>
          <cell r="C2248">
            <v>22091</v>
          </cell>
          <cell r="D2248"/>
        </row>
        <row r="2249">
          <cell r="A2249">
            <v>22336</v>
          </cell>
          <cell r="B2249"/>
          <cell r="C2249">
            <v>22092</v>
          </cell>
          <cell r="D2249"/>
        </row>
        <row r="2250">
          <cell r="A2250">
            <v>22337</v>
          </cell>
          <cell r="B2250"/>
          <cell r="C2250">
            <v>22093</v>
          </cell>
          <cell r="D2250"/>
        </row>
        <row r="2251">
          <cell r="A2251">
            <v>22338</v>
          </cell>
          <cell r="B2251"/>
          <cell r="C2251">
            <v>22094</v>
          </cell>
          <cell r="D2251"/>
        </row>
        <row r="2252">
          <cell r="A2252">
            <v>22339</v>
          </cell>
          <cell r="B2252"/>
          <cell r="C2252">
            <v>22095</v>
          </cell>
          <cell r="D2252"/>
        </row>
        <row r="2253">
          <cell r="A2253">
            <v>22340</v>
          </cell>
          <cell r="B2253"/>
          <cell r="C2253">
            <v>22096</v>
          </cell>
          <cell r="D2253"/>
        </row>
        <row r="2254">
          <cell r="A2254">
            <v>22341</v>
          </cell>
          <cell r="B2254"/>
          <cell r="C2254">
            <v>22097</v>
          </cell>
          <cell r="D2254"/>
        </row>
        <row r="2255">
          <cell r="A2255">
            <v>22342</v>
          </cell>
          <cell r="B2255"/>
          <cell r="C2255">
            <v>22098</v>
          </cell>
          <cell r="D2255"/>
        </row>
        <row r="2256">
          <cell r="A2256">
            <v>22343</v>
          </cell>
          <cell r="B2256"/>
          <cell r="C2256">
            <v>22099</v>
          </cell>
          <cell r="D2256">
            <v>8084</v>
          </cell>
        </row>
        <row r="2257">
          <cell r="A2257">
            <v>22344</v>
          </cell>
          <cell r="B2257"/>
          <cell r="C2257">
            <v>22100</v>
          </cell>
          <cell r="D2257"/>
        </row>
        <row r="2258">
          <cell r="A2258">
            <v>22345</v>
          </cell>
          <cell r="B2258"/>
          <cell r="C2258">
            <v>22101</v>
          </cell>
          <cell r="D2258"/>
        </row>
        <row r="2259">
          <cell r="A2259">
            <v>22346</v>
          </cell>
          <cell r="B2259"/>
          <cell r="C2259">
            <v>22102</v>
          </cell>
          <cell r="D2259"/>
        </row>
        <row r="2260">
          <cell r="A2260">
            <v>22347</v>
          </cell>
          <cell r="B2260"/>
          <cell r="C2260">
            <v>22103</v>
          </cell>
          <cell r="D2260"/>
        </row>
        <row r="2261">
          <cell r="A2261">
            <v>22348</v>
          </cell>
          <cell r="B2261"/>
          <cell r="C2261">
            <v>22104</v>
          </cell>
          <cell r="D2261">
            <v>8252</v>
          </cell>
        </row>
        <row r="2262">
          <cell r="A2262">
            <v>22349</v>
          </cell>
          <cell r="B2262"/>
          <cell r="C2262">
            <v>22105</v>
          </cell>
          <cell r="D2262"/>
        </row>
        <row r="2263">
          <cell r="A2263">
            <v>22350</v>
          </cell>
          <cell r="B2263"/>
          <cell r="C2263">
            <v>22106</v>
          </cell>
          <cell r="D2263">
            <v>8388</v>
          </cell>
        </row>
        <row r="2264">
          <cell r="A2264">
            <v>22351</v>
          </cell>
          <cell r="B2264"/>
          <cell r="C2264">
            <v>22107</v>
          </cell>
          <cell r="D2264">
            <v>8204</v>
          </cell>
        </row>
        <row r="2265">
          <cell r="A2265">
            <v>22352</v>
          </cell>
          <cell r="B2265"/>
          <cell r="C2265">
            <v>22108</v>
          </cell>
          <cell r="D2265">
            <v>8213</v>
          </cell>
        </row>
        <row r="2266">
          <cell r="A2266">
            <v>22353</v>
          </cell>
          <cell r="B2266"/>
          <cell r="C2266">
            <v>22109</v>
          </cell>
          <cell r="D2266"/>
        </row>
        <row r="2267">
          <cell r="A2267">
            <v>22354</v>
          </cell>
          <cell r="B2267"/>
          <cell r="C2267">
            <v>22110</v>
          </cell>
          <cell r="D2267"/>
        </row>
        <row r="2268">
          <cell r="A2268">
            <v>22355</v>
          </cell>
          <cell r="B2268"/>
          <cell r="C2268">
            <v>22111</v>
          </cell>
          <cell r="D2268"/>
        </row>
        <row r="2269">
          <cell r="A2269">
            <v>22356</v>
          </cell>
          <cell r="B2269"/>
          <cell r="C2269">
            <v>22112</v>
          </cell>
          <cell r="D2269"/>
        </row>
        <row r="2270">
          <cell r="A2270">
            <v>22357</v>
          </cell>
          <cell r="B2270"/>
          <cell r="C2270">
            <v>22113</v>
          </cell>
          <cell r="D2270"/>
        </row>
        <row r="2271">
          <cell r="A2271">
            <v>22358</v>
          </cell>
          <cell r="B2271"/>
          <cell r="C2271">
            <v>22114</v>
          </cell>
          <cell r="D2271"/>
        </row>
        <row r="2272">
          <cell r="A2272">
            <v>22359</v>
          </cell>
          <cell r="B2272"/>
          <cell r="C2272">
            <v>22115</v>
          </cell>
          <cell r="D2272"/>
        </row>
        <row r="2273">
          <cell r="A2273">
            <v>22360</v>
          </cell>
          <cell r="B2273"/>
          <cell r="C2273">
            <v>22116</v>
          </cell>
          <cell r="D2273">
            <v>8063</v>
          </cell>
        </row>
        <row r="2274">
          <cell r="A2274">
            <v>22361</v>
          </cell>
          <cell r="B2274"/>
          <cell r="C2274">
            <v>22117</v>
          </cell>
          <cell r="D2274"/>
        </row>
        <row r="2275">
          <cell r="A2275">
            <v>22362</v>
          </cell>
          <cell r="B2275"/>
          <cell r="C2275">
            <v>22118</v>
          </cell>
          <cell r="D2275"/>
        </row>
        <row r="2276">
          <cell r="A2276">
            <v>22363</v>
          </cell>
          <cell r="B2276"/>
          <cell r="C2276">
            <v>22119</v>
          </cell>
          <cell r="D2276"/>
        </row>
        <row r="2277">
          <cell r="A2277">
            <v>22364</v>
          </cell>
          <cell r="B2277"/>
          <cell r="C2277">
            <v>22120</v>
          </cell>
          <cell r="D2277"/>
        </row>
        <row r="2278">
          <cell r="A2278">
            <v>22365</v>
          </cell>
          <cell r="B2278"/>
          <cell r="C2278">
            <v>22121</v>
          </cell>
          <cell r="D2278"/>
        </row>
        <row r="2279">
          <cell r="A2279">
            <v>22366</v>
          </cell>
          <cell r="B2279"/>
          <cell r="C2279">
            <v>22122</v>
          </cell>
          <cell r="D2279"/>
        </row>
        <row r="2280">
          <cell r="A2280">
            <v>22367</v>
          </cell>
          <cell r="B2280"/>
          <cell r="C2280">
            <v>22123</v>
          </cell>
          <cell r="D2280"/>
        </row>
        <row r="2281">
          <cell r="A2281">
            <v>22368</v>
          </cell>
          <cell r="B2281"/>
          <cell r="C2281">
            <v>22124</v>
          </cell>
          <cell r="D2281"/>
        </row>
        <row r="2282">
          <cell r="A2282">
            <v>22369</v>
          </cell>
          <cell r="B2282"/>
          <cell r="C2282">
            <v>22125</v>
          </cell>
          <cell r="D2282"/>
        </row>
        <row r="2283">
          <cell r="A2283">
            <v>22370</v>
          </cell>
          <cell r="B2283"/>
          <cell r="C2283">
            <v>22126</v>
          </cell>
          <cell r="D2283"/>
        </row>
        <row r="2284">
          <cell r="A2284">
            <v>22371</v>
          </cell>
          <cell r="B2284"/>
          <cell r="C2284">
            <v>22127</v>
          </cell>
          <cell r="D2284">
            <v>8671</v>
          </cell>
        </row>
        <row r="2285">
          <cell r="A2285">
            <v>22372</v>
          </cell>
          <cell r="B2285"/>
          <cell r="C2285">
            <v>22128</v>
          </cell>
          <cell r="D2285"/>
        </row>
        <row r="2286">
          <cell r="A2286">
            <v>22373</v>
          </cell>
          <cell r="B2286"/>
          <cell r="C2286">
            <v>22129</v>
          </cell>
          <cell r="D2286">
            <v>8063</v>
          </cell>
        </row>
        <row r="2287">
          <cell r="A2287">
            <v>22374</v>
          </cell>
          <cell r="B2287"/>
          <cell r="C2287">
            <v>22130</v>
          </cell>
          <cell r="D2287">
            <v>8063</v>
          </cell>
        </row>
        <row r="2288">
          <cell r="A2288">
            <v>22375</v>
          </cell>
          <cell r="B2288"/>
          <cell r="C2288">
            <v>22131</v>
          </cell>
          <cell r="D2288"/>
        </row>
        <row r="2289">
          <cell r="A2289">
            <v>22376</v>
          </cell>
          <cell r="B2289"/>
          <cell r="C2289">
            <v>22132</v>
          </cell>
          <cell r="D2289"/>
        </row>
        <row r="2290">
          <cell r="A2290">
            <v>22377</v>
          </cell>
          <cell r="B2290"/>
          <cell r="C2290">
            <v>22133</v>
          </cell>
          <cell r="D2290"/>
        </row>
        <row r="2291">
          <cell r="A2291">
            <v>22378</v>
          </cell>
          <cell r="B2291"/>
          <cell r="C2291">
            <v>22134</v>
          </cell>
          <cell r="D2291"/>
        </row>
        <row r="2292">
          <cell r="A2292">
            <v>22379</v>
          </cell>
          <cell r="B2292"/>
          <cell r="C2292">
            <v>22135</v>
          </cell>
          <cell r="D2292">
            <v>8252</v>
          </cell>
        </row>
        <row r="2293">
          <cell r="A2293">
            <v>22380</v>
          </cell>
          <cell r="B2293"/>
          <cell r="C2293">
            <v>22136</v>
          </cell>
          <cell r="D2293"/>
        </row>
        <row r="2294">
          <cell r="A2294">
            <v>22381</v>
          </cell>
          <cell r="B2294"/>
          <cell r="C2294">
            <v>22137</v>
          </cell>
          <cell r="D2294"/>
        </row>
        <row r="2295">
          <cell r="A2295">
            <v>22382</v>
          </cell>
          <cell r="B2295"/>
          <cell r="C2295">
            <v>22138</v>
          </cell>
          <cell r="D2295"/>
        </row>
        <row r="2296">
          <cell r="A2296">
            <v>22383</v>
          </cell>
          <cell r="B2296"/>
          <cell r="C2296">
            <v>22139</v>
          </cell>
          <cell r="D2296"/>
        </row>
        <row r="2297">
          <cell r="A2297">
            <v>22384</v>
          </cell>
          <cell r="B2297"/>
          <cell r="C2297">
            <v>22140</v>
          </cell>
          <cell r="D2297">
            <v>8063</v>
          </cell>
        </row>
        <row r="2298">
          <cell r="A2298">
            <v>22385</v>
          </cell>
          <cell r="B2298"/>
          <cell r="C2298">
            <v>22141</v>
          </cell>
          <cell r="D2298">
            <v>8063</v>
          </cell>
        </row>
        <row r="2299">
          <cell r="A2299">
            <v>22386</v>
          </cell>
          <cell r="B2299"/>
          <cell r="C2299">
            <v>22142</v>
          </cell>
          <cell r="D2299"/>
        </row>
        <row r="2300">
          <cell r="A2300">
            <v>22387</v>
          </cell>
          <cell r="B2300"/>
          <cell r="C2300">
            <v>22143</v>
          </cell>
          <cell r="D2300"/>
        </row>
        <row r="2301">
          <cell r="A2301">
            <v>22388</v>
          </cell>
          <cell r="B2301"/>
          <cell r="C2301">
            <v>22144</v>
          </cell>
          <cell r="D2301"/>
        </row>
        <row r="2302">
          <cell r="A2302">
            <v>22389</v>
          </cell>
          <cell r="B2302"/>
          <cell r="C2302">
            <v>22145</v>
          </cell>
          <cell r="D2302"/>
        </row>
        <row r="2303">
          <cell r="A2303">
            <v>22390</v>
          </cell>
          <cell r="B2303"/>
          <cell r="C2303">
            <v>22146</v>
          </cell>
          <cell r="D2303"/>
        </row>
        <row r="2304">
          <cell r="A2304">
            <v>22391</v>
          </cell>
          <cell r="B2304"/>
          <cell r="C2304">
            <v>22147</v>
          </cell>
          <cell r="D2304"/>
        </row>
        <row r="2305">
          <cell r="A2305">
            <v>22392</v>
          </cell>
          <cell r="B2305"/>
          <cell r="C2305">
            <v>22148</v>
          </cell>
          <cell r="D2305"/>
        </row>
        <row r="2306">
          <cell r="A2306">
            <v>22393</v>
          </cell>
          <cell r="B2306"/>
          <cell r="C2306">
            <v>22149</v>
          </cell>
          <cell r="D2306">
            <v>8055</v>
          </cell>
        </row>
        <row r="2307">
          <cell r="A2307">
            <v>22394</v>
          </cell>
          <cell r="B2307"/>
          <cell r="C2307">
            <v>22150</v>
          </cell>
          <cell r="D2307"/>
        </row>
        <row r="2308">
          <cell r="A2308">
            <v>22395</v>
          </cell>
          <cell r="B2308"/>
          <cell r="C2308">
            <v>22151</v>
          </cell>
          <cell r="D2308"/>
        </row>
        <row r="2309">
          <cell r="A2309">
            <v>22396</v>
          </cell>
          <cell r="B2309"/>
          <cell r="C2309">
            <v>22152</v>
          </cell>
          <cell r="D2309">
            <v>8079</v>
          </cell>
        </row>
        <row r="2310">
          <cell r="A2310">
            <v>22397</v>
          </cell>
          <cell r="B2310"/>
          <cell r="C2310">
            <v>22153</v>
          </cell>
          <cell r="D2310">
            <v>8103</v>
          </cell>
        </row>
        <row r="2311">
          <cell r="A2311">
            <v>22398</v>
          </cell>
          <cell r="B2311"/>
          <cell r="C2311">
            <v>22154</v>
          </cell>
          <cell r="D2311">
            <v>8071</v>
          </cell>
        </row>
        <row r="2312">
          <cell r="A2312">
            <v>22399</v>
          </cell>
          <cell r="B2312"/>
          <cell r="C2312">
            <v>22155</v>
          </cell>
          <cell r="D2312">
            <v>8072</v>
          </cell>
        </row>
        <row r="2313">
          <cell r="A2313">
            <v>22400</v>
          </cell>
          <cell r="B2313"/>
          <cell r="C2313">
            <v>22156</v>
          </cell>
          <cell r="D2313">
            <v>8063</v>
          </cell>
        </row>
        <row r="2314">
          <cell r="A2314">
            <v>22401</v>
          </cell>
          <cell r="B2314"/>
          <cell r="C2314">
            <v>22157</v>
          </cell>
          <cell r="D2314">
            <v>8063</v>
          </cell>
        </row>
        <row r="2315">
          <cell r="A2315">
            <v>22402</v>
          </cell>
          <cell r="B2315"/>
          <cell r="C2315">
            <v>22158</v>
          </cell>
          <cell r="D2315"/>
        </row>
        <row r="2316">
          <cell r="A2316">
            <v>22403</v>
          </cell>
          <cell r="B2316"/>
          <cell r="C2316">
            <v>22159</v>
          </cell>
          <cell r="D2316"/>
        </row>
        <row r="2317">
          <cell r="A2317">
            <v>22404</v>
          </cell>
          <cell r="B2317"/>
          <cell r="C2317">
            <v>22160</v>
          </cell>
          <cell r="D2317">
            <v>8252</v>
          </cell>
        </row>
        <row r="2318">
          <cell r="A2318">
            <v>22405</v>
          </cell>
          <cell r="B2318"/>
          <cell r="C2318">
            <v>22161</v>
          </cell>
          <cell r="D2318">
            <v>8078</v>
          </cell>
        </row>
        <row r="2319">
          <cell r="A2319">
            <v>22406</v>
          </cell>
          <cell r="B2319"/>
          <cell r="C2319">
            <v>22162</v>
          </cell>
          <cell r="D2319">
            <v>8078</v>
          </cell>
        </row>
        <row r="2320">
          <cell r="A2320">
            <v>22407</v>
          </cell>
          <cell r="B2320"/>
          <cell r="C2320">
            <v>22163</v>
          </cell>
          <cell r="D2320">
            <v>8103</v>
          </cell>
        </row>
        <row r="2321">
          <cell r="A2321">
            <v>22408</v>
          </cell>
          <cell r="B2321"/>
          <cell r="C2321">
            <v>22164</v>
          </cell>
          <cell r="D2321"/>
        </row>
        <row r="2322">
          <cell r="A2322">
            <v>22409</v>
          </cell>
          <cell r="B2322"/>
          <cell r="C2322">
            <v>22165</v>
          </cell>
          <cell r="D2322"/>
        </row>
        <row r="2323">
          <cell r="A2323">
            <v>22410</v>
          </cell>
          <cell r="B2323"/>
          <cell r="C2323">
            <v>22166</v>
          </cell>
          <cell r="D2323">
            <v>8080</v>
          </cell>
        </row>
        <row r="2324">
          <cell r="A2324">
            <v>22411</v>
          </cell>
          <cell r="B2324"/>
          <cell r="C2324">
            <v>22167</v>
          </cell>
          <cell r="D2324">
            <v>8074</v>
          </cell>
        </row>
        <row r="2325">
          <cell r="A2325">
            <v>22412</v>
          </cell>
          <cell r="B2325"/>
          <cell r="C2325">
            <v>22168</v>
          </cell>
          <cell r="D2325">
            <v>8144</v>
          </cell>
        </row>
        <row r="2326">
          <cell r="A2326">
            <v>22413</v>
          </cell>
          <cell r="B2326"/>
          <cell r="C2326">
            <v>22169</v>
          </cell>
          <cell r="D2326">
            <v>8063</v>
          </cell>
        </row>
        <row r="2327">
          <cell r="A2327">
            <v>22414</v>
          </cell>
          <cell r="B2327"/>
          <cell r="C2327">
            <v>22170</v>
          </cell>
          <cell r="D2327">
            <v>8063</v>
          </cell>
        </row>
        <row r="2328">
          <cell r="A2328">
            <v>22415</v>
          </cell>
          <cell r="B2328"/>
          <cell r="C2328">
            <v>22171</v>
          </cell>
          <cell r="D2328"/>
        </row>
        <row r="2329">
          <cell r="A2329">
            <v>22416</v>
          </cell>
          <cell r="B2329"/>
          <cell r="C2329">
            <v>22172</v>
          </cell>
          <cell r="D2329">
            <v>8088</v>
          </cell>
        </row>
        <row r="2330">
          <cell r="A2330">
            <v>22417</v>
          </cell>
          <cell r="B2330"/>
          <cell r="C2330">
            <v>22173</v>
          </cell>
          <cell r="D2330"/>
        </row>
        <row r="2331">
          <cell r="A2331">
            <v>22418</v>
          </cell>
          <cell r="B2331"/>
          <cell r="C2331">
            <v>22174</v>
          </cell>
          <cell r="D2331">
            <v>8238</v>
          </cell>
        </row>
        <row r="2332">
          <cell r="A2332">
            <v>22419</v>
          </cell>
          <cell r="B2332"/>
          <cell r="C2332">
            <v>22175</v>
          </cell>
          <cell r="D2332"/>
        </row>
        <row r="2333">
          <cell r="A2333">
            <v>22420</v>
          </cell>
          <cell r="B2333"/>
          <cell r="C2333">
            <v>22176</v>
          </cell>
          <cell r="D2333">
            <v>8074</v>
          </cell>
        </row>
        <row r="2334">
          <cell r="A2334">
            <v>22421</v>
          </cell>
          <cell r="B2334"/>
          <cell r="C2334">
            <v>22177</v>
          </cell>
          <cell r="D2334">
            <v>8091</v>
          </cell>
        </row>
        <row r="2335">
          <cell r="A2335">
            <v>22422</v>
          </cell>
          <cell r="B2335"/>
          <cell r="C2335">
            <v>22178</v>
          </cell>
          <cell r="D2335">
            <v>8096</v>
          </cell>
        </row>
        <row r="2336">
          <cell r="A2336">
            <v>22423</v>
          </cell>
          <cell r="B2336"/>
          <cell r="C2336">
            <v>22179</v>
          </cell>
          <cell r="D2336"/>
        </row>
        <row r="2337">
          <cell r="A2337">
            <v>22424</v>
          </cell>
          <cell r="B2337"/>
          <cell r="C2337">
            <v>22180</v>
          </cell>
          <cell r="D2337"/>
        </row>
        <row r="2338">
          <cell r="A2338">
            <v>22425</v>
          </cell>
          <cell r="B2338"/>
          <cell r="C2338">
            <v>22181</v>
          </cell>
          <cell r="D2338"/>
        </row>
        <row r="2339">
          <cell r="A2339">
            <v>22426</v>
          </cell>
          <cell r="B2339"/>
          <cell r="C2339">
            <v>22182</v>
          </cell>
          <cell r="D2339"/>
        </row>
        <row r="2340">
          <cell r="A2340">
            <v>22427</v>
          </cell>
          <cell r="B2340"/>
          <cell r="C2340">
            <v>22183</v>
          </cell>
          <cell r="D2340"/>
        </row>
        <row r="2341">
          <cell r="A2341">
            <v>22428</v>
          </cell>
          <cell r="B2341"/>
          <cell r="C2341">
            <v>22184</v>
          </cell>
          <cell r="D2341">
            <v>8063</v>
          </cell>
        </row>
        <row r="2342">
          <cell r="A2342">
            <v>22429</v>
          </cell>
          <cell r="B2342"/>
          <cell r="C2342">
            <v>22185</v>
          </cell>
          <cell r="D2342"/>
        </row>
        <row r="2343">
          <cell r="A2343">
            <v>22430</v>
          </cell>
          <cell r="B2343"/>
          <cell r="C2343">
            <v>22186</v>
          </cell>
          <cell r="D2343"/>
        </row>
        <row r="2344">
          <cell r="A2344">
            <v>22431</v>
          </cell>
          <cell r="B2344"/>
          <cell r="C2344">
            <v>22187</v>
          </cell>
          <cell r="D2344"/>
        </row>
        <row r="2345">
          <cell r="A2345">
            <v>22432</v>
          </cell>
          <cell r="B2345"/>
          <cell r="C2345">
            <v>22188</v>
          </cell>
          <cell r="D2345">
            <v>8122</v>
          </cell>
        </row>
        <row r="2346">
          <cell r="A2346">
            <v>22433</v>
          </cell>
          <cell r="B2346"/>
          <cell r="C2346">
            <v>22189</v>
          </cell>
          <cell r="D2346">
            <v>8252</v>
          </cell>
        </row>
        <row r="2347">
          <cell r="A2347">
            <v>22434</v>
          </cell>
          <cell r="B2347"/>
          <cell r="C2347">
            <v>22190</v>
          </cell>
          <cell r="D2347"/>
        </row>
        <row r="2348">
          <cell r="A2348">
            <v>22435</v>
          </cell>
          <cell r="B2348"/>
          <cell r="C2348">
            <v>22191</v>
          </cell>
          <cell r="D2348">
            <v>8086</v>
          </cell>
        </row>
        <row r="2349">
          <cell r="A2349">
            <v>22436</v>
          </cell>
          <cell r="B2349"/>
          <cell r="C2349">
            <v>22192</v>
          </cell>
          <cell r="D2349"/>
        </row>
        <row r="2350">
          <cell r="A2350">
            <v>22437</v>
          </cell>
          <cell r="B2350"/>
          <cell r="C2350">
            <v>22193</v>
          </cell>
          <cell r="D2350"/>
        </row>
        <row r="2351">
          <cell r="A2351">
            <v>22438</v>
          </cell>
          <cell r="B2351"/>
          <cell r="C2351">
            <v>22194</v>
          </cell>
          <cell r="D2351"/>
        </row>
        <row r="2352">
          <cell r="A2352">
            <v>22439</v>
          </cell>
          <cell r="B2352"/>
          <cell r="C2352">
            <v>22195</v>
          </cell>
          <cell r="D2352"/>
        </row>
        <row r="2353">
          <cell r="A2353">
            <v>22440</v>
          </cell>
          <cell r="B2353"/>
          <cell r="C2353">
            <v>22196</v>
          </cell>
          <cell r="D2353">
            <v>8132</v>
          </cell>
        </row>
        <row r="2354">
          <cell r="A2354">
            <v>22441</v>
          </cell>
          <cell r="B2354"/>
          <cell r="C2354">
            <v>22197</v>
          </cell>
          <cell r="D2354">
            <v>8132</v>
          </cell>
        </row>
        <row r="2355">
          <cell r="A2355">
            <v>22442</v>
          </cell>
          <cell r="B2355"/>
          <cell r="C2355">
            <v>22198</v>
          </cell>
          <cell r="D2355"/>
        </row>
        <row r="2356">
          <cell r="A2356">
            <v>22443</v>
          </cell>
          <cell r="B2356"/>
          <cell r="C2356">
            <v>22199</v>
          </cell>
          <cell r="D2356"/>
        </row>
        <row r="2357">
          <cell r="A2357">
            <v>22444</v>
          </cell>
          <cell r="B2357"/>
          <cell r="C2357">
            <v>22200</v>
          </cell>
          <cell r="D2357"/>
        </row>
        <row r="2358">
          <cell r="A2358">
            <v>22445</v>
          </cell>
          <cell r="B2358"/>
          <cell r="C2358">
            <v>22201</v>
          </cell>
          <cell r="D2358"/>
        </row>
        <row r="2359">
          <cell r="A2359">
            <v>22446</v>
          </cell>
          <cell r="B2359"/>
          <cell r="C2359">
            <v>22202</v>
          </cell>
          <cell r="D2359"/>
        </row>
        <row r="2360">
          <cell r="A2360">
            <v>22447</v>
          </cell>
          <cell r="B2360"/>
          <cell r="C2360">
            <v>22203</v>
          </cell>
          <cell r="D2360">
            <v>22447</v>
          </cell>
        </row>
        <row r="2361">
          <cell r="A2361">
            <v>22448</v>
          </cell>
          <cell r="B2361"/>
          <cell r="C2361">
            <v>22204</v>
          </cell>
          <cell r="D2361">
            <v>8093</v>
          </cell>
        </row>
        <row r="2362">
          <cell r="A2362">
            <v>22449</v>
          </cell>
          <cell r="B2362"/>
          <cell r="C2362">
            <v>22205</v>
          </cell>
          <cell r="D2362">
            <v>8095</v>
          </cell>
        </row>
        <row r="2363">
          <cell r="A2363">
            <v>22450</v>
          </cell>
          <cell r="B2363"/>
          <cell r="C2363">
            <v>22206</v>
          </cell>
          <cell r="D2363">
            <v>8063</v>
          </cell>
        </row>
        <row r="2364">
          <cell r="A2364">
            <v>22451</v>
          </cell>
          <cell r="B2364"/>
          <cell r="C2364">
            <v>22207</v>
          </cell>
          <cell r="D2364">
            <v>8063</v>
          </cell>
        </row>
        <row r="2365">
          <cell r="A2365">
            <v>22452</v>
          </cell>
          <cell r="B2365"/>
          <cell r="C2365">
            <v>22208</v>
          </cell>
          <cell r="D2365">
            <v>8139</v>
          </cell>
        </row>
        <row r="2366">
          <cell r="A2366">
            <v>22453</v>
          </cell>
          <cell r="B2366"/>
          <cell r="C2366">
            <v>22209</v>
          </cell>
          <cell r="D2366"/>
        </row>
        <row r="2367">
          <cell r="A2367">
            <v>22454</v>
          </cell>
          <cell r="B2367"/>
          <cell r="C2367">
            <v>22210</v>
          </cell>
          <cell r="D2367">
            <v>8063</v>
          </cell>
        </row>
        <row r="2368">
          <cell r="A2368">
            <v>22455</v>
          </cell>
          <cell r="B2368"/>
          <cell r="C2368">
            <v>22211</v>
          </cell>
          <cell r="D2368"/>
        </row>
        <row r="2369">
          <cell r="A2369">
            <v>22456</v>
          </cell>
          <cell r="B2369"/>
          <cell r="C2369">
            <v>22212</v>
          </cell>
          <cell r="D2369">
            <v>8088</v>
          </cell>
        </row>
        <row r="2370">
          <cell r="A2370">
            <v>22457</v>
          </cell>
          <cell r="B2370"/>
          <cell r="C2370">
            <v>22213</v>
          </cell>
          <cell r="D2370">
            <v>8252</v>
          </cell>
        </row>
        <row r="2371">
          <cell r="A2371">
            <v>22458</v>
          </cell>
          <cell r="B2371"/>
          <cell r="C2371">
            <v>22214</v>
          </cell>
          <cell r="D2371"/>
        </row>
        <row r="2372">
          <cell r="A2372">
            <v>22459</v>
          </cell>
          <cell r="B2372"/>
          <cell r="C2372">
            <v>22215</v>
          </cell>
          <cell r="D2372">
            <v>8063</v>
          </cell>
        </row>
        <row r="2373">
          <cell r="A2373">
            <v>22460</v>
          </cell>
          <cell r="B2373"/>
          <cell r="C2373">
            <v>22216</v>
          </cell>
          <cell r="D2373">
            <v>8063</v>
          </cell>
        </row>
        <row r="2374">
          <cell r="A2374">
            <v>22461</v>
          </cell>
          <cell r="B2374"/>
          <cell r="C2374">
            <v>22217</v>
          </cell>
          <cell r="D2374"/>
        </row>
        <row r="2375">
          <cell r="A2375">
            <v>22462</v>
          </cell>
          <cell r="B2375"/>
          <cell r="C2375">
            <v>22218</v>
          </cell>
          <cell r="D2375"/>
        </row>
        <row r="2376">
          <cell r="A2376">
            <v>22463</v>
          </cell>
          <cell r="B2376"/>
          <cell r="C2376">
            <v>22219</v>
          </cell>
          <cell r="D2376"/>
        </row>
        <row r="2377">
          <cell r="A2377">
            <v>22464</v>
          </cell>
          <cell r="B2377"/>
          <cell r="C2377">
            <v>22220</v>
          </cell>
          <cell r="D2377"/>
        </row>
        <row r="2378">
          <cell r="A2378">
            <v>22465</v>
          </cell>
          <cell r="B2378"/>
          <cell r="C2378">
            <v>22221</v>
          </cell>
          <cell r="D2378">
            <v>8088</v>
          </cell>
        </row>
        <row r="2379">
          <cell r="A2379">
            <v>22466</v>
          </cell>
          <cell r="B2379"/>
          <cell r="C2379">
            <v>22222</v>
          </cell>
          <cell r="D2379"/>
        </row>
        <row r="2380">
          <cell r="A2380">
            <v>22467</v>
          </cell>
          <cell r="B2380"/>
          <cell r="C2380">
            <v>22223</v>
          </cell>
          <cell r="D2380">
            <v>8076</v>
          </cell>
        </row>
        <row r="2381">
          <cell r="A2381">
            <v>22468</v>
          </cell>
          <cell r="B2381"/>
          <cell r="C2381">
            <v>22224</v>
          </cell>
          <cell r="D2381">
            <v>8148</v>
          </cell>
        </row>
        <row r="2382">
          <cell r="A2382">
            <v>22469</v>
          </cell>
          <cell r="B2382"/>
          <cell r="C2382">
            <v>22225</v>
          </cell>
          <cell r="D2382">
            <v>8148</v>
          </cell>
        </row>
        <row r="2383">
          <cell r="A2383">
            <v>22470</v>
          </cell>
          <cell r="B2383"/>
          <cell r="C2383">
            <v>22226</v>
          </cell>
          <cell r="D2383">
            <v>8207</v>
          </cell>
        </row>
        <row r="2384">
          <cell r="A2384">
            <v>22471</v>
          </cell>
          <cell r="B2384"/>
          <cell r="C2384">
            <v>22227</v>
          </cell>
          <cell r="D2384"/>
        </row>
        <row r="2385">
          <cell r="A2385">
            <v>22472</v>
          </cell>
          <cell r="B2385"/>
          <cell r="C2385">
            <v>22228</v>
          </cell>
          <cell r="D2385">
            <v>8110</v>
          </cell>
        </row>
        <row r="2386">
          <cell r="A2386">
            <v>22473</v>
          </cell>
          <cell r="B2386"/>
          <cell r="C2386">
            <v>22229</v>
          </cell>
          <cell r="D2386"/>
        </row>
        <row r="2387">
          <cell r="A2387">
            <v>22474</v>
          </cell>
          <cell r="B2387"/>
          <cell r="C2387">
            <v>22230</v>
          </cell>
          <cell r="D2387"/>
        </row>
        <row r="2388">
          <cell r="A2388">
            <v>22475</v>
          </cell>
          <cell r="B2388"/>
          <cell r="C2388">
            <v>22231</v>
          </cell>
          <cell r="D2388"/>
        </row>
        <row r="2389">
          <cell r="A2389">
            <v>22476</v>
          </cell>
          <cell r="B2389"/>
          <cell r="C2389">
            <v>22232</v>
          </cell>
          <cell r="D2389"/>
        </row>
        <row r="2390">
          <cell r="A2390">
            <v>22477</v>
          </cell>
          <cell r="B2390"/>
          <cell r="C2390">
            <v>22233</v>
          </cell>
          <cell r="D2390"/>
        </row>
        <row r="2391">
          <cell r="A2391">
            <v>22478</v>
          </cell>
          <cell r="B2391"/>
          <cell r="C2391">
            <v>22234</v>
          </cell>
          <cell r="D2391">
            <v>8063</v>
          </cell>
        </row>
        <row r="2392">
          <cell r="A2392">
            <v>22479</v>
          </cell>
          <cell r="B2392"/>
          <cell r="C2392">
            <v>22235</v>
          </cell>
          <cell r="D2392">
            <v>8063</v>
          </cell>
        </row>
        <row r="2393">
          <cell r="A2393">
            <v>22480</v>
          </cell>
          <cell r="B2393"/>
          <cell r="C2393">
            <v>22236</v>
          </cell>
          <cell r="D2393">
            <v>8144</v>
          </cell>
        </row>
        <row r="2394">
          <cell r="A2394">
            <v>22481</v>
          </cell>
          <cell r="B2394"/>
          <cell r="C2394">
            <v>22237</v>
          </cell>
          <cell r="D2394">
            <v>8137</v>
          </cell>
        </row>
        <row r="2395">
          <cell r="A2395">
            <v>22482</v>
          </cell>
          <cell r="B2395"/>
          <cell r="C2395">
            <v>22238</v>
          </cell>
          <cell r="D2395">
            <v>8088</v>
          </cell>
        </row>
        <row r="2396">
          <cell r="A2396">
            <v>22483</v>
          </cell>
          <cell r="B2396"/>
          <cell r="C2396">
            <v>22239</v>
          </cell>
          <cell r="D2396">
            <v>8109</v>
          </cell>
        </row>
        <row r="2397">
          <cell r="A2397">
            <v>22484</v>
          </cell>
          <cell r="B2397"/>
          <cell r="C2397">
            <v>22240</v>
          </cell>
          <cell r="D2397">
            <v>8145</v>
          </cell>
        </row>
        <row r="2398">
          <cell r="A2398">
            <v>22485</v>
          </cell>
          <cell r="B2398"/>
          <cell r="C2398">
            <v>22241</v>
          </cell>
          <cell r="D2398">
            <v>8252</v>
          </cell>
        </row>
        <row r="2399">
          <cell r="A2399">
            <v>22486</v>
          </cell>
          <cell r="B2399"/>
          <cell r="C2399">
            <v>22242</v>
          </cell>
          <cell r="D2399">
            <v>8252</v>
          </cell>
        </row>
        <row r="2400">
          <cell r="A2400">
            <v>22487</v>
          </cell>
          <cell r="B2400"/>
          <cell r="C2400">
            <v>22243</v>
          </cell>
          <cell r="D2400"/>
        </row>
        <row r="2401">
          <cell r="A2401">
            <v>22488</v>
          </cell>
          <cell r="B2401"/>
          <cell r="C2401">
            <v>22244</v>
          </cell>
          <cell r="D2401"/>
        </row>
        <row r="2402">
          <cell r="A2402">
            <v>22489</v>
          </cell>
          <cell r="B2402"/>
          <cell r="C2402">
            <v>22245</v>
          </cell>
          <cell r="D2402"/>
        </row>
        <row r="2403">
          <cell r="A2403">
            <v>22490</v>
          </cell>
          <cell r="B2403"/>
          <cell r="C2403">
            <v>22246</v>
          </cell>
          <cell r="D2403"/>
        </row>
        <row r="2404">
          <cell r="A2404">
            <v>22491</v>
          </cell>
          <cell r="B2404"/>
          <cell r="C2404">
            <v>22247</v>
          </cell>
          <cell r="D2404"/>
        </row>
        <row r="2405">
          <cell r="A2405">
            <v>22492</v>
          </cell>
          <cell r="B2405"/>
          <cell r="C2405">
            <v>22248</v>
          </cell>
          <cell r="D2405">
            <v>8258</v>
          </cell>
        </row>
        <row r="2406">
          <cell r="A2406">
            <v>22493</v>
          </cell>
          <cell r="B2406"/>
          <cell r="C2406">
            <v>22249</v>
          </cell>
          <cell r="D2406">
            <v>8129</v>
          </cell>
        </row>
        <row r="2407">
          <cell r="A2407">
            <v>22494</v>
          </cell>
          <cell r="B2407"/>
          <cell r="C2407">
            <v>22250</v>
          </cell>
          <cell r="D2407">
            <v>7934</v>
          </cell>
        </row>
        <row r="2408">
          <cell r="A2408">
            <v>22495</v>
          </cell>
          <cell r="B2408"/>
          <cell r="C2408">
            <v>22251</v>
          </cell>
          <cell r="D2408">
            <v>8088</v>
          </cell>
        </row>
        <row r="2409">
          <cell r="A2409">
            <v>22496</v>
          </cell>
          <cell r="B2409"/>
          <cell r="C2409">
            <v>22252</v>
          </cell>
          <cell r="D2409"/>
        </row>
        <row r="2410">
          <cell r="A2410">
            <v>22497</v>
          </cell>
          <cell r="B2410"/>
          <cell r="C2410">
            <v>22253</v>
          </cell>
          <cell r="D2410">
            <v>8063</v>
          </cell>
        </row>
        <row r="2411">
          <cell r="A2411">
            <v>22498</v>
          </cell>
          <cell r="B2411"/>
          <cell r="C2411">
            <v>22254</v>
          </cell>
          <cell r="D2411">
            <v>8063</v>
          </cell>
        </row>
        <row r="2412">
          <cell r="A2412">
            <v>22499</v>
          </cell>
          <cell r="B2412"/>
          <cell r="C2412">
            <v>22255</v>
          </cell>
          <cell r="D2412">
            <v>8238</v>
          </cell>
        </row>
        <row r="2413">
          <cell r="A2413">
            <v>22500</v>
          </cell>
          <cell r="B2413"/>
          <cell r="C2413">
            <v>22256</v>
          </cell>
          <cell r="D2413"/>
        </row>
        <row r="2414">
          <cell r="A2414">
            <v>22501</v>
          </cell>
          <cell r="B2414"/>
          <cell r="C2414">
            <v>22257</v>
          </cell>
          <cell r="D2414">
            <v>8225</v>
          </cell>
        </row>
        <row r="2415">
          <cell r="A2415">
            <v>22502</v>
          </cell>
          <cell r="B2415"/>
          <cell r="C2415">
            <v>22258</v>
          </cell>
          <cell r="D2415">
            <v>8138</v>
          </cell>
        </row>
        <row r="2416">
          <cell r="A2416">
            <v>22503</v>
          </cell>
          <cell r="B2416"/>
          <cell r="C2416">
            <v>22259</v>
          </cell>
          <cell r="D2416"/>
        </row>
        <row r="2417">
          <cell r="A2417">
            <v>22504</v>
          </cell>
          <cell r="B2417"/>
          <cell r="C2417">
            <v>22260</v>
          </cell>
          <cell r="D2417"/>
        </row>
        <row r="2418">
          <cell r="A2418">
            <v>22505</v>
          </cell>
          <cell r="B2418"/>
          <cell r="C2418">
            <v>22261</v>
          </cell>
          <cell r="D2418"/>
        </row>
        <row r="2419">
          <cell r="A2419">
            <v>22506</v>
          </cell>
          <cell r="B2419"/>
          <cell r="C2419">
            <v>22262</v>
          </cell>
          <cell r="D2419"/>
        </row>
        <row r="2420">
          <cell r="A2420">
            <v>22507</v>
          </cell>
          <cell r="B2420"/>
          <cell r="C2420">
            <v>22263</v>
          </cell>
          <cell r="D2420"/>
        </row>
        <row r="2421">
          <cell r="A2421">
            <v>22508</v>
          </cell>
          <cell r="B2421"/>
          <cell r="C2421">
            <v>22264</v>
          </cell>
          <cell r="D2421">
            <v>8063</v>
          </cell>
        </row>
        <row r="2422">
          <cell r="A2422">
            <v>22509</v>
          </cell>
          <cell r="B2422"/>
          <cell r="C2422">
            <v>22265</v>
          </cell>
          <cell r="D2422">
            <v>8063</v>
          </cell>
        </row>
        <row r="2423">
          <cell r="A2423">
            <v>22510</v>
          </cell>
          <cell r="B2423"/>
          <cell r="C2423">
            <v>22266</v>
          </cell>
          <cell r="D2423">
            <v>8088</v>
          </cell>
        </row>
        <row r="2424">
          <cell r="A2424">
            <v>22511</v>
          </cell>
          <cell r="B2424"/>
          <cell r="C2424">
            <v>22267</v>
          </cell>
          <cell r="D2424">
            <v>8123</v>
          </cell>
        </row>
        <row r="2425">
          <cell r="A2425">
            <v>22512</v>
          </cell>
          <cell r="B2425"/>
          <cell r="C2425">
            <v>22268</v>
          </cell>
          <cell r="D2425">
            <v>8142</v>
          </cell>
        </row>
        <row r="2426">
          <cell r="A2426">
            <v>22513</v>
          </cell>
          <cell r="B2426"/>
          <cell r="C2426">
            <v>22269</v>
          </cell>
          <cell r="D2426">
            <v>8101</v>
          </cell>
        </row>
        <row r="2427">
          <cell r="A2427">
            <v>22514</v>
          </cell>
          <cell r="B2427"/>
          <cell r="C2427">
            <v>22270</v>
          </cell>
          <cell r="D2427">
            <v>8100</v>
          </cell>
        </row>
        <row r="2428">
          <cell r="A2428">
            <v>22515</v>
          </cell>
          <cell r="B2428"/>
          <cell r="C2428">
            <v>22271</v>
          </cell>
          <cell r="D2428">
            <v>8100</v>
          </cell>
        </row>
        <row r="2429">
          <cell r="A2429">
            <v>22516</v>
          </cell>
          <cell r="B2429"/>
          <cell r="C2429">
            <v>22272</v>
          </cell>
          <cell r="D2429">
            <v>8128</v>
          </cell>
        </row>
        <row r="2430">
          <cell r="A2430">
            <v>22517</v>
          </cell>
          <cell r="B2430"/>
          <cell r="C2430">
            <v>22273</v>
          </cell>
          <cell r="D2430">
            <v>8088</v>
          </cell>
        </row>
        <row r="2431">
          <cell r="A2431">
            <v>22518</v>
          </cell>
          <cell r="B2431"/>
          <cell r="C2431">
            <v>22274</v>
          </cell>
          <cell r="D2431"/>
        </row>
        <row r="2432">
          <cell r="A2432">
            <v>22519</v>
          </cell>
          <cell r="B2432"/>
          <cell r="C2432">
            <v>22275</v>
          </cell>
          <cell r="D2432"/>
        </row>
        <row r="2433">
          <cell r="A2433">
            <v>22520</v>
          </cell>
          <cell r="B2433"/>
          <cell r="C2433">
            <v>22276</v>
          </cell>
          <cell r="D2433"/>
        </row>
        <row r="2434">
          <cell r="A2434">
            <v>22521</v>
          </cell>
          <cell r="B2434"/>
          <cell r="C2434">
            <v>22277</v>
          </cell>
          <cell r="D2434"/>
        </row>
        <row r="2435">
          <cell r="A2435">
            <v>22522</v>
          </cell>
          <cell r="B2435"/>
          <cell r="C2435">
            <v>22278</v>
          </cell>
          <cell r="D2435"/>
        </row>
        <row r="2436">
          <cell r="A2436">
            <v>22523</v>
          </cell>
          <cell r="B2436"/>
          <cell r="C2436">
            <v>22279</v>
          </cell>
          <cell r="D2436">
            <v>8124</v>
          </cell>
        </row>
        <row r="2437">
          <cell r="A2437">
            <v>22524</v>
          </cell>
          <cell r="B2437"/>
          <cell r="C2437">
            <v>22280</v>
          </cell>
          <cell r="D2437">
            <v>7934</v>
          </cell>
        </row>
        <row r="2438">
          <cell r="A2438">
            <v>22525</v>
          </cell>
          <cell r="B2438"/>
          <cell r="C2438">
            <v>22281</v>
          </cell>
          <cell r="D2438">
            <v>8063</v>
          </cell>
        </row>
        <row r="2439">
          <cell r="A2439">
            <v>22526</v>
          </cell>
          <cell r="B2439"/>
          <cell r="C2439">
            <v>22282</v>
          </cell>
          <cell r="D2439">
            <v>8088</v>
          </cell>
        </row>
        <row r="2440">
          <cell r="A2440">
            <v>22527</v>
          </cell>
          <cell r="B2440"/>
          <cell r="C2440">
            <v>22283</v>
          </cell>
          <cell r="D2440">
            <v>8134</v>
          </cell>
        </row>
        <row r="2441">
          <cell r="A2441">
            <v>22528</v>
          </cell>
          <cell r="B2441"/>
          <cell r="C2441">
            <v>22284</v>
          </cell>
          <cell r="D2441">
            <v>8063</v>
          </cell>
        </row>
        <row r="2442">
          <cell r="A2442">
            <v>22529</v>
          </cell>
          <cell r="B2442"/>
          <cell r="C2442">
            <v>22285</v>
          </cell>
          <cell r="D2442">
            <v>8063</v>
          </cell>
        </row>
        <row r="2443">
          <cell r="A2443">
            <v>22530</v>
          </cell>
          <cell r="B2443"/>
          <cell r="C2443">
            <v>22286</v>
          </cell>
          <cell r="D2443">
            <v>8088</v>
          </cell>
        </row>
        <row r="2444">
          <cell r="A2444">
            <v>22531</v>
          </cell>
          <cell r="B2444"/>
          <cell r="C2444">
            <v>22287</v>
          </cell>
          <cell r="D2444"/>
        </row>
        <row r="2445">
          <cell r="A2445">
            <v>22532</v>
          </cell>
          <cell r="B2445"/>
          <cell r="C2445">
            <v>22288</v>
          </cell>
          <cell r="D2445"/>
        </row>
        <row r="2446">
          <cell r="A2446">
            <v>22533</v>
          </cell>
          <cell r="B2446"/>
          <cell r="C2446">
            <v>22289</v>
          </cell>
          <cell r="D2446"/>
        </row>
        <row r="2447">
          <cell r="A2447">
            <v>22534</v>
          </cell>
          <cell r="B2447"/>
          <cell r="C2447">
            <v>22290</v>
          </cell>
          <cell r="D2447">
            <v>8105</v>
          </cell>
        </row>
        <row r="2448">
          <cell r="A2448">
            <v>22535</v>
          </cell>
          <cell r="B2448"/>
          <cell r="C2448">
            <v>22291</v>
          </cell>
          <cell r="D2448">
            <v>8225</v>
          </cell>
        </row>
        <row r="2449">
          <cell r="A2449">
            <v>22536</v>
          </cell>
          <cell r="B2449"/>
          <cell r="C2449">
            <v>22292</v>
          </cell>
          <cell r="D2449"/>
        </row>
        <row r="2450">
          <cell r="A2450">
            <v>22537</v>
          </cell>
          <cell r="B2450"/>
          <cell r="C2450">
            <v>22293</v>
          </cell>
          <cell r="D2450">
            <v>8252</v>
          </cell>
        </row>
        <row r="2451">
          <cell r="A2451">
            <v>22538</v>
          </cell>
          <cell r="B2451"/>
          <cell r="C2451">
            <v>22294</v>
          </cell>
          <cell r="D2451">
            <v>8154</v>
          </cell>
        </row>
        <row r="2452">
          <cell r="A2452">
            <v>22539</v>
          </cell>
          <cell r="B2452"/>
          <cell r="C2452">
            <v>22295</v>
          </cell>
          <cell r="D2452"/>
        </row>
        <row r="2453">
          <cell r="A2453">
            <v>22540</v>
          </cell>
          <cell r="B2453"/>
          <cell r="C2453">
            <v>22296</v>
          </cell>
          <cell r="D2453"/>
        </row>
        <row r="2454">
          <cell r="A2454">
            <v>22541</v>
          </cell>
          <cell r="B2454"/>
          <cell r="C2454">
            <v>22297</v>
          </cell>
          <cell r="D2454"/>
        </row>
        <row r="2455">
          <cell r="A2455">
            <v>22542</v>
          </cell>
          <cell r="B2455"/>
          <cell r="C2455">
            <v>22298</v>
          </cell>
          <cell r="D2455"/>
        </row>
        <row r="2456">
          <cell r="A2456">
            <v>22543</v>
          </cell>
          <cell r="B2456"/>
          <cell r="C2456">
            <v>22299</v>
          </cell>
          <cell r="D2456">
            <v>8143</v>
          </cell>
        </row>
        <row r="2457">
          <cell r="A2457">
            <v>22544</v>
          </cell>
          <cell r="B2457"/>
          <cell r="C2457">
            <v>22300</v>
          </cell>
          <cell r="D2457">
            <v>8143</v>
          </cell>
        </row>
        <row r="2458">
          <cell r="A2458">
            <v>22545</v>
          </cell>
          <cell r="B2458"/>
          <cell r="C2458">
            <v>22301</v>
          </cell>
          <cell r="D2458">
            <v>8206</v>
          </cell>
        </row>
        <row r="2459">
          <cell r="A2459">
            <v>22546</v>
          </cell>
          <cell r="B2459"/>
          <cell r="C2459">
            <v>22302</v>
          </cell>
          <cell r="D2459">
            <v>8063</v>
          </cell>
        </row>
        <row r="2460">
          <cell r="A2460">
            <v>22547</v>
          </cell>
          <cell r="B2460"/>
          <cell r="C2460">
            <v>22303</v>
          </cell>
          <cell r="D2460">
            <v>8063</v>
          </cell>
        </row>
        <row r="2461">
          <cell r="A2461">
            <v>22548</v>
          </cell>
          <cell r="B2461"/>
          <cell r="C2461">
            <v>22304</v>
          </cell>
          <cell r="D2461">
            <v>7934</v>
          </cell>
        </row>
        <row r="2462">
          <cell r="A2462">
            <v>22549</v>
          </cell>
          <cell r="B2462"/>
          <cell r="C2462">
            <v>22305</v>
          </cell>
          <cell r="D2462"/>
        </row>
        <row r="2463">
          <cell r="A2463">
            <v>22550</v>
          </cell>
          <cell r="B2463"/>
          <cell r="C2463">
            <v>22306</v>
          </cell>
          <cell r="D2463">
            <v>8088</v>
          </cell>
        </row>
        <row r="2464">
          <cell r="A2464">
            <v>22551</v>
          </cell>
          <cell r="B2464"/>
          <cell r="C2464">
            <v>22307</v>
          </cell>
          <cell r="D2464"/>
        </row>
        <row r="2465">
          <cell r="A2465">
            <v>22552</v>
          </cell>
          <cell r="B2465"/>
          <cell r="C2465">
            <v>22308</v>
          </cell>
          <cell r="D2465">
            <v>8145</v>
          </cell>
        </row>
        <row r="2466">
          <cell r="A2466">
            <v>22553</v>
          </cell>
          <cell r="B2466"/>
          <cell r="C2466">
            <v>22309</v>
          </cell>
          <cell r="D2466">
            <v>8166</v>
          </cell>
        </row>
        <row r="2467">
          <cell r="A2467">
            <v>22554</v>
          </cell>
          <cell r="B2467"/>
          <cell r="C2467">
            <v>22310</v>
          </cell>
          <cell r="D2467">
            <v>8157</v>
          </cell>
        </row>
        <row r="2468">
          <cell r="A2468">
            <v>22555</v>
          </cell>
          <cell r="B2468"/>
          <cell r="C2468">
            <v>22311</v>
          </cell>
          <cell r="D2468">
            <v>8157</v>
          </cell>
        </row>
        <row r="2469">
          <cell r="A2469">
            <v>22556</v>
          </cell>
          <cell r="B2469"/>
          <cell r="C2469">
            <v>22312</v>
          </cell>
          <cell r="D2469">
            <v>8157</v>
          </cell>
        </row>
        <row r="2470">
          <cell r="A2470">
            <v>22557</v>
          </cell>
          <cell r="B2470"/>
          <cell r="C2470">
            <v>22313</v>
          </cell>
          <cell r="D2470"/>
        </row>
        <row r="2471">
          <cell r="A2471">
            <v>22558</v>
          </cell>
          <cell r="B2471"/>
          <cell r="C2471">
            <v>22314</v>
          </cell>
          <cell r="D2471"/>
        </row>
        <row r="2472">
          <cell r="A2472">
            <v>22559</v>
          </cell>
          <cell r="B2472"/>
          <cell r="C2472">
            <v>22315</v>
          </cell>
          <cell r="D2472">
            <v>8130</v>
          </cell>
        </row>
        <row r="2473">
          <cell r="A2473">
            <v>22560</v>
          </cell>
          <cell r="B2473"/>
          <cell r="C2473">
            <v>22316</v>
          </cell>
          <cell r="D2473">
            <v>8153</v>
          </cell>
        </row>
        <row r="2474">
          <cell r="A2474">
            <v>22561</v>
          </cell>
          <cell r="B2474"/>
          <cell r="C2474">
            <v>22317</v>
          </cell>
          <cell r="D2474">
            <v>8159</v>
          </cell>
        </row>
        <row r="2475">
          <cell r="A2475">
            <v>22562</v>
          </cell>
          <cell r="B2475"/>
          <cell r="C2475">
            <v>22318</v>
          </cell>
          <cell r="D2475">
            <v>8063</v>
          </cell>
        </row>
        <row r="2476">
          <cell r="A2476">
            <v>22563</v>
          </cell>
          <cell r="B2476"/>
          <cell r="C2476">
            <v>22319</v>
          </cell>
          <cell r="D2476">
            <v>8063</v>
          </cell>
        </row>
        <row r="2477">
          <cell r="A2477">
            <v>22564</v>
          </cell>
          <cell r="B2477"/>
          <cell r="C2477">
            <v>22320</v>
          </cell>
          <cell r="D2477"/>
        </row>
        <row r="2478">
          <cell r="A2478">
            <v>22565</v>
          </cell>
          <cell r="B2478"/>
          <cell r="C2478">
            <v>22321</v>
          </cell>
          <cell r="D2478">
            <v>8088</v>
          </cell>
        </row>
        <row r="2479">
          <cell r="A2479">
            <v>22566</v>
          </cell>
          <cell r="B2479"/>
          <cell r="C2479">
            <v>22322</v>
          </cell>
          <cell r="D2479"/>
        </row>
        <row r="2480">
          <cell r="A2480">
            <v>22567</v>
          </cell>
          <cell r="B2480"/>
          <cell r="C2480">
            <v>22323</v>
          </cell>
          <cell r="D2480">
            <v>8252</v>
          </cell>
        </row>
        <row r="2481">
          <cell r="A2481">
            <v>22568</v>
          </cell>
          <cell r="B2481"/>
          <cell r="C2481">
            <v>22324</v>
          </cell>
          <cell r="D2481">
            <v>8180</v>
          </cell>
        </row>
        <row r="2482">
          <cell r="A2482">
            <v>22569</v>
          </cell>
          <cell r="B2482"/>
          <cell r="C2482">
            <v>22325</v>
          </cell>
          <cell r="D2482">
            <v>8169</v>
          </cell>
        </row>
        <row r="2483">
          <cell r="A2483">
            <v>22570</v>
          </cell>
          <cell r="B2483"/>
          <cell r="C2483">
            <v>22326</v>
          </cell>
          <cell r="D2483">
            <v>8169</v>
          </cell>
        </row>
        <row r="2484">
          <cell r="A2484">
            <v>22571</v>
          </cell>
          <cell r="B2484"/>
          <cell r="C2484">
            <v>22327</v>
          </cell>
          <cell r="D2484"/>
        </row>
        <row r="2485">
          <cell r="A2485">
            <v>22572</v>
          </cell>
          <cell r="B2485"/>
          <cell r="C2485">
            <v>22328</v>
          </cell>
          <cell r="D2485"/>
        </row>
        <row r="2486">
          <cell r="A2486">
            <v>22573</v>
          </cell>
          <cell r="B2486"/>
          <cell r="C2486">
            <v>22329</v>
          </cell>
          <cell r="D2486"/>
        </row>
        <row r="2487">
          <cell r="A2487">
            <v>22574</v>
          </cell>
          <cell r="B2487"/>
          <cell r="C2487">
            <v>22330</v>
          </cell>
          <cell r="D2487"/>
        </row>
        <row r="2488">
          <cell r="A2488">
            <v>22575</v>
          </cell>
          <cell r="B2488"/>
          <cell r="C2488">
            <v>22331</v>
          </cell>
          <cell r="D2488"/>
        </row>
        <row r="2489">
          <cell r="A2489">
            <v>22576</v>
          </cell>
          <cell r="B2489"/>
          <cell r="C2489">
            <v>22332</v>
          </cell>
          <cell r="D2489">
            <v>8063</v>
          </cell>
        </row>
        <row r="2490">
          <cell r="A2490">
            <v>22577</v>
          </cell>
          <cell r="B2490"/>
          <cell r="C2490">
            <v>22333</v>
          </cell>
          <cell r="D2490">
            <v>7934</v>
          </cell>
        </row>
        <row r="2491">
          <cell r="A2491">
            <v>22578</v>
          </cell>
          <cell r="B2491"/>
          <cell r="C2491">
            <v>22334</v>
          </cell>
          <cell r="D2491">
            <v>8063</v>
          </cell>
        </row>
        <row r="2492">
          <cell r="A2492">
            <v>22579</v>
          </cell>
          <cell r="B2492"/>
          <cell r="C2492">
            <v>22335</v>
          </cell>
          <cell r="D2492">
            <v>8088</v>
          </cell>
        </row>
        <row r="2493">
          <cell r="A2493">
            <v>22580</v>
          </cell>
          <cell r="B2493"/>
          <cell r="C2493">
            <v>22336</v>
          </cell>
          <cell r="D2493"/>
        </row>
        <row r="2494">
          <cell r="A2494">
            <v>22581</v>
          </cell>
          <cell r="B2494"/>
          <cell r="C2494">
            <v>22337</v>
          </cell>
          <cell r="D2494"/>
        </row>
        <row r="2495">
          <cell r="A2495">
            <v>22582</v>
          </cell>
          <cell r="B2495"/>
          <cell r="C2495">
            <v>22338</v>
          </cell>
          <cell r="D2495"/>
        </row>
        <row r="2496">
          <cell r="A2496">
            <v>22583</v>
          </cell>
          <cell r="B2496"/>
          <cell r="C2496">
            <v>22339</v>
          </cell>
          <cell r="D2496"/>
        </row>
        <row r="2497">
          <cell r="A2497">
            <v>22584</v>
          </cell>
          <cell r="B2497"/>
          <cell r="C2497">
            <v>22340</v>
          </cell>
          <cell r="D2497">
            <v>8238</v>
          </cell>
        </row>
        <row r="2498">
          <cell r="A2498">
            <v>22585</v>
          </cell>
          <cell r="B2498"/>
          <cell r="C2498">
            <v>22341</v>
          </cell>
          <cell r="D2498">
            <v>8225</v>
          </cell>
        </row>
        <row r="2499">
          <cell r="A2499">
            <v>22586</v>
          </cell>
          <cell r="B2499"/>
          <cell r="C2499">
            <v>22342</v>
          </cell>
          <cell r="D2499">
            <v>8160</v>
          </cell>
        </row>
        <row r="2500">
          <cell r="A2500">
            <v>22587</v>
          </cell>
          <cell r="B2500"/>
          <cell r="C2500">
            <v>22343</v>
          </cell>
          <cell r="D2500">
            <v>8160</v>
          </cell>
        </row>
        <row r="2501">
          <cell r="A2501">
            <v>22588</v>
          </cell>
          <cell r="B2501"/>
          <cell r="C2501">
            <v>22344</v>
          </cell>
          <cell r="D2501">
            <v>8170</v>
          </cell>
        </row>
        <row r="2502">
          <cell r="A2502">
            <v>22589</v>
          </cell>
          <cell r="B2502"/>
          <cell r="C2502">
            <v>22345</v>
          </cell>
          <cell r="D2502">
            <v>8174</v>
          </cell>
        </row>
        <row r="2503">
          <cell r="A2503">
            <v>22590</v>
          </cell>
          <cell r="B2503"/>
          <cell r="C2503">
            <v>22346</v>
          </cell>
          <cell r="D2503"/>
        </row>
        <row r="2504">
          <cell r="A2504">
            <v>22591</v>
          </cell>
          <cell r="B2504"/>
          <cell r="C2504">
            <v>22347</v>
          </cell>
          <cell r="D2504"/>
        </row>
        <row r="2505">
          <cell r="A2505">
            <v>22592</v>
          </cell>
          <cell r="B2505"/>
          <cell r="C2505">
            <v>22348</v>
          </cell>
          <cell r="D2505">
            <v>8186</v>
          </cell>
        </row>
        <row r="2506">
          <cell r="A2506">
            <v>22593</v>
          </cell>
          <cell r="B2506"/>
          <cell r="C2506">
            <v>22349</v>
          </cell>
          <cell r="D2506">
            <v>8205</v>
          </cell>
        </row>
        <row r="2507">
          <cell r="A2507">
            <v>22594</v>
          </cell>
          <cell r="B2507"/>
          <cell r="C2507">
            <v>22350</v>
          </cell>
          <cell r="D2507">
            <v>8063</v>
          </cell>
        </row>
        <row r="2508">
          <cell r="A2508">
            <v>22595</v>
          </cell>
          <cell r="B2508"/>
          <cell r="C2508">
            <v>22351</v>
          </cell>
          <cell r="D2508">
            <v>8063</v>
          </cell>
        </row>
        <row r="2509">
          <cell r="A2509">
            <v>22596</v>
          </cell>
          <cell r="B2509"/>
          <cell r="C2509">
            <v>22352</v>
          </cell>
          <cell r="D2509">
            <v>8088</v>
          </cell>
        </row>
        <row r="2510">
          <cell r="A2510">
            <v>22597</v>
          </cell>
          <cell r="B2510"/>
          <cell r="C2510">
            <v>22353</v>
          </cell>
          <cell r="D2510"/>
        </row>
        <row r="2511">
          <cell r="A2511">
            <v>22598</v>
          </cell>
          <cell r="B2511"/>
          <cell r="C2511">
            <v>22354</v>
          </cell>
          <cell r="D2511"/>
        </row>
        <row r="2512">
          <cell r="A2512">
            <v>22599</v>
          </cell>
          <cell r="B2512"/>
          <cell r="C2512">
            <v>22355</v>
          </cell>
          <cell r="D2512">
            <v>8252</v>
          </cell>
        </row>
        <row r="2513">
          <cell r="A2513">
            <v>22600</v>
          </cell>
          <cell r="B2513"/>
          <cell r="C2513">
            <v>22356</v>
          </cell>
          <cell r="D2513">
            <v>8291</v>
          </cell>
        </row>
        <row r="2514">
          <cell r="A2514">
            <v>22601</v>
          </cell>
          <cell r="B2514"/>
          <cell r="C2514">
            <v>22357</v>
          </cell>
          <cell r="D2514"/>
        </row>
        <row r="2515">
          <cell r="A2515">
            <v>22602</v>
          </cell>
          <cell r="B2515"/>
          <cell r="C2515">
            <v>22358</v>
          </cell>
          <cell r="D2515"/>
        </row>
        <row r="2516">
          <cell r="A2516">
            <v>22603</v>
          </cell>
          <cell r="B2516"/>
          <cell r="C2516">
            <v>22359</v>
          </cell>
          <cell r="D2516"/>
        </row>
        <row r="2517">
          <cell r="A2517">
            <v>22604</v>
          </cell>
          <cell r="B2517"/>
          <cell r="C2517">
            <v>22360</v>
          </cell>
          <cell r="D2517"/>
        </row>
        <row r="2518">
          <cell r="A2518">
            <v>22605</v>
          </cell>
          <cell r="B2518"/>
          <cell r="C2518">
            <v>22361</v>
          </cell>
          <cell r="D2518"/>
        </row>
        <row r="2519">
          <cell r="A2519">
            <v>22606</v>
          </cell>
          <cell r="B2519"/>
          <cell r="C2519">
            <v>22362</v>
          </cell>
          <cell r="D2519"/>
        </row>
        <row r="2520">
          <cell r="A2520">
            <v>22607</v>
          </cell>
          <cell r="B2520"/>
          <cell r="C2520">
            <v>22363</v>
          </cell>
          <cell r="D2520"/>
        </row>
        <row r="2521">
          <cell r="A2521">
            <v>22608</v>
          </cell>
          <cell r="B2521"/>
          <cell r="C2521">
            <v>22364</v>
          </cell>
          <cell r="D2521"/>
        </row>
        <row r="2522">
          <cell r="A2522">
            <v>22609</v>
          </cell>
          <cell r="B2522"/>
          <cell r="C2522">
            <v>22365</v>
          </cell>
          <cell r="D2522">
            <v>8088</v>
          </cell>
        </row>
        <row r="2523">
          <cell r="A2523">
            <v>22610</v>
          </cell>
          <cell r="B2523"/>
          <cell r="C2523">
            <v>22366</v>
          </cell>
          <cell r="D2523">
            <v>8177</v>
          </cell>
        </row>
        <row r="2524">
          <cell r="A2524">
            <v>22611</v>
          </cell>
          <cell r="B2524"/>
          <cell r="C2524">
            <v>22367</v>
          </cell>
          <cell r="D2524">
            <v>7934</v>
          </cell>
        </row>
        <row r="2525">
          <cell r="A2525">
            <v>22612</v>
          </cell>
          <cell r="B2525"/>
          <cell r="C2525">
            <v>22368</v>
          </cell>
          <cell r="D2525">
            <v>8180</v>
          </cell>
        </row>
        <row r="2526">
          <cell r="A2526">
            <v>22613</v>
          </cell>
          <cell r="B2526"/>
          <cell r="C2526">
            <v>22369</v>
          </cell>
          <cell r="D2526">
            <v>8063</v>
          </cell>
        </row>
        <row r="2527">
          <cell r="A2527">
            <v>22614</v>
          </cell>
          <cell r="B2527"/>
          <cell r="C2527">
            <v>22370</v>
          </cell>
          <cell r="D2527">
            <v>8063</v>
          </cell>
        </row>
        <row r="2528">
          <cell r="A2528">
            <v>22615</v>
          </cell>
          <cell r="B2528"/>
          <cell r="C2528">
            <v>22371</v>
          </cell>
          <cell r="D2528"/>
        </row>
        <row r="2529">
          <cell r="A2529">
            <v>22616</v>
          </cell>
          <cell r="B2529"/>
          <cell r="C2529">
            <v>22372</v>
          </cell>
          <cell r="D2529"/>
        </row>
        <row r="2530">
          <cell r="A2530">
            <v>22617</v>
          </cell>
          <cell r="B2530"/>
          <cell r="C2530">
            <v>22373</v>
          </cell>
          <cell r="D2530"/>
        </row>
        <row r="2531">
          <cell r="A2531">
            <v>22618</v>
          </cell>
          <cell r="B2531"/>
          <cell r="C2531">
            <v>22374</v>
          </cell>
          <cell r="D2531"/>
        </row>
        <row r="2532">
          <cell r="A2532">
            <v>22619</v>
          </cell>
          <cell r="B2532"/>
          <cell r="C2532">
            <v>22375</v>
          </cell>
          <cell r="D2532">
            <v>8252</v>
          </cell>
        </row>
        <row r="2533">
          <cell r="A2533">
            <v>22620</v>
          </cell>
          <cell r="B2533"/>
          <cell r="C2533">
            <v>22376</v>
          </cell>
          <cell r="D2533"/>
        </row>
        <row r="2534">
          <cell r="A2534">
            <v>22621</v>
          </cell>
          <cell r="B2534"/>
          <cell r="C2534">
            <v>22377</v>
          </cell>
          <cell r="D2534"/>
        </row>
        <row r="2535">
          <cell r="A2535">
            <v>22622</v>
          </cell>
          <cell r="B2535"/>
          <cell r="C2535">
            <v>22378</v>
          </cell>
          <cell r="D2535"/>
        </row>
        <row r="2536">
          <cell r="A2536">
            <v>22623</v>
          </cell>
          <cell r="B2536"/>
          <cell r="C2536">
            <v>22379</v>
          </cell>
          <cell r="D2536">
            <v>8181</v>
          </cell>
        </row>
        <row r="2537">
          <cell r="A2537">
            <v>22624</v>
          </cell>
          <cell r="B2537"/>
          <cell r="C2537">
            <v>22380</v>
          </cell>
          <cell r="D2537">
            <v>8075</v>
          </cell>
        </row>
        <row r="2538">
          <cell r="A2538">
            <v>22625</v>
          </cell>
          <cell r="B2538"/>
          <cell r="C2538">
            <v>22381</v>
          </cell>
          <cell r="D2538">
            <v>8184</v>
          </cell>
        </row>
        <row r="2539">
          <cell r="A2539">
            <v>22626</v>
          </cell>
          <cell r="B2539"/>
          <cell r="C2539">
            <v>22382</v>
          </cell>
          <cell r="D2539">
            <v>8088</v>
          </cell>
        </row>
        <row r="2540">
          <cell r="A2540">
            <v>22627</v>
          </cell>
          <cell r="B2540"/>
          <cell r="C2540">
            <v>22383</v>
          </cell>
          <cell r="D2540">
            <v>8250</v>
          </cell>
        </row>
        <row r="2541">
          <cell r="A2541">
            <v>22628</v>
          </cell>
          <cell r="B2541"/>
          <cell r="C2541">
            <v>22384</v>
          </cell>
          <cell r="D2541">
            <v>8250</v>
          </cell>
        </row>
        <row r="2542">
          <cell r="A2542">
            <v>22629</v>
          </cell>
          <cell r="B2542"/>
          <cell r="C2542">
            <v>22385</v>
          </cell>
          <cell r="D2542">
            <v>8063</v>
          </cell>
        </row>
        <row r="2543">
          <cell r="A2543">
            <v>22630</v>
          </cell>
          <cell r="B2543"/>
          <cell r="C2543">
            <v>22386</v>
          </cell>
          <cell r="D2543">
            <v>8063</v>
          </cell>
        </row>
        <row r="2544">
          <cell r="A2544">
            <v>22631</v>
          </cell>
          <cell r="B2544"/>
          <cell r="C2544">
            <v>22387</v>
          </cell>
          <cell r="D2544"/>
        </row>
        <row r="2545">
          <cell r="A2545">
            <v>22632</v>
          </cell>
          <cell r="B2545"/>
          <cell r="C2545">
            <v>22388</v>
          </cell>
          <cell r="D2545" t="str">
            <v xml:space="preserve"> </v>
          </cell>
        </row>
        <row r="2546">
          <cell r="A2546">
            <v>22633</v>
          </cell>
          <cell r="B2546"/>
          <cell r="C2546">
            <v>22389</v>
          </cell>
          <cell r="D2546">
            <v>8125</v>
          </cell>
        </row>
        <row r="2547">
          <cell r="A2547">
            <v>22634</v>
          </cell>
          <cell r="B2547"/>
          <cell r="C2547">
            <v>22390</v>
          </cell>
          <cell r="D2547">
            <v>8063</v>
          </cell>
        </row>
        <row r="2548">
          <cell r="A2548">
            <v>22635</v>
          </cell>
          <cell r="B2548"/>
          <cell r="C2548">
            <v>22391</v>
          </cell>
          <cell r="D2548">
            <v>8063</v>
          </cell>
        </row>
        <row r="2549">
          <cell r="A2549">
            <v>22636</v>
          </cell>
          <cell r="B2549"/>
          <cell r="C2549">
            <v>22392</v>
          </cell>
          <cell r="D2549"/>
        </row>
        <row r="2550">
          <cell r="A2550">
            <v>22637</v>
          </cell>
          <cell r="B2550"/>
          <cell r="C2550">
            <v>22393</v>
          </cell>
          <cell r="D2550"/>
        </row>
        <row r="2551">
          <cell r="A2551">
            <v>22638</v>
          </cell>
          <cell r="B2551"/>
          <cell r="C2551">
            <v>22394</v>
          </cell>
          <cell r="D2551"/>
        </row>
        <row r="2552">
          <cell r="A2552">
            <v>22639</v>
          </cell>
          <cell r="B2552"/>
          <cell r="C2552">
            <v>22395</v>
          </cell>
          <cell r="D2552">
            <v>8088</v>
          </cell>
        </row>
        <row r="2553">
          <cell r="A2553">
            <v>22640</v>
          </cell>
          <cell r="B2553"/>
          <cell r="C2553">
            <v>22396</v>
          </cell>
          <cell r="D2553">
            <v>8125</v>
          </cell>
        </row>
        <row r="2554">
          <cell r="A2554">
            <v>22641</v>
          </cell>
          <cell r="B2554"/>
          <cell r="C2554">
            <v>22397</v>
          </cell>
          <cell r="D2554"/>
        </row>
        <row r="2555">
          <cell r="A2555">
            <v>22642</v>
          </cell>
          <cell r="B2555"/>
          <cell r="C2555">
            <v>22398</v>
          </cell>
          <cell r="D2555">
            <v>8250</v>
          </cell>
        </row>
        <row r="2556">
          <cell r="A2556">
            <v>22643</v>
          </cell>
          <cell r="B2556"/>
          <cell r="C2556">
            <v>22399</v>
          </cell>
          <cell r="D2556">
            <v>8251</v>
          </cell>
        </row>
        <row r="2557">
          <cell r="A2557">
            <v>22644</v>
          </cell>
          <cell r="B2557"/>
          <cell r="C2557">
            <v>22400</v>
          </cell>
          <cell r="D2557">
            <v>8211</v>
          </cell>
        </row>
        <row r="2558">
          <cell r="A2558">
            <v>22645</v>
          </cell>
          <cell r="B2558"/>
          <cell r="C2558">
            <v>22401</v>
          </cell>
          <cell r="D2558">
            <v>7769</v>
          </cell>
        </row>
        <row r="2559">
          <cell r="A2559">
            <v>22646</v>
          </cell>
          <cell r="B2559"/>
          <cell r="C2559">
            <v>22402</v>
          </cell>
          <cell r="D2559">
            <v>8208</v>
          </cell>
        </row>
        <row r="2560">
          <cell r="A2560">
            <v>22647</v>
          </cell>
          <cell r="B2560"/>
          <cell r="C2560">
            <v>22403</v>
          </cell>
          <cell r="D2560"/>
        </row>
        <row r="2561">
          <cell r="A2561">
            <v>22648</v>
          </cell>
          <cell r="B2561"/>
          <cell r="C2561">
            <v>22404</v>
          </cell>
          <cell r="D2561">
            <v>8203</v>
          </cell>
        </row>
        <row r="2562">
          <cell r="A2562">
            <v>22649</v>
          </cell>
          <cell r="B2562"/>
          <cell r="C2562">
            <v>22405</v>
          </cell>
          <cell r="D2562">
            <v>8251</v>
          </cell>
        </row>
        <row r="2563">
          <cell r="A2563" t="str">
            <v>22650-1</v>
          </cell>
          <cell r="B2563"/>
          <cell r="C2563"/>
          <cell r="D2563">
            <v>8396</v>
          </cell>
        </row>
        <row r="2564">
          <cell r="A2564">
            <v>22650</v>
          </cell>
          <cell r="B2564"/>
          <cell r="C2564">
            <v>22406</v>
          </cell>
          <cell r="D2564"/>
        </row>
        <row r="2565">
          <cell r="A2565">
            <v>22651</v>
          </cell>
          <cell r="B2565"/>
          <cell r="C2565">
            <v>22407</v>
          </cell>
          <cell r="D2565">
            <v>8261</v>
          </cell>
        </row>
        <row r="2566">
          <cell r="A2566">
            <v>22652</v>
          </cell>
          <cell r="B2566"/>
          <cell r="C2566">
            <v>22408</v>
          </cell>
          <cell r="D2566">
            <v>8261</v>
          </cell>
        </row>
        <row r="2567">
          <cell r="A2567">
            <v>22653</v>
          </cell>
          <cell r="B2567"/>
          <cell r="C2567">
            <v>22409</v>
          </cell>
          <cell r="D2567"/>
        </row>
        <row r="2568">
          <cell r="A2568">
            <v>22654</v>
          </cell>
          <cell r="B2568"/>
          <cell r="C2568">
            <v>22410</v>
          </cell>
          <cell r="D2568"/>
        </row>
        <row r="2569">
          <cell r="A2569">
            <v>22655</v>
          </cell>
          <cell r="B2569"/>
          <cell r="C2569">
            <v>22411</v>
          </cell>
          <cell r="D2569">
            <v>8063</v>
          </cell>
        </row>
        <row r="2570">
          <cell r="A2570">
            <v>22656</v>
          </cell>
          <cell r="B2570"/>
          <cell r="C2570">
            <v>22412</v>
          </cell>
          <cell r="D2570">
            <v>8063</v>
          </cell>
        </row>
        <row r="2571">
          <cell r="A2571">
            <v>22657</v>
          </cell>
          <cell r="B2571"/>
          <cell r="C2571">
            <v>22413</v>
          </cell>
          <cell r="D2571"/>
        </row>
        <row r="2572">
          <cell r="A2572">
            <v>22658</v>
          </cell>
          <cell r="B2572"/>
          <cell r="C2572">
            <v>22414</v>
          </cell>
          <cell r="D2572">
            <v>8199</v>
          </cell>
        </row>
        <row r="2573">
          <cell r="A2573">
            <v>22659</v>
          </cell>
          <cell r="B2573"/>
          <cell r="C2573">
            <v>22415</v>
          </cell>
          <cell r="D2573">
            <v>8239</v>
          </cell>
        </row>
        <row r="2574">
          <cell r="A2574">
            <v>22660</v>
          </cell>
          <cell r="B2574"/>
          <cell r="C2574">
            <v>22416</v>
          </cell>
          <cell r="D2574"/>
        </row>
        <row r="2575">
          <cell r="A2575">
            <v>22661</v>
          </cell>
          <cell r="B2575"/>
          <cell r="C2575">
            <v>22417</v>
          </cell>
          <cell r="D2575">
            <v>8088</v>
          </cell>
        </row>
        <row r="2576">
          <cell r="A2576">
            <v>22662</v>
          </cell>
          <cell r="B2576"/>
          <cell r="C2576">
            <v>22418</v>
          </cell>
          <cell r="D2576"/>
        </row>
        <row r="2577">
          <cell r="A2577">
            <v>22663</v>
          </cell>
          <cell r="B2577"/>
          <cell r="C2577">
            <v>22419</v>
          </cell>
          <cell r="D2577"/>
        </row>
        <row r="2578">
          <cell r="A2578">
            <v>22664</v>
          </cell>
          <cell r="B2578"/>
          <cell r="C2578">
            <v>22420</v>
          </cell>
          <cell r="D2578">
            <v>8352</v>
          </cell>
        </row>
        <row r="2579">
          <cell r="A2579">
            <v>22665</v>
          </cell>
          <cell r="B2579"/>
          <cell r="C2579">
            <v>22421</v>
          </cell>
          <cell r="D2579"/>
        </row>
        <row r="2580">
          <cell r="A2580">
            <v>22666</v>
          </cell>
          <cell r="B2580"/>
          <cell r="C2580">
            <v>22422</v>
          </cell>
          <cell r="D2580"/>
        </row>
        <row r="2581">
          <cell r="A2581">
            <v>22667</v>
          </cell>
          <cell r="B2581"/>
          <cell r="C2581">
            <v>22423</v>
          </cell>
          <cell r="D2581"/>
        </row>
        <row r="2582">
          <cell r="A2582">
            <v>22668</v>
          </cell>
          <cell r="B2582"/>
          <cell r="C2582">
            <v>22424</v>
          </cell>
          <cell r="D2582"/>
        </row>
        <row r="2583">
          <cell r="A2583">
            <v>22669</v>
          </cell>
          <cell r="B2583"/>
          <cell r="C2583">
            <v>22425</v>
          </cell>
          <cell r="D2583">
            <v>8145</v>
          </cell>
        </row>
        <row r="2584">
          <cell r="A2584">
            <v>22670</v>
          </cell>
          <cell r="B2584"/>
          <cell r="C2584">
            <v>22426</v>
          </cell>
          <cell r="D2584">
            <v>8063</v>
          </cell>
        </row>
        <row r="2585">
          <cell r="A2585">
            <v>22671</v>
          </cell>
          <cell r="B2585"/>
          <cell r="C2585">
            <v>22427</v>
          </cell>
          <cell r="D2585">
            <v>8063</v>
          </cell>
        </row>
        <row r="2586">
          <cell r="A2586">
            <v>22672</v>
          </cell>
          <cell r="B2586"/>
          <cell r="C2586">
            <v>22428</v>
          </cell>
          <cell r="D2586">
            <v>7769</v>
          </cell>
        </row>
        <row r="2587">
          <cell r="A2587">
            <v>22673</v>
          </cell>
          <cell r="B2587"/>
          <cell r="C2587">
            <v>22429</v>
          </cell>
          <cell r="D2587">
            <v>8088</v>
          </cell>
        </row>
        <row r="2588">
          <cell r="A2588">
            <v>22674</v>
          </cell>
          <cell r="B2588"/>
          <cell r="C2588">
            <v>22430</v>
          </cell>
          <cell r="D2588">
            <v>8200</v>
          </cell>
        </row>
        <row r="2589">
          <cell r="A2589">
            <v>22675</v>
          </cell>
          <cell r="B2589"/>
          <cell r="C2589">
            <v>22431</v>
          </cell>
          <cell r="D2589">
            <v>8238</v>
          </cell>
        </row>
        <row r="2590">
          <cell r="A2590">
            <v>22676</v>
          </cell>
          <cell r="B2590"/>
          <cell r="C2590">
            <v>22432</v>
          </cell>
          <cell r="D2590">
            <v>8225</v>
          </cell>
        </row>
        <row r="2591">
          <cell r="A2591">
            <v>22677</v>
          </cell>
          <cell r="B2591"/>
          <cell r="C2591">
            <v>22433</v>
          </cell>
          <cell r="D2591">
            <v>8214</v>
          </cell>
        </row>
        <row r="2592">
          <cell r="A2592">
            <v>22678</v>
          </cell>
          <cell r="B2592"/>
          <cell r="C2592">
            <v>22434</v>
          </cell>
          <cell r="D2592"/>
        </row>
        <row r="2593">
          <cell r="A2593">
            <v>22679</v>
          </cell>
          <cell r="B2593"/>
          <cell r="C2593">
            <v>22435</v>
          </cell>
          <cell r="D2593"/>
        </row>
        <row r="2594">
          <cell r="A2594">
            <v>22680</v>
          </cell>
          <cell r="B2594"/>
          <cell r="C2594">
            <v>22436</v>
          </cell>
          <cell r="D2594">
            <v>8246</v>
          </cell>
        </row>
        <row r="2595">
          <cell r="A2595">
            <v>22681</v>
          </cell>
          <cell r="B2595"/>
          <cell r="C2595">
            <v>22437</v>
          </cell>
          <cell r="D2595">
            <v>8266</v>
          </cell>
        </row>
        <row r="2596">
          <cell r="A2596">
            <v>22682</v>
          </cell>
          <cell r="B2596"/>
          <cell r="C2596">
            <v>22438</v>
          </cell>
          <cell r="D2596">
            <v>8350</v>
          </cell>
        </row>
        <row r="2597">
          <cell r="A2597">
            <v>22683</v>
          </cell>
          <cell r="B2597"/>
          <cell r="C2597">
            <v>22439</v>
          </cell>
          <cell r="D2597">
            <v>8145</v>
          </cell>
        </row>
        <row r="2598">
          <cell r="A2598">
            <v>22684</v>
          </cell>
          <cell r="B2598"/>
          <cell r="C2598">
            <v>22440</v>
          </cell>
          <cell r="D2598">
            <v>8269</v>
          </cell>
        </row>
        <row r="2599">
          <cell r="A2599">
            <v>22685</v>
          </cell>
          <cell r="B2599"/>
          <cell r="C2599">
            <v>22441</v>
          </cell>
          <cell r="D2599">
            <v>8269</v>
          </cell>
        </row>
        <row r="2600">
          <cell r="A2600">
            <v>22686</v>
          </cell>
          <cell r="B2600"/>
          <cell r="C2600">
            <v>22442</v>
          </cell>
          <cell r="D2600">
            <v>7681</v>
          </cell>
        </row>
        <row r="2601">
          <cell r="A2601">
            <v>22687</v>
          </cell>
          <cell r="B2601"/>
          <cell r="C2601">
            <v>22443</v>
          </cell>
          <cell r="D2601">
            <v>8221</v>
          </cell>
        </row>
        <row r="2602">
          <cell r="A2602">
            <v>22688</v>
          </cell>
          <cell r="B2602"/>
          <cell r="C2602">
            <v>22444</v>
          </cell>
          <cell r="D2602">
            <v>8261</v>
          </cell>
        </row>
        <row r="2603">
          <cell r="A2603">
            <v>22689</v>
          </cell>
          <cell r="B2603"/>
          <cell r="C2603">
            <v>22445</v>
          </cell>
          <cell r="D2603">
            <v>8261</v>
          </cell>
        </row>
        <row r="2604">
          <cell r="A2604">
            <v>22690</v>
          </cell>
          <cell r="B2604"/>
          <cell r="C2604">
            <v>22446</v>
          </cell>
          <cell r="D2604">
            <v>8261</v>
          </cell>
        </row>
        <row r="2605">
          <cell r="A2605">
            <v>22691</v>
          </cell>
          <cell r="B2605"/>
          <cell r="C2605">
            <v>22447</v>
          </cell>
          <cell r="D2605">
            <v>8261</v>
          </cell>
        </row>
        <row r="2606">
          <cell r="A2606">
            <v>22692</v>
          </cell>
          <cell r="B2606"/>
          <cell r="C2606">
            <v>22448</v>
          </cell>
          <cell r="D2606">
            <v>8063</v>
          </cell>
        </row>
        <row r="2607">
          <cell r="A2607">
            <v>22693</v>
          </cell>
          <cell r="B2607"/>
          <cell r="C2607">
            <v>22449</v>
          </cell>
          <cell r="D2607">
            <v>8088</v>
          </cell>
        </row>
        <row r="2608">
          <cell r="A2608">
            <v>22694</v>
          </cell>
          <cell r="B2608"/>
          <cell r="C2608">
            <v>22450</v>
          </cell>
          <cell r="D2608">
            <v>8063</v>
          </cell>
        </row>
        <row r="2609">
          <cell r="A2609">
            <v>22695</v>
          </cell>
          <cell r="B2609"/>
          <cell r="C2609">
            <v>22451</v>
          </cell>
          <cell r="D2609">
            <v>8352</v>
          </cell>
        </row>
        <row r="2610">
          <cell r="A2610">
            <v>22696</v>
          </cell>
          <cell r="B2610"/>
          <cell r="C2610">
            <v>22452</v>
          </cell>
          <cell r="D2610">
            <v>8288</v>
          </cell>
        </row>
        <row r="2611">
          <cell r="A2611">
            <v>22697</v>
          </cell>
          <cell r="B2611"/>
          <cell r="C2611">
            <v>22453</v>
          </cell>
          <cell r="D2611">
            <v>8288</v>
          </cell>
        </row>
        <row r="2612">
          <cell r="A2612">
            <v>22698</v>
          </cell>
          <cell r="B2612"/>
          <cell r="C2612">
            <v>22454</v>
          </cell>
          <cell r="D2612">
            <v>8208</v>
          </cell>
        </row>
        <row r="2613">
          <cell r="A2613">
            <v>22699</v>
          </cell>
          <cell r="B2613"/>
          <cell r="C2613">
            <v>22455</v>
          </cell>
          <cell r="D2613"/>
        </row>
        <row r="2614">
          <cell r="A2614">
            <v>22700</v>
          </cell>
          <cell r="B2614"/>
          <cell r="C2614">
            <v>22456</v>
          </cell>
          <cell r="D2614"/>
        </row>
        <row r="2615">
          <cell r="A2615">
            <v>22701</v>
          </cell>
          <cell r="B2615"/>
          <cell r="C2615">
            <v>22457</v>
          </cell>
          <cell r="D2615">
            <v>8221</v>
          </cell>
        </row>
        <row r="2616">
          <cell r="A2616">
            <v>22702</v>
          </cell>
          <cell r="B2616"/>
          <cell r="C2616">
            <v>22458</v>
          </cell>
          <cell r="D2616"/>
        </row>
        <row r="2617">
          <cell r="A2617">
            <v>22703</v>
          </cell>
          <cell r="B2617"/>
          <cell r="C2617">
            <v>22459</v>
          </cell>
          <cell r="D2617"/>
        </row>
        <row r="2618">
          <cell r="A2618">
            <v>22704</v>
          </cell>
          <cell r="B2618"/>
          <cell r="C2618">
            <v>22460</v>
          </cell>
          <cell r="D2618"/>
        </row>
        <row r="2619">
          <cell r="A2619">
            <v>22705</v>
          </cell>
          <cell r="B2619"/>
          <cell r="C2619">
            <v>22461</v>
          </cell>
          <cell r="D2619">
            <v>8088</v>
          </cell>
        </row>
        <row r="2620">
          <cell r="A2620">
            <v>22706</v>
          </cell>
          <cell r="B2620"/>
          <cell r="C2620">
            <v>22462</v>
          </cell>
          <cell r="D2620">
            <v>8261</v>
          </cell>
        </row>
        <row r="2621">
          <cell r="A2621">
            <v>22707</v>
          </cell>
          <cell r="B2621"/>
          <cell r="C2621">
            <v>22463</v>
          </cell>
          <cell r="D2621">
            <v>8261</v>
          </cell>
        </row>
        <row r="2622">
          <cell r="A2622">
            <v>22708</v>
          </cell>
          <cell r="B2622"/>
          <cell r="C2622">
            <v>22464</v>
          </cell>
          <cell r="D2622">
            <v>8261</v>
          </cell>
        </row>
        <row r="2623">
          <cell r="A2623">
            <v>22709</v>
          </cell>
          <cell r="B2623"/>
          <cell r="C2623">
            <v>22465</v>
          </cell>
          <cell r="D2623">
            <v>8261</v>
          </cell>
        </row>
        <row r="2624">
          <cell r="A2624">
            <v>22710</v>
          </cell>
          <cell r="B2624"/>
          <cell r="C2624">
            <v>22466</v>
          </cell>
          <cell r="D2624">
            <v>8261</v>
          </cell>
        </row>
        <row r="2625">
          <cell r="A2625">
            <v>22711</v>
          </cell>
          <cell r="B2625"/>
          <cell r="C2625">
            <v>22467</v>
          </cell>
          <cell r="D2625"/>
        </row>
        <row r="2626">
          <cell r="A2626">
            <v>22712</v>
          </cell>
          <cell r="B2626"/>
          <cell r="C2626">
            <v>22468</v>
          </cell>
          <cell r="D2626">
            <v>7769</v>
          </cell>
        </row>
        <row r="2627">
          <cell r="A2627">
            <v>22713</v>
          </cell>
          <cell r="B2627"/>
          <cell r="C2627">
            <v>22469</v>
          </cell>
          <cell r="D2627">
            <v>8063</v>
          </cell>
        </row>
        <row r="2628">
          <cell r="A2628">
            <v>22714</v>
          </cell>
          <cell r="B2628"/>
          <cell r="C2628">
            <v>22470</v>
          </cell>
          <cell r="D2628">
            <v>8063</v>
          </cell>
        </row>
        <row r="2629">
          <cell r="A2629">
            <v>22715</v>
          </cell>
          <cell r="B2629"/>
          <cell r="C2629">
            <v>22471</v>
          </cell>
          <cell r="D2629"/>
        </row>
        <row r="2630">
          <cell r="A2630">
            <v>22716</v>
          </cell>
          <cell r="B2630"/>
          <cell r="C2630">
            <v>22472</v>
          </cell>
          <cell r="D2630">
            <v>8221</v>
          </cell>
        </row>
        <row r="2631">
          <cell r="A2631">
            <v>22717</v>
          </cell>
          <cell r="B2631"/>
          <cell r="C2631">
            <v>22473</v>
          </cell>
          <cell r="D2631"/>
        </row>
        <row r="2632">
          <cell r="A2632">
            <v>22718</v>
          </cell>
          <cell r="B2632"/>
          <cell r="C2632">
            <v>22474</v>
          </cell>
          <cell r="D2632"/>
        </row>
        <row r="2633">
          <cell r="A2633">
            <v>22719</v>
          </cell>
          <cell r="B2633"/>
          <cell r="C2633">
            <v>22475</v>
          </cell>
          <cell r="D2633"/>
        </row>
        <row r="2634">
          <cell r="A2634">
            <v>22720</v>
          </cell>
          <cell r="B2634"/>
          <cell r="C2634">
            <v>22476</v>
          </cell>
          <cell r="D2634">
            <v>8240</v>
          </cell>
        </row>
        <row r="2635">
          <cell r="A2635">
            <v>22721</v>
          </cell>
          <cell r="B2635"/>
          <cell r="C2635">
            <v>22477</v>
          </cell>
          <cell r="D2635">
            <v>8063</v>
          </cell>
        </row>
        <row r="2636">
          <cell r="A2636">
            <v>22722</v>
          </cell>
          <cell r="B2636"/>
          <cell r="C2636">
            <v>22478</v>
          </cell>
          <cell r="D2636">
            <v>8063</v>
          </cell>
        </row>
        <row r="2637">
          <cell r="A2637">
            <v>22723</v>
          </cell>
          <cell r="B2637"/>
          <cell r="C2637">
            <v>22479</v>
          </cell>
          <cell r="D2637">
            <v>8280</v>
          </cell>
        </row>
        <row r="2638">
          <cell r="A2638">
            <v>22724</v>
          </cell>
          <cell r="B2638"/>
          <cell r="C2638">
            <v>22480</v>
          </cell>
          <cell r="D2638"/>
        </row>
        <row r="2639">
          <cell r="A2639">
            <v>22725</v>
          </cell>
          <cell r="B2639"/>
          <cell r="C2639">
            <v>22481</v>
          </cell>
          <cell r="D2639">
            <v>8145</v>
          </cell>
        </row>
        <row r="2640">
          <cell r="A2640">
            <v>22726</v>
          </cell>
          <cell r="B2640"/>
          <cell r="C2640">
            <v>22482</v>
          </cell>
          <cell r="D2640"/>
        </row>
        <row r="2641">
          <cell r="A2641">
            <v>22727</v>
          </cell>
          <cell r="B2641"/>
          <cell r="C2641">
            <v>22483</v>
          </cell>
          <cell r="D2641"/>
        </row>
        <row r="2642">
          <cell r="A2642">
            <v>22728</v>
          </cell>
          <cell r="B2642"/>
          <cell r="C2642">
            <v>22484</v>
          </cell>
          <cell r="D2642">
            <v>8352</v>
          </cell>
        </row>
        <row r="2643">
          <cell r="A2643">
            <v>22729</v>
          </cell>
          <cell r="B2643"/>
          <cell r="C2643">
            <v>22485</v>
          </cell>
          <cell r="D2643">
            <v>8259</v>
          </cell>
        </row>
        <row r="2644">
          <cell r="A2644">
            <v>22730</v>
          </cell>
          <cell r="B2644"/>
          <cell r="C2644">
            <v>22486</v>
          </cell>
          <cell r="D2644">
            <v>8259</v>
          </cell>
        </row>
        <row r="2645">
          <cell r="A2645">
            <v>22731</v>
          </cell>
          <cell r="B2645"/>
          <cell r="C2645">
            <v>22487</v>
          </cell>
          <cell r="D2645">
            <v>8329</v>
          </cell>
        </row>
        <row r="2646">
          <cell r="A2646">
            <v>22732</v>
          </cell>
          <cell r="B2646"/>
          <cell r="C2646">
            <v>22488</v>
          </cell>
          <cell r="D2646">
            <v>8088</v>
          </cell>
        </row>
        <row r="2647">
          <cell r="A2647">
            <v>22733</v>
          </cell>
          <cell r="B2647"/>
          <cell r="C2647">
            <v>22489</v>
          </cell>
          <cell r="D2647"/>
        </row>
        <row r="2648">
          <cell r="A2648">
            <v>22734</v>
          </cell>
          <cell r="B2648"/>
          <cell r="C2648">
            <v>22490</v>
          </cell>
          <cell r="D2648"/>
        </row>
        <row r="2649">
          <cell r="A2649">
            <v>22735</v>
          </cell>
          <cell r="B2649"/>
          <cell r="C2649">
            <v>22491</v>
          </cell>
          <cell r="D2649">
            <v>8237</v>
          </cell>
        </row>
        <row r="2650">
          <cell r="A2650">
            <v>22736</v>
          </cell>
          <cell r="B2650"/>
          <cell r="C2650">
            <v>22492</v>
          </cell>
          <cell r="D2650">
            <v>8278</v>
          </cell>
        </row>
        <row r="2651">
          <cell r="A2651">
            <v>22737</v>
          </cell>
          <cell r="B2651"/>
          <cell r="C2651">
            <v>22493</v>
          </cell>
          <cell r="D2651">
            <v>8278</v>
          </cell>
        </row>
        <row r="2652">
          <cell r="A2652">
            <v>22738</v>
          </cell>
          <cell r="B2652"/>
          <cell r="C2652">
            <v>22494</v>
          </cell>
          <cell r="D2652">
            <v>8232</v>
          </cell>
        </row>
        <row r="2653">
          <cell r="A2653">
            <v>22739</v>
          </cell>
          <cell r="B2653"/>
          <cell r="C2653">
            <v>22495</v>
          </cell>
          <cell r="D2653">
            <v>8088</v>
          </cell>
        </row>
        <row r="2654">
          <cell r="A2654">
            <v>22740</v>
          </cell>
          <cell r="B2654"/>
          <cell r="C2654">
            <v>22496</v>
          </cell>
          <cell r="D2654">
            <v>8261</v>
          </cell>
        </row>
        <row r="2655">
          <cell r="A2655">
            <v>22741</v>
          </cell>
          <cell r="B2655"/>
          <cell r="C2655">
            <v>22497</v>
          </cell>
          <cell r="D2655"/>
        </row>
        <row r="2656">
          <cell r="A2656">
            <v>22742</v>
          </cell>
          <cell r="B2656"/>
          <cell r="C2656">
            <v>22498</v>
          </cell>
          <cell r="D2656"/>
        </row>
        <row r="2657">
          <cell r="A2657">
            <v>22743</v>
          </cell>
          <cell r="B2657"/>
          <cell r="C2657">
            <v>22499</v>
          </cell>
          <cell r="D2657"/>
        </row>
        <row r="2658">
          <cell r="A2658">
            <v>22744</v>
          </cell>
          <cell r="B2658"/>
          <cell r="C2658">
            <v>22500</v>
          </cell>
          <cell r="D2658">
            <v>8329</v>
          </cell>
        </row>
        <row r="2659">
          <cell r="A2659">
            <v>22745</v>
          </cell>
          <cell r="B2659"/>
          <cell r="C2659">
            <v>22501</v>
          </cell>
          <cell r="D2659"/>
        </row>
        <row r="2660">
          <cell r="A2660">
            <v>22746</v>
          </cell>
          <cell r="B2660"/>
          <cell r="C2660">
            <v>22502</v>
          </cell>
          <cell r="D2660">
            <v>8278</v>
          </cell>
        </row>
        <row r="2661">
          <cell r="A2661">
            <v>22747</v>
          </cell>
          <cell r="B2661"/>
          <cell r="C2661">
            <v>22503</v>
          </cell>
          <cell r="D2661">
            <v>8278</v>
          </cell>
        </row>
        <row r="2662">
          <cell r="A2662">
            <v>22748</v>
          </cell>
          <cell r="B2662"/>
          <cell r="C2662">
            <v>22504</v>
          </cell>
          <cell r="D2662">
            <v>8299</v>
          </cell>
        </row>
        <row r="2663">
          <cell r="A2663">
            <v>22749</v>
          </cell>
          <cell r="B2663"/>
          <cell r="C2663">
            <v>22505</v>
          </cell>
          <cell r="D2663">
            <v>8144</v>
          </cell>
        </row>
        <row r="2664">
          <cell r="A2664">
            <v>22750</v>
          </cell>
          <cell r="B2664"/>
          <cell r="C2664">
            <v>22506</v>
          </cell>
          <cell r="D2664">
            <v>8292</v>
          </cell>
        </row>
        <row r="2665">
          <cell r="A2665">
            <v>22751</v>
          </cell>
          <cell r="B2665"/>
          <cell r="C2665">
            <v>22507</v>
          </cell>
          <cell r="D2665">
            <v>8088</v>
          </cell>
        </row>
        <row r="2666">
          <cell r="A2666">
            <v>22752</v>
          </cell>
          <cell r="B2666"/>
          <cell r="C2666">
            <v>22508</v>
          </cell>
          <cell r="D2666"/>
        </row>
        <row r="2667">
          <cell r="A2667">
            <v>22753</v>
          </cell>
          <cell r="B2667"/>
          <cell r="C2667">
            <v>22509</v>
          </cell>
          <cell r="D2667">
            <v>8352</v>
          </cell>
        </row>
        <row r="2668">
          <cell r="A2668">
            <v>22754</v>
          </cell>
          <cell r="B2668"/>
          <cell r="C2668">
            <v>22510</v>
          </cell>
          <cell r="D2668"/>
        </row>
        <row r="2669">
          <cell r="A2669">
            <v>22755</v>
          </cell>
          <cell r="B2669"/>
          <cell r="C2669">
            <v>22511</v>
          </cell>
          <cell r="D2669">
            <v>8278</v>
          </cell>
        </row>
        <row r="2670">
          <cell r="A2670">
            <v>22756</v>
          </cell>
          <cell r="B2670"/>
          <cell r="C2670">
            <v>22512</v>
          </cell>
          <cell r="D2670">
            <v>8278</v>
          </cell>
        </row>
        <row r="2671">
          <cell r="A2671">
            <v>22757</v>
          </cell>
          <cell r="B2671"/>
          <cell r="C2671">
            <v>22513</v>
          </cell>
          <cell r="D2671">
            <v>8256</v>
          </cell>
        </row>
        <row r="2672">
          <cell r="A2672">
            <v>22758</v>
          </cell>
          <cell r="B2672"/>
          <cell r="C2672">
            <v>22514</v>
          </cell>
          <cell r="D2672">
            <v>8232</v>
          </cell>
        </row>
        <row r="2673">
          <cell r="A2673">
            <v>22759</v>
          </cell>
          <cell r="B2673"/>
          <cell r="C2673">
            <v>22515</v>
          </cell>
          <cell r="D2673">
            <v>8145</v>
          </cell>
        </row>
        <row r="2674">
          <cell r="A2674">
            <v>22760</v>
          </cell>
          <cell r="B2674"/>
          <cell r="C2674">
            <v>22516</v>
          </cell>
          <cell r="D2674">
            <v>8277</v>
          </cell>
        </row>
        <row r="2675">
          <cell r="A2675">
            <v>22761</v>
          </cell>
          <cell r="B2675"/>
          <cell r="C2675">
            <v>22517</v>
          </cell>
          <cell r="D2675">
            <v>8088</v>
          </cell>
        </row>
        <row r="2676">
          <cell r="A2676">
            <v>22762</v>
          </cell>
          <cell r="B2676"/>
          <cell r="C2676">
            <v>22518</v>
          </cell>
          <cell r="D2676"/>
        </row>
        <row r="2677">
          <cell r="A2677">
            <v>22763</v>
          </cell>
          <cell r="B2677"/>
          <cell r="C2677">
            <v>22519</v>
          </cell>
          <cell r="D2677">
            <v>8285</v>
          </cell>
        </row>
        <row r="2678">
          <cell r="A2678">
            <v>22764</v>
          </cell>
          <cell r="B2678"/>
          <cell r="C2678">
            <v>22520</v>
          </cell>
          <cell r="D2678">
            <v>8285</v>
          </cell>
        </row>
        <row r="2679">
          <cell r="A2679">
            <v>22765</v>
          </cell>
          <cell r="B2679"/>
          <cell r="C2679">
            <v>22521</v>
          </cell>
          <cell r="D2679">
            <v>8285</v>
          </cell>
        </row>
        <row r="2680">
          <cell r="A2680">
            <v>22766</v>
          </cell>
          <cell r="B2680"/>
          <cell r="C2680">
            <v>22522</v>
          </cell>
          <cell r="D2680">
            <v>8245</v>
          </cell>
        </row>
        <row r="2681">
          <cell r="A2681">
            <v>22767</v>
          </cell>
          <cell r="B2681"/>
          <cell r="C2681">
            <v>22523</v>
          </cell>
          <cell r="D2681">
            <v>8271</v>
          </cell>
        </row>
        <row r="2682">
          <cell r="A2682">
            <v>22768</v>
          </cell>
          <cell r="B2682"/>
          <cell r="C2682">
            <v>22524</v>
          </cell>
          <cell r="D2682"/>
        </row>
        <row r="2683">
          <cell r="A2683">
            <v>22769</v>
          </cell>
          <cell r="B2683"/>
          <cell r="C2683">
            <v>22525</v>
          </cell>
          <cell r="D2683"/>
        </row>
        <row r="2684">
          <cell r="A2684">
            <v>22770</v>
          </cell>
          <cell r="B2684"/>
          <cell r="C2684">
            <v>22526</v>
          </cell>
          <cell r="D2684">
            <v>8285</v>
          </cell>
        </row>
        <row r="2685">
          <cell r="A2685">
            <v>22771</v>
          </cell>
          <cell r="B2685"/>
          <cell r="C2685">
            <v>22527</v>
          </cell>
          <cell r="D2685">
            <v>8285</v>
          </cell>
        </row>
        <row r="2686">
          <cell r="A2686">
            <v>22772</v>
          </cell>
          <cell r="B2686"/>
          <cell r="C2686">
            <v>22528</v>
          </cell>
          <cell r="D2686">
            <v>8088</v>
          </cell>
        </row>
        <row r="2687">
          <cell r="A2687">
            <v>22773</v>
          </cell>
          <cell r="B2687"/>
          <cell r="C2687">
            <v>22529</v>
          </cell>
          <cell r="D2687">
            <v>8278</v>
          </cell>
        </row>
        <row r="2688">
          <cell r="A2688">
            <v>22774</v>
          </cell>
          <cell r="B2688"/>
          <cell r="C2688">
            <v>22530</v>
          </cell>
          <cell r="D2688">
            <v>8278</v>
          </cell>
        </row>
        <row r="2689">
          <cell r="A2689">
            <v>22775</v>
          </cell>
          <cell r="B2689"/>
          <cell r="C2689">
            <v>22531</v>
          </cell>
          <cell r="D2689">
            <v>8265</v>
          </cell>
        </row>
        <row r="2690">
          <cell r="A2690">
            <v>22776</v>
          </cell>
          <cell r="B2690"/>
          <cell r="C2690">
            <v>22532</v>
          </cell>
          <cell r="D2690">
            <v>8265</v>
          </cell>
        </row>
        <row r="2691">
          <cell r="A2691">
            <v>22777</v>
          </cell>
          <cell r="B2691"/>
          <cell r="C2691">
            <v>22533</v>
          </cell>
          <cell r="D2691">
            <v>8222</v>
          </cell>
        </row>
        <row r="2692">
          <cell r="A2692">
            <v>22778</v>
          </cell>
          <cell r="B2692"/>
          <cell r="C2692">
            <v>22534</v>
          </cell>
          <cell r="D2692">
            <v>8352</v>
          </cell>
        </row>
        <row r="2693">
          <cell r="A2693">
            <v>22779</v>
          </cell>
          <cell r="B2693"/>
          <cell r="C2693">
            <v>22535</v>
          </cell>
          <cell r="D2693">
            <v>8279</v>
          </cell>
        </row>
        <row r="2694">
          <cell r="A2694">
            <v>22780</v>
          </cell>
          <cell r="B2694"/>
          <cell r="C2694">
            <v>22536</v>
          </cell>
          <cell r="D2694">
            <v>8279</v>
          </cell>
        </row>
        <row r="2695">
          <cell r="A2695">
            <v>22781</v>
          </cell>
          <cell r="B2695"/>
          <cell r="C2695">
            <v>22537</v>
          </cell>
          <cell r="D2695">
            <v>8279</v>
          </cell>
        </row>
        <row r="2696">
          <cell r="A2696" t="str">
            <v>22781-1</v>
          </cell>
          <cell r="B2696"/>
          <cell r="C2696">
            <v>22538</v>
          </cell>
          <cell r="D2696">
            <v>8292</v>
          </cell>
        </row>
        <row r="2697">
          <cell r="A2697">
            <v>22782</v>
          </cell>
          <cell r="B2697"/>
          <cell r="C2697">
            <v>22539</v>
          </cell>
          <cell r="D2697">
            <v>8262</v>
          </cell>
        </row>
        <row r="2698">
          <cell r="A2698">
            <v>22783</v>
          </cell>
          <cell r="B2698"/>
          <cell r="C2698">
            <v>22540</v>
          </cell>
          <cell r="D2698">
            <v>8352</v>
          </cell>
        </row>
        <row r="2699">
          <cell r="A2699">
            <v>22784</v>
          </cell>
          <cell r="B2699"/>
          <cell r="C2699">
            <v>22541</v>
          </cell>
          <cell r="D2699">
            <v>8285</v>
          </cell>
        </row>
        <row r="2700">
          <cell r="A2700">
            <v>22785</v>
          </cell>
          <cell r="B2700"/>
          <cell r="C2700">
            <v>22542</v>
          </cell>
          <cell r="D2700">
            <v>8285</v>
          </cell>
        </row>
        <row r="2701">
          <cell r="A2701">
            <v>22786</v>
          </cell>
          <cell r="B2701"/>
          <cell r="C2701">
            <v>22543</v>
          </cell>
          <cell r="D2701">
            <v>8285</v>
          </cell>
        </row>
        <row r="2702">
          <cell r="A2702">
            <v>22787</v>
          </cell>
          <cell r="B2702"/>
          <cell r="C2702">
            <v>22544</v>
          </cell>
          <cell r="D2702">
            <v>8433</v>
          </cell>
        </row>
        <row r="2703">
          <cell r="A2703">
            <v>22788</v>
          </cell>
          <cell r="B2703"/>
          <cell r="C2703">
            <v>22545</v>
          </cell>
          <cell r="D2703">
            <v>8231</v>
          </cell>
        </row>
        <row r="2704">
          <cell r="A2704">
            <v>22789</v>
          </cell>
          <cell r="B2704"/>
          <cell r="C2704">
            <v>22546</v>
          </cell>
          <cell r="D2704"/>
        </row>
        <row r="2705">
          <cell r="A2705">
            <v>22790</v>
          </cell>
          <cell r="B2705"/>
          <cell r="C2705">
            <v>22547</v>
          </cell>
          <cell r="D2705"/>
        </row>
        <row r="2706">
          <cell r="A2706">
            <v>22791</v>
          </cell>
          <cell r="B2706"/>
          <cell r="C2706">
            <v>22548</v>
          </cell>
          <cell r="D2706">
            <v>8278</v>
          </cell>
        </row>
        <row r="2707">
          <cell r="A2707">
            <v>22792</v>
          </cell>
          <cell r="B2707"/>
          <cell r="C2707">
            <v>22549</v>
          </cell>
          <cell r="D2707">
            <v>8278</v>
          </cell>
        </row>
        <row r="2708">
          <cell r="A2708">
            <v>22793</v>
          </cell>
          <cell r="B2708"/>
          <cell r="C2708">
            <v>22550</v>
          </cell>
          <cell r="D2708">
            <v>8232</v>
          </cell>
        </row>
        <row r="2709">
          <cell r="A2709">
            <v>22794</v>
          </cell>
          <cell r="B2709"/>
          <cell r="C2709">
            <v>22551</v>
          </cell>
          <cell r="D2709">
            <v>8088</v>
          </cell>
        </row>
        <row r="2710">
          <cell r="A2710">
            <v>22795</v>
          </cell>
          <cell r="B2710"/>
          <cell r="C2710">
            <v>22552</v>
          </cell>
          <cell r="D2710"/>
        </row>
        <row r="2711">
          <cell r="A2711">
            <v>22796</v>
          </cell>
          <cell r="B2711"/>
          <cell r="C2711">
            <v>22553</v>
          </cell>
          <cell r="D2711">
            <v>8260</v>
          </cell>
        </row>
        <row r="2712">
          <cell r="A2712">
            <v>22797</v>
          </cell>
          <cell r="B2712"/>
          <cell r="C2712">
            <v>22554</v>
          </cell>
          <cell r="D2712">
            <v>8285</v>
          </cell>
        </row>
        <row r="2713">
          <cell r="A2713">
            <v>22798</v>
          </cell>
          <cell r="B2713"/>
          <cell r="C2713">
            <v>22555</v>
          </cell>
          <cell r="D2713">
            <v>8285</v>
          </cell>
        </row>
        <row r="2714">
          <cell r="A2714">
            <v>22799</v>
          </cell>
          <cell r="B2714"/>
          <cell r="C2714">
            <v>22556</v>
          </cell>
          <cell r="D2714">
            <v>8285</v>
          </cell>
        </row>
        <row r="2715">
          <cell r="A2715">
            <v>22800</v>
          </cell>
          <cell r="B2715"/>
          <cell r="C2715">
            <v>22557</v>
          </cell>
          <cell r="D2715">
            <v>8285</v>
          </cell>
        </row>
        <row r="2716">
          <cell r="A2716">
            <v>22801</v>
          </cell>
          <cell r="B2716"/>
          <cell r="C2716">
            <v>22558</v>
          </cell>
          <cell r="D2716"/>
        </row>
        <row r="2717">
          <cell r="A2717">
            <v>22802</v>
          </cell>
          <cell r="B2717"/>
          <cell r="C2717">
            <v>22559</v>
          </cell>
          <cell r="D2717">
            <v>8299</v>
          </cell>
        </row>
        <row r="2718">
          <cell r="A2718">
            <v>22803</v>
          </cell>
          <cell r="B2718"/>
          <cell r="C2718">
            <v>22560</v>
          </cell>
          <cell r="D2718">
            <v>8299</v>
          </cell>
        </row>
        <row r="2719">
          <cell r="A2719">
            <v>22804</v>
          </cell>
          <cell r="B2719"/>
          <cell r="C2719">
            <v>22561</v>
          </cell>
          <cell r="D2719">
            <v>8267</v>
          </cell>
        </row>
        <row r="2720">
          <cell r="A2720" t="str">
            <v>22804-1</v>
          </cell>
          <cell r="B2720"/>
          <cell r="C2720"/>
          <cell r="D2720">
            <v>8381</v>
          </cell>
        </row>
        <row r="2721">
          <cell r="A2721">
            <v>22805</v>
          </cell>
          <cell r="B2721"/>
          <cell r="C2721">
            <v>22562</v>
          </cell>
          <cell r="D2721">
            <v>8292</v>
          </cell>
        </row>
        <row r="2722">
          <cell r="A2722">
            <v>22806</v>
          </cell>
          <cell r="B2722"/>
          <cell r="C2722">
            <v>22563</v>
          </cell>
          <cell r="D2722">
            <v>8273</v>
          </cell>
        </row>
        <row r="2723">
          <cell r="A2723">
            <v>22807</v>
          </cell>
          <cell r="B2723"/>
          <cell r="C2723">
            <v>22564</v>
          </cell>
          <cell r="D2723">
            <v>8270</v>
          </cell>
        </row>
        <row r="2724">
          <cell r="A2724">
            <v>22808</v>
          </cell>
          <cell r="B2724"/>
          <cell r="C2724">
            <v>22565</v>
          </cell>
          <cell r="D2724">
            <v>8263</v>
          </cell>
        </row>
        <row r="2725">
          <cell r="A2725">
            <v>22809</v>
          </cell>
          <cell r="B2725"/>
          <cell r="C2725">
            <v>22566</v>
          </cell>
          <cell r="D2725">
            <v>8278</v>
          </cell>
        </row>
        <row r="2726">
          <cell r="A2726">
            <v>22810</v>
          </cell>
          <cell r="B2726"/>
          <cell r="C2726">
            <v>22567</v>
          </cell>
          <cell r="D2726">
            <v>8278</v>
          </cell>
        </row>
        <row r="2727">
          <cell r="A2727">
            <v>22811</v>
          </cell>
          <cell r="B2727"/>
          <cell r="C2727">
            <v>22568</v>
          </cell>
          <cell r="D2727">
            <v>8343</v>
          </cell>
        </row>
        <row r="2728">
          <cell r="A2728">
            <v>22812</v>
          </cell>
          <cell r="B2728"/>
          <cell r="C2728">
            <v>22569</v>
          </cell>
          <cell r="D2728">
            <v>8145</v>
          </cell>
        </row>
        <row r="2729">
          <cell r="A2729">
            <v>22813</v>
          </cell>
          <cell r="B2729"/>
          <cell r="C2729">
            <v>22570</v>
          </cell>
          <cell r="D2729">
            <v>8350</v>
          </cell>
        </row>
        <row r="2730">
          <cell r="A2730">
            <v>22814</v>
          </cell>
          <cell r="B2730"/>
          <cell r="C2730">
            <v>22571</v>
          </cell>
          <cell r="D2730">
            <v>8262</v>
          </cell>
        </row>
        <row r="2731">
          <cell r="A2731">
            <v>22815</v>
          </cell>
          <cell r="B2731"/>
          <cell r="C2731">
            <v>22572</v>
          </cell>
          <cell r="D2731">
            <v>8272</v>
          </cell>
        </row>
        <row r="2732">
          <cell r="A2732">
            <v>22816</v>
          </cell>
          <cell r="B2732"/>
          <cell r="C2732">
            <v>22573</v>
          </cell>
          <cell r="D2732">
            <v>8290</v>
          </cell>
        </row>
        <row r="2733">
          <cell r="A2733">
            <v>22817</v>
          </cell>
          <cell r="B2733"/>
          <cell r="C2733">
            <v>22574</v>
          </cell>
          <cell r="D2733">
            <v>8278</v>
          </cell>
        </row>
        <row r="2734">
          <cell r="A2734">
            <v>22818</v>
          </cell>
          <cell r="B2734"/>
          <cell r="C2734">
            <v>22575</v>
          </cell>
          <cell r="D2734">
            <v>8278</v>
          </cell>
        </row>
        <row r="2735">
          <cell r="A2735">
            <v>22819</v>
          </cell>
          <cell r="B2735"/>
          <cell r="C2735">
            <v>22576</v>
          </cell>
          <cell r="D2735">
            <v>8232</v>
          </cell>
        </row>
        <row r="2736">
          <cell r="A2736">
            <v>22820</v>
          </cell>
          <cell r="B2736"/>
          <cell r="C2736">
            <v>22577</v>
          </cell>
          <cell r="D2736">
            <v>8280</v>
          </cell>
        </row>
        <row r="2737">
          <cell r="A2737">
            <v>22821</v>
          </cell>
          <cell r="B2737"/>
          <cell r="C2737">
            <v>22578</v>
          </cell>
          <cell r="D2737">
            <v>8276</v>
          </cell>
        </row>
        <row r="2738">
          <cell r="A2738">
            <v>22822</v>
          </cell>
          <cell r="B2738"/>
          <cell r="C2738">
            <v>22579</v>
          </cell>
          <cell r="D2738">
            <v>8276</v>
          </cell>
        </row>
        <row r="2739">
          <cell r="A2739">
            <v>22823</v>
          </cell>
          <cell r="B2739"/>
          <cell r="C2739">
            <v>22580</v>
          </cell>
          <cell r="D2739">
            <v>8285</v>
          </cell>
        </row>
        <row r="2740">
          <cell r="A2740">
            <v>22824</v>
          </cell>
          <cell r="B2740"/>
          <cell r="C2740">
            <v>22581</v>
          </cell>
          <cell r="D2740">
            <v>8285</v>
          </cell>
        </row>
        <row r="2741">
          <cell r="A2741">
            <v>22825</v>
          </cell>
          <cell r="B2741"/>
          <cell r="C2741">
            <v>22582</v>
          </cell>
          <cell r="D2741">
            <v>8285</v>
          </cell>
        </row>
        <row r="2742">
          <cell r="A2742">
            <v>22826</v>
          </cell>
          <cell r="B2742"/>
          <cell r="C2742">
            <v>22583</v>
          </cell>
          <cell r="D2742">
            <v>8262</v>
          </cell>
        </row>
        <row r="2743">
          <cell r="A2743">
            <v>22827</v>
          </cell>
          <cell r="B2743"/>
          <cell r="C2743">
            <v>22584</v>
          </cell>
          <cell r="D2743">
            <v>8275</v>
          </cell>
        </row>
        <row r="2744">
          <cell r="A2744">
            <v>22828</v>
          </cell>
          <cell r="B2744"/>
          <cell r="C2744">
            <v>22585</v>
          </cell>
          <cell r="D2744">
            <v>8352</v>
          </cell>
        </row>
        <row r="2745">
          <cell r="A2745">
            <v>22829</v>
          </cell>
          <cell r="B2745"/>
          <cell r="C2745">
            <v>22586</v>
          </cell>
          <cell r="D2745">
            <v>8278</v>
          </cell>
        </row>
        <row r="2746">
          <cell r="A2746">
            <v>22830</v>
          </cell>
          <cell r="B2746"/>
          <cell r="C2746">
            <v>22587</v>
          </cell>
          <cell r="D2746">
            <v>8278</v>
          </cell>
        </row>
        <row r="2747">
          <cell r="A2747">
            <v>22831</v>
          </cell>
          <cell r="B2747"/>
          <cell r="C2747">
            <v>22588</v>
          </cell>
          <cell r="D2747">
            <v>8343</v>
          </cell>
        </row>
        <row r="2748">
          <cell r="A2748">
            <v>22832</v>
          </cell>
          <cell r="B2748"/>
          <cell r="C2748">
            <v>22589</v>
          </cell>
          <cell r="D2748"/>
        </row>
        <row r="2749">
          <cell r="A2749">
            <v>22833</v>
          </cell>
          <cell r="B2749"/>
          <cell r="C2749">
            <v>22590</v>
          </cell>
          <cell r="D2749">
            <v>8145</v>
          </cell>
        </row>
        <row r="2750">
          <cell r="A2750">
            <v>22834</v>
          </cell>
          <cell r="B2750"/>
          <cell r="C2750">
            <v>22591</v>
          </cell>
          <cell r="D2750">
            <v>8307</v>
          </cell>
        </row>
        <row r="2751">
          <cell r="A2751">
            <v>22835</v>
          </cell>
          <cell r="B2751"/>
          <cell r="C2751">
            <v>22592</v>
          </cell>
          <cell r="D2751">
            <v>8308</v>
          </cell>
        </row>
        <row r="2752">
          <cell r="A2752">
            <v>22836</v>
          </cell>
          <cell r="B2752"/>
          <cell r="C2752">
            <v>22593</v>
          </cell>
          <cell r="D2752">
            <v>8293</v>
          </cell>
        </row>
        <row r="2753">
          <cell r="A2753">
            <v>22837</v>
          </cell>
          <cell r="B2753"/>
          <cell r="C2753">
            <v>22594</v>
          </cell>
          <cell r="D2753">
            <v>8232</v>
          </cell>
        </row>
        <row r="2754">
          <cell r="A2754">
            <v>22838</v>
          </cell>
          <cell r="B2754"/>
          <cell r="C2754">
            <v>22595</v>
          </cell>
          <cell r="D2754">
            <v>8278</v>
          </cell>
        </row>
        <row r="2755">
          <cell r="A2755">
            <v>22839</v>
          </cell>
          <cell r="B2755"/>
          <cell r="C2755">
            <v>22596</v>
          </cell>
          <cell r="D2755">
            <v>8278</v>
          </cell>
        </row>
        <row r="2756">
          <cell r="A2756">
            <v>22840</v>
          </cell>
          <cell r="B2756"/>
          <cell r="C2756">
            <v>22597</v>
          </cell>
          <cell r="D2756">
            <v>8280</v>
          </cell>
        </row>
        <row r="2757">
          <cell r="A2757">
            <v>22841</v>
          </cell>
          <cell r="B2757"/>
          <cell r="C2757">
            <v>22598</v>
          </cell>
          <cell r="D2757">
            <v>8253</v>
          </cell>
        </row>
        <row r="2758">
          <cell r="A2758">
            <v>22842</v>
          </cell>
          <cell r="B2758"/>
          <cell r="C2758">
            <v>22599</v>
          </cell>
          <cell r="D2758">
            <v>8254</v>
          </cell>
        </row>
        <row r="2759">
          <cell r="A2759">
            <v>22843</v>
          </cell>
          <cell r="B2759"/>
          <cell r="C2759">
            <v>22600</v>
          </cell>
          <cell r="D2759">
            <v>8262</v>
          </cell>
        </row>
        <row r="2760">
          <cell r="A2760">
            <v>22844</v>
          </cell>
          <cell r="B2760"/>
          <cell r="C2760">
            <v>22601</v>
          </cell>
          <cell r="D2760">
            <v>8281</v>
          </cell>
        </row>
        <row r="2761">
          <cell r="A2761">
            <v>22845</v>
          </cell>
          <cell r="B2761"/>
          <cell r="C2761">
            <v>22602</v>
          </cell>
          <cell r="D2761">
            <v>8284</v>
          </cell>
        </row>
        <row r="2762">
          <cell r="A2762">
            <v>22846</v>
          </cell>
          <cell r="B2762"/>
          <cell r="C2762">
            <v>22603</v>
          </cell>
          <cell r="D2762">
            <v>8283</v>
          </cell>
        </row>
        <row r="2763">
          <cell r="A2763" t="str">
            <v>22847-1</v>
          </cell>
          <cell r="B2763"/>
          <cell r="C2763"/>
          <cell r="D2763">
            <v>8285</v>
          </cell>
        </row>
        <row r="2764">
          <cell r="A2764">
            <v>22847</v>
          </cell>
          <cell r="B2764"/>
          <cell r="C2764">
            <v>22604</v>
          </cell>
          <cell r="D2764"/>
        </row>
        <row r="2765">
          <cell r="A2765">
            <v>22848</v>
          </cell>
          <cell r="B2765"/>
          <cell r="C2765">
            <v>22605</v>
          </cell>
          <cell r="D2765"/>
        </row>
        <row r="2766">
          <cell r="A2766">
            <v>22849</v>
          </cell>
          <cell r="B2766"/>
          <cell r="C2766">
            <v>22606</v>
          </cell>
          <cell r="D2766">
            <v>8285</v>
          </cell>
        </row>
        <row r="2767">
          <cell r="A2767">
            <v>22850</v>
          </cell>
          <cell r="B2767"/>
          <cell r="C2767">
            <v>22607</v>
          </cell>
          <cell r="D2767">
            <v>8285</v>
          </cell>
        </row>
        <row r="2768">
          <cell r="A2768">
            <v>22851</v>
          </cell>
          <cell r="B2768"/>
          <cell r="C2768">
            <v>22608</v>
          </cell>
          <cell r="D2768">
            <v>8286</v>
          </cell>
        </row>
        <row r="2769">
          <cell r="A2769">
            <v>22852</v>
          </cell>
          <cell r="B2769"/>
          <cell r="C2769">
            <v>22609</v>
          </cell>
          <cell r="D2769">
            <v>8406</v>
          </cell>
        </row>
        <row r="2770">
          <cell r="A2770">
            <v>22853</v>
          </cell>
          <cell r="B2770"/>
          <cell r="C2770">
            <v>22610</v>
          </cell>
          <cell r="D2770">
            <v>8289</v>
          </cell>
        </row>
        <row r="2771">
          <cell r="A2771">
            <v>22854</v>
          </cell>
          <cell r="B2771"/>
          <cell r="C2771">
            <v>22611</v>
          </cell>
          <cell r="D2771">
            <v>8320</v>
          </cell>
        </row>
        <row r="2772">
          <cell r="A2772">
            <v>22855</v>
          </cell>
          <cell r="B2772"/>
          <cell r="C2772">
            <v>22612</v>
          </cell>
          <cell r="D2772">
            <v>8278</v>
          </cell>
        </row>
        <row r="2773">
          <cell r="A2773">
            <v>22856</v>
          </cell>
          <cell r="B2773"/>
          <cell r="C2773">
            <v>22613</v>
          </cell>
          <cell r="D2773">
            <v>8278</v>
          </cell>
        </row>
        <row r="2774">
          <cell r="A2774">
            <v>22857</v>
          </cell>
          <cell r="B2774"/>
          <cell r="C2774">
            <v>22614</v>
          </cell>
          <cell r="D2774">
            <v>8300</v>
          </cell>
        </row>
        <row r="2775">
          <cell r="A2775">
            <v>22858</v>
          </cell>
          <cell r="B2775"/>
          <cell r="C2775">
            <v>22615</v>
          </cell>
          <cell r="D2775">
            <v>8335</v>
          </cell>
        </row>
        <row r="2776">
          <cell r="A2776">
            <v>22859</v>
          </cell>
          <cell r="B2776"/>
          <cell r="C2776">
            <v>22616</v>
          </cell>
          <cell r="D2776">
            <v>8285</v>
          </cell>
        </row>
        <row r="2777">
          <cell r="A2777">
            <v>22860</v>
          </cell>
          <cell r="B2777"/>
          <cell r="C2777">
            <v>22617</v>
          </cell>
          <cell r="D2777">
            <v>8285</v>
          </cell>
        </row>
        <row r="2778">
          <cell r="A2778">
            <v>22861</v>
          </cell>
          <cell r="B2778"/>
          <cell r="C2778">
            <v>22618</v>
          </cell>
          <cell r="D2778"/>
        </row>
        <row r="2779">
          <cell r="A2779">
            <v>22862</v>
          </cell>
          <cell r="B2779"/>
          <cell r="C2779">
            <v>22619</v>
          </cell>
          <cell r="D2779"/>
        </row>
        <row r="2780">
          <cell r="A2780">
            <v>22863</v>
          </cell>
          <cell r="B2780"/>
          <cell r="C2780">
            <v>22620</v>
          </cell>
          <cell r="D2780">
            <v>8287</v>
          </cell>
        </row>
        <row r="2781">
          <cell r="A2781">
            <v>22864</v>
          </cell>
          <cell r="B2781"/>
          <cell r="C2781">
            <v>22621</v>
          </cell>
          <cell r="D2781">
            <v>8310</v>
          </cell>
        </row>
        <row r="2782">
          <cell r="A2782">
            <v>22865</v>
          </cell>
          <cell r="B2782"/>
          <cell r="C2782">
            <v>22622</v>
          </cell>
          <cell r="D2782">
            <v>8262</v>
          </cell>
        </row>
        <row r="2783">
          <cell r="A2783">
            <v>22866</v>
          </cell>
          <cell r="B2783"/>
          <cell r="C2783">
            <v>22623</v>
          </cell>
          <cell r="D2783">
            <v>8352</v>
          </cell>
        </row>
        <row r="2784">
          <cell r="A2784">
            <v>22867</v>
          </cell>
          <cell r="B2784"/>
          <cell r="C2784">
            <v>22624</v>
          </cell>
          <cell r="D2784"/>
        </row>
        <row r="2785">
          <cell r="A2785">
            <v>22868</v>
          </cell>
          <cell r="B2785"/>
          <cell r="C2785">
            <v>22625</v>
          </cell>
          <cell r="D2785"/>
        </row>
        <row r="2786">
          <cell r="A2786">
            <v>22869</v>
          </cell>
          <cell r="B2786"/>
          <cell r="C2786">
            <v>22626</v>
          </cell>
          <cell r="D2786">
            <v>8306</v>
          </cell>
        </row>
        <row r="2787">
          <cell r="A2787">
            <v>22870</v>
          </cell>
          <cell r="B2787"/>
          <cell r="C2787">
            <v>22627</v>
          </cell>
          <cell r="D2787">
            <v>8320</v>
          </cell>
        </row>
        <row r="2788">
          <cell r="A2788">
            <v>22871</v>
          </cell>
          <cell r="B2788"/>
          <cell r="C2788">
            <v>22628</v>
          </cell>
          <cell r="D2788">
            <v>8278</v>
          </cell>
        </row>
        <row r="2789">
          <cell r="A2789">
            <v>22872</v>
          </cell>
          <cell r="B2789"/>
          <cell r="C2789">
            <v>22629</v>
          </cell>
          <cell r="D2789">
            <v>8278</v>
          </cell>
        </row>
        <row r="2790">
          <cell r="A2790">
            <v>22873</v>
          </cell>
          <cell r="B2790"/>
          <cell r="C2790">
            <v>22630</v>
          </cell>
          <cell r="D2790">
            <v>8232</v>
          </cell>
        </row>
        <row r="2791">
          <cell r="A2791">
            <v>22874</v>
          </cell>
          <cell r="B2791"/>
          <cell r="C2791">
            <v>22631</v>
          </cell>
          <cell r="D2791">
            <v>8297</v>
          </cell>
        </row>
        <row r="2792">
          <cell r="A2792">
            <v>22875</v>
          </cell>
          <cell r="B2792"/>
          <cell r="C2792">
            <v>22632</v>
          </cell>
          <cell r="D2792">
            <v>8297</v>
          </cell>
        </row>
        <row r="2793">
          <cell r="A2793">
            <v>22876</v>
          </cell>
          <cell r="B2793"/>
          <cell r="C2793">
            <v>22633</v>
          </cell>
          <cell r="D2793">
            <v>8296</v>
          </cell>
        </row>
        <row r="2794">
          <cell r="A2794">
            <v>22877</v>
          </cell>
          <cell r="B2794"/>
          <cell r="C2794">
            <v>22634</v>
          </cell>
          <cell r="D2794">
            <v>8262</v>
          </cell>
        </row>
        <row r="2795">
          <cell r="A2795">
            <v>22878</v>
          </cell>
          <cell r="B2795"/>
          <cell r="C2795">
            <v>22635</v>
          </cell>
          <cell r="D2795"/>
        </row>
        <row r="2796">
          <cell r="A2796">
            <v>22879</v>
          </cell>
          <cell r="B2796"/>
          <cell r="C2796">
            <v>22636</v>
          </cell>
          <cell r="D2796"/>
        </row>
        <row r="2797">
          <cell r="A2797">
            <v>22880</v>
          </cell>
          <cell r="B2797"/>
          <cell r="C2797">
            <v>22637</v>
          </cell>
          <cell r="D2797"/>
        </row>
        <row r="2798">
          <cell r="A2798">
            <v>22881</v>
          </cell>
          <cell r="B2798"/>
          <cell r="C2798">
            <v>22638</v>
          </cell>
          <cell r="D2798"/>
        </row>
        <row r="2799">
          <cell r="A2799" t="str">
            <v>22882-1</v>
          </cell>
          <cell r="B2799"/>
          <cell r="C2799"/>
          <cell r="D2799"/>
        </row>
        <row r="2800">
          <cell r="A2800">
            <v>22882</v>
          </cell>
          <cell r="B2800"/>
          <cell r="C2800">
            <v>22639</v>
          </cell>
          <cell r="D2800"/>
        </row>
        <row r="2801">
          <cell r="A2801">
            <v>22883</v>
          </cell>
          <cell r="B2801"/>
          <cell r="C2801">
            <v>22640</v>
          </cell>
          <cell r="D2801">
            <v>8294</v>
          </cell>
        </row>
        <row r="2802">
          <cell r="A2802">
            <v>22884</v>
          </cell>
          <cell r="B2802"/>
          <cell r="C2802">
            <v>22641</v>
          </cell>
          <cell r="D2802">
            <v>8303</v>
          </cell>
        </row>
        <row r="2803">
          <cell r="A2803">
            <v>22885</v>
          </cell>
          <cell r="B2803"/>
          <cell r="C2803">
            <v>22642</v>
          </cell>
          <cell r="D2803">
            <v>8295</v>
          </cell>
        </row>
        <row r="2804">
          <cell r="A2804">
            <v>22886</v>
          </cell>
          <cell r="B2804"/>
          <cell r="C2804">
            <v>22643</v>
          </cell>
          <cell r="D2804">
            <v>8278</v>
          </cell>
        </row>
        <row r="2805">
          <cell r="A2805">
            <v>22887</v>
          </cell>
          <cell r="B2805"/>
          <cell r="C2805">
            <v>22644</v>
          </cell>
          <cell r="D2805">
            <v>8278</v>
          </cell>
        </row>
        <row r="2806">
          <cell r="A2806">
            <v>22888</v>
          </cell>
          <cell r="B2806"/>
          <cell r="C2806">
            <v>22645</v>
          </cell>
          <cell r="D2806">
            <v>8145</v>
          </cell>
        </row>
        <row r="2807">
          <cell r="A2807">
            <v>22889</v>
          </cell>
          <cell r="B2807"/>
          <cell r="C2807">
            <v>22646</v>
          </cell>
          <cell r="D2807">
            <v>8343</v>
          </cell>
        </row>
        <row r="2808">
          <cell r="A2808">
            <v>22890</v>
          </cell>
          <cell r="B2808"/>
          <cell r="C2808">
            <v>22647</v>
          </cell>
          <cell r="D2808">
            <v>8407</v>
          </cell>
        </row>
        <row r="2809">
          <cell r="A2809">
            <v>22891</v>
          </cell>
          <cell r="B2809"/>
          <cell r="C2809">
            <v>22648</v>
          </cell>
          <cell r="D2809">
            <v>8313</v>
          </cell>
        </row>
        <row r="2810">
          <cell r="A2810">
            <v>22892</v>
          </cell>
          <cell r="B2810"/>
          <cell r="C2810">
            <v>22649</v>
          </cell>
          <cell r="D2810">
            <v>8304</v>
          </cell>
        </row>
        <row r="2811">
          <cell r="A2811">
            <v>22893</v>
          </cell>
          <cell r="B2811"/>
          <cell r="C2811">
            <v>22650</v>
          </cell>
          <cell r="D2811">
            <v>8262</v>
          </cell>
        </row>
        <row r="2812">
          <cell r="A2812">
            <v>22894</v>
          </cell>
          <cell r="B2812"/>
          <cell r="C2812">
            <v>22651</v>
          </cell>
          <cell r="D2812">
            <v>8352</v>
          </cell>
        </row>
        <row r="2813">
          <cell r="A2813">
            <v>22895</v>
          </cell>
          <cell r="B2813"/>
          <cell r="C2813">
            <v>22652</v>
          </cell>
          <cell r="D2813">
            <v>8325</v>
          </cell>
        </row>
        <row r="2814">
          <cell r="A2814">
            <v>22896</v>
          </cell>
          <cell r="B2814"/>
          <cell r="C2814">
            <v>22653</v>
          </cell>
          <cell r="D2814">
            <v>8394</v>
          </cell>
        </row>
        <row r="2815">
          <cell r="A2815">
            <v>22897</v>
          </cell>
          <cell r="B2815"/>
          <cell r="C2815">
            <v>22654</v>
          </cell>
          <cell r="D2815">
            <v>8354</v>
          </cell>
        </row>
        <row r="2816">
          <cell r="A2816">
            <v>22898</v>
          </cell>
          <cell r="B2816"/>
          <cell r="C2816">
            <v>22655</v>
          </cell>
          <cell r="D2816">
            <v>8262</v>
          </cell>
        </row>
        <row r="2817">
          <cell r="A2817">
            <v>22899</v>
          </cell>
          <cell r="B2817"/>
          <cell r="C2817">
            <v>22656</v>
          </cell>
          <cell r="D2817"/>
        </row>
        <row r="2818">
          <cell r="A2818">
            <v>22900</v>
          </cell>
          <cell r="B2818"/>
          <cell r="C2818">
            <v>22657</v>
          </cell>
          <cell r="D2818"/>
        </row>
        <row r="2819">
          <cell r="A2819">
            <v>22901</v>
          </cell>
          <cell r="B2819"/>
          <cell r="C2819">
            <v>22658</v>
          </cell>
          <cell r="D2819"/>
        </row>
        <row r="2820">
          <cell r="A2820">
            <v>22902</v>
          </cell>
          <cell r="B2820"/>
          <cell r="C2820">
            <v>22659</v>
          </cell>
          <cell r="D2820"/>
        </row>
        <row r="2821">
          <cell r="A2821">
            <v>22903</v>
          </cell>
          <cell r="B2821"/>
          <cell r="C2821">
            <v>22660</v>
          </cell>
          <cell r="D2821">
            <v>8278</v>
          </cell>
        </row>
        <row r="2822">
          <cell r="A2822">
            <v>22904</v>
          </cell>
          <cell r="B2822"/>
          <cell r="C2822">
            <v>22661</v>
          </cell>
          <cell r="D2822">
            <v>8278</v>
          </cell>
        </row>
        <row r="2823">
          <cell r="A2823">
            <v>22905</v>
          </cell>
          <cell r="B2823"/>
          <cell r="C2823">
            <v>22662</v>
          </cell>
          <cell r="D2823">
            <v>8232</v>
          </cell>
        </row>
        <row r="2824">
          <cell r="A2824">
            <v>22906</v>
          </cell>
          <cell r="B2824"/>
          <cell r="C2824">
            <v>22663</v>
          </cell>
          <cell r="D2824">
            <v>8327</v>
          </cell>
        </row>
        <row r="2825">
          <cell r="A2825">
            <v>22907</v>
          </cell>
          <cell r="B2825"/>
          <cell r="C2825">
            <v>22664</v>
          </cell>
          <cell r="D2825"/>
        </row>
        <row r="2826">
          <cell r="A2826">
            <v>22908</v>
          </cell>
          <cell r="B2826"/>
          <cell r="C2826">
            <v>22665</v>
          </cell>
          <cell r="D2826"/>
        </row>
        <row r="2827">
          <cell r="A2827">
            <v>22909</v>
          </cell>
          <cell r="B2827"/>
          <cell r="C2827">
            <v>22666</v>
          </cell>
          <cell r="D2827"/>
        </row>
        <row r="2828">
          <cell r="A2828">
            <v>22910</v>
          </cell>
          <cell r="B2828"/>
          <cell r="C2828">
            <v>22667</v>
          </cell>
          <cell r="D2828">
            <v>8409</v>
          </cell>
        </row>
        <row r="2829">
          <cell r="A2829">
            <v>22911</v>
          </cell>
          <cell r="B2829"/>
          <cell r="C2829">
            <v>22668</v>
          </cell>
          <cell r="D2829"/>
        </row>
        <row r="2830">
          <cell r="A2830">
            <v>22912</v>
          </cell>
          <cell r="B2830"/>
          <cell r="C2830">
            <v>22669</v>
          </cell>
          <cell r="D2830"/>
        </row>
        <row r="2831">
          <cell r="A2831">
            <v>22913</v>
          </cell>
          <cell r="B2831"/>
          <cell r="C2831">
            <v>22670</v>
          </cell>
          <cell r="D2831">
            <v>8485</v>
          </cell>
        </row>
        <row r="2832">
          <cell r="A2832">
            <v>22914</v>
          </cell>
          <cell r="B2832"/>
          <cell r="C2832">
            <v>22671</v>
          </cell>
          <cell r="D2832"/>
        </row>
        <row r="2833">
          <cell r="A2833">
            <v>22915</v>
          </cell>
          <cell r="B2833"/>
          <cell r="C2833">
            <v>22672</v>
          </cell>
          <cell r="D2833">
            <v>8262</v>
          </cell>
        </row>
        <row r="2834">
          <cell r="A2834">
            <v>22916</v>
          </cell>
          <cell r="B2834"/>
          <cell r="C2834">
            <v>22673</v>
          </cell>
          <cell r="D2834">
            <v>8311</v>
          </cell>
        </row>
        <row r="2835">
          <cell r="A2835">
            <v>22917</v>
          </cell>
          <cell r="B2835"/>
          <cell r="C2835">
            <v>22674</v>
          </cell>
          <cell r="D2835">
            <v>8352</v>
          </cell>
        </row>
        <row r="2836">
          <cell r="A2836">
            <v>22918</v>
          </cell>
          <cell r="B2836"/>
          <cell r="C2836">
            <v>22675</v>
          </cell>
          <cell r="D2836">
            <v>8322</v>
          </cell>
        </row>
        <row r="2837">
          <cell r="A2837">
            <v>22919</v>
          </cell>
          <cell r="B2837"/>
          <cell r="C2837">
            <v>22676</v>
          </cell>
          <cell r="D2837">
            <v>8278</v>
          </cell>
        </row>
        <row r="2838">
          <cell r="A2838">
            <v>22920</v>
          </cell>
          <cell r="B2838"/>
          <cell r="C2838">
            <v>22677</v>
          </cell>
          <cell r="D2838">
            <v>8343</v>
          </cell>
        </row>
        <row r="2839">
          <cell r="A2839">
            <v>22921</v>
          </cell>
          <cell r="B2839"/>
          <cell r="C2839">
            <v>22678</v>
          </cell>
          <cell r="D2839">
            <v>8322</v>
          </cell>
        </row>
        <row r="2840">
          <cell r="A2840">
            <v>22922</v>
          </cell>
          <cell r="B2840"/>
          <cell r="C2840">
            <v>22679</v>
          </cell>
          <cell r="D2840"/>
        </row>
        <row r="2841">
          <cell r="A2841">
            <v>22923</v>
          </cell>
          <cell r="B2841"/>
          <cell r="C2841">
            <v>22680</v>
          </cell>
          <cell r="D2841"/>
        </row>
        <row r="2842">
          <cell r="A2842">
            <v>22924</v>
          </cell>
          <cell r="B2842"/>
          <cell r="C2842">
            <v>22681</v>
          </cell>
          <cell r="D2842"/>
        </row>
        <row r="2843">
          <cell r="A2843">
            <v>22925</v>
          </cell>
          <cell r="B2843"/>
          <cell r="C2843">
            <v>22682</v>
          </cell>
          <cell r="D2843">
            <v>8409</v>
          </cell>
        </row>
        <row r="2844">
          <cell r="A2844">
            <v>22926</v>
          </cell>
          <cell r="B2844"/>
          <cell r="C2844">
            <v>22683</v>
          </cell>
          <cell r="D2844"/>
        </row>
        <row r="2845">
          <cell r="A2845">
            <v>22927</v>
          </cell>
          <cell r="B2845"/>
          <cell r="C2845">
            <v>22684</v>
          </cell>
          <cell r="D2845"/>
        </row>
        <row r="2846">
          <cell r="A2846">
            <v>22928</v>
          </cell>
          <cell r="B2846"/>
          <cell r="C2846">
            <v>22685</v>
          </cell>
          <cell r="D2846">
            <v>8262</v>
          </cell>
        </row>
        <row r="2847">
          <cell r="A2847">
            <v>22929</v>
          </cell>
          <cell r="B2847"/>
          <cell r="C2847">
            <v>22686</v>
          </cell>
          <cell r="D2847"/>
        </row>
        <row r="2848">
          <cell r="A2848">
            <v>22930</v>
          </cell>
          <cell r="B2848"/>
          <cell r="C2848">
            <v>22687</v>
          </cell>
          <cell r="D2848">
            <v>8406</v>
          </cell>
        </row>
        <row r="2849">
          <cell r="A2849">
            <v>22931</v>
          </cell>
          <cell r="B2849"/>
          <cell r="C2849">
            <v>22688</v>
          </cell>
          <cell r="D2849">
            <v>8278</v>
          </cell>
        </row>
        <row r="2850">
          <cell r="A2850">
            <v>22932</v>
          </cell>
          <cell r="B2850"/>
          <cell r="C2850">
            <v>22689</v>
          </cell>
          <cell r="D2850">
            <v>8278</v>
          </cell>
        </row>
        <row r="2851">
          <cell r="A2851">
            <v>22933</v>
          </cell>
          <cell r="B2851"/>
          <cell r="C2851">
            <v>22690</v>
          </cell>
          <cell r="D2851">
            <v>8232</v>
          </cell>
        </row>
        <row r="2852">
          <cell r="A2852">
            <v>22934</v>
          </cell>
          <cell r="B2852"/>
          <cell r="C2852">
            <v>22691</v>
          </cell>
          <cell r="D2852">
            <v>8407</v>
          </cell>
        </row>
        <row r="2853">
          <cell r="A2853">
            <v>22935</v>
          </cell>
          <cell r="B2853"/>
          <cell r="C2853">
            <v>22692</v>
          </cell>
          <cell r="D2853">
            <v>8145</v>
          </cell>
        </row>
        <row r="2854">
          <cell r="A2854">
            <v>22936</v>
          </cell>
          <cell r="B2854"/>
          <cell r="C2854">
            <v>22693</v>
          </cell>
          <cell r="D2854"/>
        </row>
        <row r="2855">
          <cell r="A2855">
            <v>22937</v>
          </cell>
          <cell r="B2855"/>
          <cell r="C2855">
            <v>22694</v>
          </cell>
          <cell r="D2855">
            <v>8324</v>
          </cell>
        </row>
        <row r="2856">
          <cell r="A2856">
            <v>22938</v>
          </cell>
          <cell r="B2856"/>
          <cell r="C2856">
            <v>22695</v>
          </cell>
          <cell r="D2856">
            <v>8333</v>
          </cell>
        </row>
        <row r="2857">
          <cell r="A2857">
            <v>22939</v>
          </cell>
          <cell r="B2857"/>
          <cell r="C2857">
            <v>22696</v>
          </cell>
          <cell r="D2857">
            <v>8470</v>
          </cell>
        </row>
        <row r="2858">
          <cell r="A2858">
            <v>22940</v>
          </cell>
          <cell r="B2858"/>
          <cell r="C2858">
            <v>22697</v>
          </cell>
          <cell r="D2858"/>
        </row>
        <row r="2859">
          <cell r="A2859">
            <v>22941</v>
          </cell>
          <cell r="B2859"/>
          <cell r="C2859">
            <v>22698</v>
          </cell>
          <cell r="D2859"/>
        </row>
        <row r="2860">
          <cell r="A2860">
            <v>22942</v>
          </cell>
          <cell r="B2860"/>
          <cell r="C2860">
            <v>22699</v>
          </cell>
          <cell r="D2860">
            <v>8318</v>
          </cell>
        </row>
        <row r="2861">
          <cell r="A2861">
            <v>22943</v>
          </cell>
          <cell r="B2861"/>
          <cell r="C2861">
            <v>22700</v>
          </cell>
          <cell r="D2861">
            <v>8382</v>
          </cell>
        </row>
        <row r="2862">
          <cell r="A2862">
            <v>22944</v>
          </cell>
          <cell r="B2862"/>
          <cell r="C2862">
            <v>22701</v>
          </cell>
          <cell r="D2862"/>
        </row>
        <row r="2863">
          <cell r="A2863">
            <v>22945</v>
          </cell>
          <cell r="B2863"/>
          <cell r="C2863">
            <v>22702</v>
          </cell>
          <cell r="D2863">
            <v>8330</v>
          </cell>
        </row>
        <row r="2864">
          <cell r="A2864">
            <v>22946</v>
          </cell>
          <cell r="B2864"/>
          <cell r="C2864">
            <v>22703</v>
          </cell>
          <cell r="D2864">
            <v>8332</v>
          </cell>
        </row>
        <row r="2865">
          <cell r="A2865">
            <v>22947</v>
          </cell>
          <cell r="B2865"/>
          <cell r="C2865">
            <v>22704</v>
          </cell>
          <cell r="D2865">
            <v>8278</v>
          </cell>
        </row>
        <row r="2866">
          <cell r="A2866">
            <v>22948</v>
          </cell>
          <cell r="B2866"/>
          <cell r="C2866">
            <v>22705</v>
          </cell>
          <cell r="D2866">
            <v>8278</v>
          </cell>
        </row>
        <row r="2867">
          <cell r="A2867">
            <v>22949</v>
          </cell>
          <cell r="B2867"/>
          <cell r="C2867">
            <v>22706</v>
          </cell>
          <cell r="D2867"/>
        </row>
        <row r="2868">
          <cell r="A2868">
            <v>22950</v>
          </cell>
          <cell r="B2868"/>
          <cell r="C2868">
            <v>22707</v>
          </cell>
          <cell r="D2868">
            <v>8262</v>
          </cell>
        </row>
        <row r="2869">
          <cell r="A2869">
            <v>22951</v>
          </cell>
          <cell r="B2869"/>
          <cell r="C2869">
            <v>22708</v>
          </cell>
          <cell r="D2869">
            <v>8347</v>
          </cell>
        </row>
        <row r="2870">
          <cell r="A2870">
            <v>22952</v>
          </cell>
          <cell r="B2870"/>
          <cell r="C2870">
            <v>22709</v>
          </cell>
          <cell r="D2870">
            <v>8352</v>
          </cell>
        </row>
        <row r="2871">
          <cell r="A2871">
            <v>22953</v>
          </cell>
          <cell r="B2871"/>
          <cell r="C2871">
            <v>22710</v>
          </cell>
          <cell r="D2871"/>
        </row>
        <row r="2872">
          <cell r="A2872">
            <v>22954</v>
          </cell>
          <cell r="B2872"/>
          <cell r="C2872">
            <v>22711</v>
          </cell>
          <cell r="D2872">
            <v>8485</v>
          </cell>
        </row>
        <row r="2873">
          <cell r="A2873" t="str">
            <v>22955-1</v>
          </cell>
          <cell r="B2873"/>
          <cell r="C2873"/>
          <cell r="D2873">
            <v>8409</v>
          </cell>
        </row>
        <row r="2874">
          <cell r="A2874">
            <v>22955</v>
          </cell>
          <cell r="B2874"/>
          <cell r="C2874">
            <v>22712</v>
          </cell>
          <cell r="D2874"/>
        </row>
        <row r="2875">
          <cell r="A2875">
            <v>22956</v>
          </cell>
          <cell r="B2875"/>
          <cell r="C2875">
            <v>22713</v>
          </cell>
          <cell r="D2875">
            <v>8409</v>
          </cell>
        </row>
        <row r="2876">
          <cell r="A2876">
            <v>22957</v>
          </cell>
          <cell r="B2876"/>
          <cell r="C2876">
            <v>22714</v>
          </cell>
          <cell r="D2876">
            <v>8330</v>
          </cell>
        </row>
        <row r="2877">
          <cell r="A2877">
            <v>22958</v>
          </cell>
          <cell r="B2877"/>
          <cell r="C2877">
            <v>22715</v>
          </cell>
          <cell r="D2877">
            <v>8330</v>
          </cell>
        </row>
        <row r="2878">
          <cell r="A2878">
            <v>22959</v>
          </cell>
          <cell r="B2878"/>
          <cell r="C2878">
            <v>22716</v>
          </cell>
          <cell r="D2878"/>
        </row>
        <row r="2879">
          <cell r="A2879">
            <v>22960</v>
          </cell>
          <cell r="B2879"/>
          <cell r="C2879">
            <v>22717</v>
          </cell>
          <cell r="D2879">
            <v>8402</v>
          </cell>
        </row>
        <row r="2880">
          <cell r="A2880">
            <v>22961</v>
          </cell>
          <cell r="B2880"/>
          <cell r="C2880">
            <v>22718</v>
          </cell>
          <cell r="D2880"/>
        </row>
        <row r="2881">
          <cell r="A2881">
            <v>22962</v>
          </cell>
          <cell r="B2881"/>
          <cell r="C2881">
            <v>22719</v>
          </cell>
          <cell r="D2881">
            <v>8278</v>
          </cell>
        </row>
        <row r="2882">
          <cell r="A2882">
            <v>22963</v>
          </cell>
          <cell r="B2882"/>
          <cell r="C2882">
            <v>22720</v>
          </cell>
          <cell r="D2882">
            <v>8278</v>
          </cell>
        </row>
        <row r="2883">
          <cell r="A2883">
            <v>22964</v>
          </cell>
          <cell r="B2883"/>
          <cell r="C2883">
            <v>22721</v>
          </cell>
          <cell r="D2883">
            <v>8343</v>
          </cell>
        </row>
        <row r="2884">
          <cell r="A2884">
            <v>22965</v>
          </cell>
          <cell r="B2884"/>
          <cell r="C2884">
            <v>22722</v>
          </cell>
          <cell r="D2884">
            <v>8407</v>
          </cell>
        </row>
        <row r="2885">
          <cell r="A2885">
            <v>22966</v>
          </cell>
          <cell r="B2885"/>
          <cell r="C2885">
            <v>22723</v>
          </cell>
          <cell r="D2885">
            <v>8145</v>
          </cell>
        </row>
        <row r="2886">
          <cell r="A2886">
            <v>22967</v>
          </cell>
          <cell r="B2886"/>
          <cell r="C2886">
            <v>22724</v>
          </cell>
          <cell r="D2886"/>
        </row>
        <row r="2887">
          <cell r="A2887">
            <v>22968</v>
          </cell>
          <cell r="B2887"/>
          <cell r="C2887">
            <v>22725</v>
          </cell>
          <cell r="D2887"/>
        </row>
        <row r="2888">
          <cell r="A2888">
            <v>22969</v>
          </cell>
          <cell r="B2888"/>
          <cell r="C2888">
            <v>22726</v>
          </cell>
          <cell r="D2888"/>
        </row>
        <row r="2889">
          <cell r="A2889">
            <v>22970</v>
          </cell>
          <cell r="B2889"/>
          <cell r="C2889">
            <v>22727</v>
          </cell>
          <cell r="D2889">
            <v>8339</v>
          </cell>
        </row>
        <row r="2890">
          <cell r="A2890">
            <v>22971</v>
          </cell>
          <cell r="B2890"/>
          <cell r="C2890">
            <v>22728</v>
          </cell>
          <cell r="D2890">
            <v>8352</v>
          </cell>
        </row>
        <row r="2891">
          <cell r="A2891">
            <v>22972</v>
          </cell>
          <cell r="B2891"/>
          <cell r="C2891">
            <v>22729</v>
          </cell>
          <cell r="D2891"/>
        </row>
        <row r="2892">
          <cell r="A2892">
            <v>22973</v>
          </cell>
          <cell r="B2892"/>
          <cell r="C2892">
            <v>22730</v>
          </cell>
          <cell r="D2892">
            <v>8262</v>
          </cell>
        </row>
        <row r="2893">
          <cell r="A2893">
            <v>22974</v>
          </cell>
          <cell r="B2893"/>
          <cell r="C2893">
            <v>22731</v>
          </cell>
          <cell r="D2893">
            <v>8262</v>
          </cell>
        </row>
        <row r="2894">
          <cell r="A2894">
            <v>22975</v>
          </cell>
          <cell r="B2894"/>
          <cell r="C2894">
            <v>22732</v>
          </cell>
          <cell r="D2894"/>
        </row>
        <row r="2895">
          <cell r="A2895">
            <v>22976</v>
          </cell>
          <cell r="B2895"/>
          <cell r="C2895">
            <v>22733</v>
          </cell>
          <cell r="D2895"/>
        </row>
        <row r="2896">
          <cell r="A2896">
            <v>22977</v>
          </cell>
          <cell r="B2896"/>
          <cell r="C2896">
            <v>22734</v>
          </cell>
          <cell r="D2896">
            <v>8353</v>
          </cell>
        </row>
        <row r="2897">
          <cell r="A2897">
            <v>22978</v>
          </cell>
          <cell r="B2897"/>
          <cell r="C2897">
            <v>22735</v>
          </cell>
          <cell r="D2897">
            <v>8343</v>
          </cell>
        </row>
        <row r="2898">
          <cell r="A2898">
            <v>22979</v>
          </cell>
          <cell r="B2898"/>
          <cell r="C2898">
            <v>22736</v>
          </cell>
          <cell r="D2898">
            <v>8278</v>
          </cell>
        </row>
        <row r="2899">
          <cell r="A2899">
            <v>22980</v>
          </cell>
          <cell r="B2899"/>
          <cell r="C2899">
            <v>22737</v>
          </cell>
          <cell r="D2899">
            <v>8232</v>
          </cell>
        </row>
        <row r="2900">
          <cell r="A2900">
            <v>22981</v>
          </cell>
          <cell r="B2900"/>
          <cell r="C2900">
            <v>22738</v>
          </cell>
          <cell r="D2900">
            <v>8351</v>
          </cell>
        </row>
        <row r="2901">
          <cell r="A2901">
            <v>22982</v>
          </cell>
          <cell r="B2901"/>
          <cell r="C2901">
            <v>22739</v>
          </cell>
          <cell r="D2901">
            <v>8351</v>
          </cell>
        </row>
        <row r="2902">
          <cell r="A2902">
            <v>22983</v>
          </cell>
          <cell r="B2902"/>
          <cell r="C2902">
            <v>22740</v>
          </cell>
          <cell r="D2902">
            <v>8373</v>
          </cell>
        </row>
        <row r="2903">
          <cell r="A2903">
            <v>22984</v>
          </cell>
          <cell r="B2903"/>
          <cell r="C2903">
            <v>22741</v>
          </cell>
          <cell r="D2903"/>
        </row>
        <row r="2904">
          <cell r="A2904">
            <v>22985</v>
          </cell>
          <cell r="B2904"/>
          <cell r="C2904">
            <v>22742</v>
          </cell>
          <cell r="D2904"/>
        </row>
        <row r="2905">
          <cell r="A2905">
            <v>22986</v>
          </cell>
          <cell r="B2905"/>
          <cell r="C2905">
            <v>22743</v>
          </cell>
          <cell r="D2905">
            <v>8262</v>
          </cell>
        </row>
        <row r="2906">
          <cell r="A2906">
            <v>22987</v>
          </cell>
          <cell r="B2906"/>
          <cell r="C2906">
            <v>22744</v>
          </cell>
          <cell r="D2906">
            <v>8349</v>
          </cell>
        </row>
        <row r="2907">
          <cell r="A2907">
            <v>22988</v>
          </cell>
          <cell r="B2907"/>
          <cell r="C2907">
            <v>22745</v>
          </cell>
          <cell r="D2907">
            <v>8309</v>
          </cell>
        </row>
        <row r="2908">
          <cell r="A2908">
            <v>22989</v>
          </cell>
          <cell r="B2908"/>
          <cell r="C2908">
            <v>22746</v>
          </cell>
          <cell r="D2908">
            <v>8359</v>
          </cell>
        </row>
        <row r="2909">
          <cell r="A2909">
            <v>22990</v>
          </cell>
          <cell r="B2909"/>
          <cell r="C2909">
            <v>22747</v>
          </cell>
          <cell r="D2909"/>
        </row>
        <row r="2910">
          <cell r="A2910">
            <v>22991</v>
          </cell>
          <cell r="B2910"/>
          <cell r="C2910">
            <v>22748</v>
          </cell>
          <cell r="D2910">
            <v>8825</v>
          </cell>
        </row>
        <row r="2911">
          <cell r="A2911">
            <v>22992</v>
          </cell>
          <cell r="B2911"/>
          <cell r="C2911">
            <v>22749</v>
          </cell>
          <cell r="D2911">
            <v>8278</v>
          </cell>
        </row>
        <row r="2912">
          <cell r="A2912">
            <v>22993</v>
          </cell>
          <cell r="B2912"/>
          <cell r="C2912">
            <v>22750</v>
          </cell>
          <cell r="D2912">
            <v>8278</v>
          </cell>
        </row>
        <row r="2913">
          <cell r="A2913">
            <v>22994</v>
          </cell>
          <cell r="B2913"/>
          <cell r="C2913">
            <v>22751</v>
          </cell>
          <cell r="D2913">
            <v>8343</v>
          </cell>
        </row>
        <row r="2914">
          <cell r="A2914">
            <v>22995</v>
          </cell>
          <cell r="B2914"/>
          <cell r="C2914">
            <v>22752</v>
          </cell>
          <cell r="D2914"/>
        </row>
        <row r="2915">
          <cell r="A2915">
            <v>22996</v>
          </cell>
          <cell r="B2915"/>
          <cell r="C2915">
            <v>22753</v>
          </cell>
          <cell r="D2915"/>
        </row>
        <row r="2916">
          <cell r="A2916">
            <v>22997</v>
          </cell>
          <cell r="B2916"/>
          <cell r="C2916">
            <v>22754</v>
          </cell>
          <cell r="D2916">
            <v>8409</v>
          </cell>
        </row>
        <row r="2917">
          <cell r="A2917">
            <v>22998</v>
          </cell>
          <cell r="B2917"/>
          <cell r="C2917">
            <v>22755</v>
          </cell>
          <cell r="D2917"/>
        </row>
        <row r="2918">
          <cell r="A2918">
            <v>22999</v>
          </cell>
          <cell r="B2918"/>
          <cell r="C2918">
            <v>22756</v>
          </cell>
          <cell r="D2918"/>
        </row>
        <row r="2919">
          <cell r="A2919">
            <v>23000</v>
          </cell>
          <cell r="B2919"/>
          <cell r="C2919">
            <v>22757</v>
          </cell>
          <cell r="D2919">
            <v>8409</v>
          </cell>
        </row>
        <row r="2920">
          <cell r="A2920">
            <v>23001</v>
          </cell>
          <cell r="B2920"/>
          <cell r="C2920">
            <v>22758</v>
          </cell>
          <cell r="D2920">
            <v>8346</v>
          </cell>
        </row>
        <row r="2921">
          <cell r="A2921">
            <v>23002</v>
          </cell>
          <cell r="B2921"/>
          <cell r="C2921">
            <v>22759</v>
          </cell>
          <cell r="D2921">
            <v>8262</v>
          </cell>
        </row>
        <row r="2922">
          <cell r="A2922">
            <v>23003</v>
          </cell>
          <cell r="B2922"/>
          <cell r="C2922">
            <v>22760</v>
          </cell>
          <cell r="D2922">
            <v>8350</v>
          </cell>
        </row>
        <row r="2923">
          <cell r="A2923" t="str">
            <v>23004-1</v>
          </cell>
          <cell r="B2923"/>
          <cell r="C2923"/>
          <cell r="D2923"/>
        </row>
        <row r="2924">
          <cell r="A2924">
            <v>23004</v>
          </cell>
          <cell r="B2924"/>
          <cell r="C2924">
            <v>22761</v>
          </cell>
          <cell r="D2924"/>
        </row>
        <row r="2925">
          <cell r="A2925">
            <v>23005</v>
          </cell>
          <cell r="B2925"/>
          <cell r="C2925">
            <v>22762</v>
          </cell>
          <cell r="D2925">
            <v>8358</v>
          </cell>
        </row>
        <row r="2926">
          <cell r="A2926">
            <v>23006</v>
          </cell>
          <cell r="B2926"/>
          <cell r="C2926">
            <v>22763</v>
          </cell>
          <cell r="D2926"/>
        </row>
        <row r="2927">
          <cell r="A2927">
            <v>23007</v>
          </cell>
          <cell r="B2927"/>
          <cell r="C2927">
            <v>22764</v>
          </cell>
          <cell r="D2927">
            <v>8331</v>
          </cell>
        </row>
        <row r="2928">
          <cell r="A2928">
            <v>23008</v>
          </cell>
          <cell r="B2928"/>
          <cell r="C2928">
            <v>22765</v>
          </cell>
          <cell r="D2928">
            <v>8377</v>
          </cell>
        </row>
        <row r="2929">
          <cell r="A2929">
            <v>23009</v>
          </cell>
          <cell r="B2929"/>
          <cell r="C2929">
            <v>22766</v>
          </cell>
          <cell r="D2929">
            <v>8232</v>
          </cell>
        </row>
        <row r="2930">
          <cell r="A2930">
            <v>23010</v>
          </cell>
          <cell r="B2930"/>
          <cell r="C2930">
            <v>22767</v>
          </cell>
          <cell r="D2930">
            <v>8278</v>
          </cell>
        </row>
        <row r="2931">
          <cell r="A2931">
            <v>23011</v>
          </cell>
          <cell r="B2931"/>
          <cell r="C2931">
            <v>22768</v>
          </cell>
          <cell r="D2931">
            <v>8278</v>
          </cell>
        </row>
        <row r="2932">
          <cell r="A2932">
            <v>23012</v>
          </cell>
          <cell r="B2932"/>
          <cell r="C2932">
            <v>22769</v>
          </cell>
          <cell r="D2932">
            <v>8407</v>
          </cell>
        </row>
        <row r="2933">
          <cell r="A2933">
            <v>23013</v>
          </cell>
          <cell r="B2933"/>
          <cell r="C2933">
            <v>22770</v>
          </cell>
          <cell r="D2933">
            <v>8376</v>
          </cell>
        </row>
        <row r="2934">
          <cell r="A2934">
            <v>23014</v>
          </cell>
          <cell r="B2934"/>
          <cell r="C2934">
            <v>22771</v>
          </cell>
          <cell r="D2934">
            <v>8357</v>
          </cell>
        </row>
        <row r="2935">
          <cell r="A2935">
            <v>23015</v>
          </cell>
          <cell r="B2935"/>
          <cell r="C2935">
            <v>22772</v>
          </cell>
          <cell r="D2935">
            <v>8262</v>
          </cell>
        </row>
        <row r="2936">
          <cell r="A2936">
            <v>23016</v>
          </cell>
          <cell r="B2936"/>
          <cell r="C2936">
            <v>22773</v>
          </cell>
          <cell r="D2936">
            <v>8406</v>
          </cell>
        </row>
        <row r="2937">
          <cell r="A2937">
            <v>23017</v>
          </cell>
          <cell r="B2937"/>
          <cell r="C2937">
            <v>22774</v>
          </cell>
          <cell r="D2937"/>
        </row>
        <row r="2938">
          <cell r="A2938">
            <v>23018</v>
          </cell>
          <cell r="B2938"/>
          <cell r="C2938">
            <v>22775</v>
          </cell>
          <cell r="D2938">
            <v>8355</v>
          </cell>
        </row>
        <row r="2939">
          <cell r="A2939">
            <v>23019</v>
          </cell>
          <cell r="B2939"/>
          <cell r="C2939">
            <v>22776</v>
          </cell>
          <cell r="D2939"/>
        </row>
        <row r="2940">
          <cell r="A2940">
            <v>23020</v>
          </cell>
          <cell r="B2940"/>
          <cell r="C2940">
            <v>22777</v>
          </cell>
          <cell r="D2940"/>
        </row>
        <row r="2941">
          <cell r="A2941">
            <v>23021</v>
          </cell>
          <cell r="B2941"/>
          <cell r="C2941">
            <v>22778</v>
          </cell>
          <cell r="D2941"/>
        </row>
        <row r="2942">
          <cell r="A2942">
            <v>23022</v>
          </cell>
          <cell r="B2942"/>
          <cell r="C2942">
            <v>22779</v>
          </cell>
          <cell r="D2942"/>
        </row>
        <row r="2943">
          <cell r="A2943">
            <v>23023</v>
          </cell>
          <cell r="B2943"/>
          <cell r="C2943">
            <v>22780</v>
          </cell>
          <cell r="D2943"/>
        </row>
        <row r="2944">
          <cell r="A2944">
            <v>23024</v>
          </cell>
          <cell r="B2944"/>
          <cell r="C2944">
            <v>22781</v>
          </cell>
          <cell r="D2944"/>
        </row>
        <row r="2945">
          <cell r="A2945">
            <v>23025</v>
          </cell>
          <cell r="B2945"/>
          <cell r="C2945">
            <v>22782</v>
          </cell>
          <cell r="D2945"/>
        </row>
        <row r="2946">
          <cell r="A2946">
            <v>23026</v>
          </cell>
          <cell r="B2946"/>
          <cell r="C2946">
            <v>22783</v>
          </cell>
          <cell r="D2946"/>
        </row>
        <row r="2947">
          <cell r="A2947">
            <v>23027</v>
          </cell>
          <cell r="B2947"/>
          <cell r="C2947">
            <v>22784</v>
          </cell>
          <cell r="D2947"/>
        </row>
        <row r="2948">
          <cell r="A2948">
            <v>23028</v>
          </cell>
          <cell r="B2948"/>
          <cell r="C2948">
            <v>22785</v>
          </cell>
          <cell r="D2948"/>
        </row>
        <row r="2949">
          <cell r="A2949">
            <v>23029</v>
          </cell>
          <cell r="B2949"/>
          <cell r="C2949">
            <v>22786</v>
          </cell>
          <cell r="D2949"/>
        </row>
        <row r="2950">
          <cell r="A2950">
            <v>23030</v>
          </cell>
          <cell r="B2950"/>
          <cell r="C2950">
            <v>22787</v>
          </cell>
          <cell r="D2950"/>
        </row>
        <row r="2951">
          <cell r="A2951">
            <v>23031</v>
          </cell>
          <cell r="B2951"/>
          <cell r="C2951">
            <v>22788</v>
          </cell>
          <cell r="D2951"/>
        </row>
        <row r="2952">
          <cell r="A2952">
            <v>23032</v>
          </cell>
          <cell r="B2952"/>
          <cell r="C2952">
            <v>22789</v>
          </cell>
          <cell r="D2952"/>
        </row>
        <row r="2953">
          <cell r="A2953">
            <v>23033</v>
          </cell>
          <cell r="B2953"/>
          <cell r="C2953">
            <v>22790</v>
          </cell>
          <cell r="D2953"/>
        </row>
        <row r="2954">
          <cell r="A2954">
            <v>23034</v>
          </cell>
          <cell r="B2954"/>
          <cell r="C2954">
            <v>22791</v>
          </cell>
          <cell r="D2954"/>
        </row>
        <row r="2955">
          <cell r="A2955">
            <v>23035</v>
          </cell>
          <cell r="B2955"/>
          <cell r="C2955">
            <v>22792</v>
          </cell>
          <cell r="D2955"/>
        </row>
        <row r="2956">
          <cell r="A2956">
            <v>23036</v>
          </cell>
          <cell r="B2956"/>
          <cell r="C2956">
            <v>22793</v>
          </cell>
          <cell r="D2956">
            <v>8402</v>
          </cell>
        </row>
        <row r="2957">
          <cell r="A2957">
            <v>23037</v>
          </cell>
          <cell r="B2957"/>
          <cell r="C2957">
            <v>22794</v>
          </cell>
          <cell r="D2957">
            <v>8411</v>
          </cell>
        </row>
        <row r="2958">
          <cell r="A2958">
            <v>23038</v>
          </cell>
          <cell r="B2958"/>
          <cell r="C2958">
            <v>22795</v>
          </cell>
          <cell r="D2958">
            <v>8409</v>
          </cell>
        </row>
        <row r="2959">
          <cell r="A2959">
            <v>23039</v>
          </cell>
          <cell r="B2959"/>
          <cell r="C2959">
            <v>22796</v>
          </cell>
          <cell r="D2959">
            <v>8409</v>
          </cell>
        </row>
        <row r="2960">
          <cell r="A2960">
            <v>23040</v>
          </cell>
          <cell r="B2960"/>
          <cell r="C2960">
            <v>22797</v>
          </cell>
          <cell r="D2960">
            <v>8409</v>
          </cell>
        </row>
        <row r="2961">
          <cell r="A2961">
            <v>23041</v>
          </cell>
          <cell r="B2961"/>
          <cell r="C2961">
            <v>22798</v>
          </cell>
          <cell r="D2961">
            <v>8409</v>
          </cell>
        </row>
        <row r="2962">
          <cell r="A2962">
            <v>23042</v>
          </cell>
          <cell r="B2962"/>
          <cell r="C2962">
            <v>22799</v>
          </cell>
          <cell r="D2962">
            <v>8262</v>
          </cell>
        </row>
        <row r="2963">
          <cell r="A2963">
            <v>23043</v>
          </cell>
          <cell r="B2963"/>
          <cell r="C2963">
            <v>22800</v>
          </cell>
          <cell r="D2963">
            <v>8371</v>
          </cell>
        </row>
        <row r="2964">
          <cell r="A2964">
            <v>23044</v>
          </cell>
          <cell r="B2964"/>
          <cell r="C2964">
            <v>22801</v>
          </cell>
          <cell r="D2964">
            <v>8365</v>
          </cell>
        </row>
        <row r="2965">
          <cell r="A2965">
            <v>23045</v>
          </cell>
          <cell r="B2965"/>
          <cell r="C2965">
            <v>22802</v>
          </cell>
          <cell r="D2965">
            <v>8367</v>
          </cell>
        </row>
        <row r="2966">
          <cell r="A2966">
            <v>23046</v>
          </cell>
          <cell r="B2966"/>
          <cell r="C2966">
            <v>22803</v>
          </cell>
          <cell r="D2966">
            <v>8232</v>
          </cell>
        </row>
        <row r="2967">
          <cell r="A2967">
            <v>23047</v>
          </cell>
          <cell r="B2967"/>
          <cell r="C2967">
            <v>22804</v>
          </cell>
          <cell r="D2967">
            <v>8278</v>
          </cell>
        </row>
        <row r="2968">
          <cell r="A2968">
            <v>23048</v>
          </cell>
          <cell r="B2968"/>
          <cell r="C2968">
            <v>22805</v>
          </cell>
          <cell r="D2968">
            <v>8278</v>
          </cell>
        </row>
        <row r="2969">
          <cell r="A2969">
            <v>23049</v>
          </cell>
          <cell r="B2969"/>
          <cell r="C2969">
            <v>22806</v>
          </cell>
          <cell r="D2969">
            <v>8381</v>
          </cell>
        </row>
        <row r="2970">
          <cell r="A2970">
            <v>23050</v>
          </cell>
          <cell r="B2970"/>
          <cell r="C2970">
            <v>22807</v>
          </cell>
          <cell r="D2970">
            <v>8423</v>
          </cell>
        </row>
        <row r="2971">
          <cell r="A2971">
            <v>23051</v>
          </cell>
          <cell r="B2971"/>
          <cell r="C2971">
            <v>22808</v>
          </cell>
          <cell r="D2971">
            <v>8376</v>
          </cell>
        </row>
        <row r="2972">
          <cell r="A2972">
            <v>23052</v>
          </cell>
          <cell r="B2972"/>
          <cell r="C2972">
            <v>22809</v>
          </cell>
          <cell r="D2972">
            <v>8411</v>
          </cell>
        </row>
        <row r="2973">
          <cell r="A2973">
            <v>23053</v>
          </cell>
          <cell r="B2973"/>
          <cell r="C2973">
            <v>22810</v>
          </cell>
          <cell r="D2973">
            <v>8442</v>
          </cell>
        </row>
        <row r="2974">
          <cell r="A2974">
            <v>23054</v>
          </cell>
          <cell r="B2974"/>
          <cell r="C2974">
            <v>22811</v>
          </cell>
          <cell r="D2974">
            <v>8441</v>
          </cell>
        </row>
        <row r="2975">
          <cell r="A2975">
            <v>23055</v>
          </cell>
          <cell r="B2975"/>
          <cell r="C2975">
            <v>22812</v>
          </cell>
          <cell r="D2975">
            <v>8392</v>
          </cell>
        </row>
        <row r="2976">
          <cell r="A2976">
            <v>23056</v>
          </cell>
          <cell r="B2976"/>
          <cell r="C2976">
            <v>22813</v>
          </cell>
          <cell r="D2976">
            <v>8399</v>
          </cell>
        </row>
        <row r="2977">
          <cell r="A2977">
            <v>23057</v>
          </cell>
          <cell r="B2977"/>
          <cell r="C2977">
            <v>22814</v>
          </cell>
          <cell r="D2977">
            <v>8369</v>
          </cell>
        </row>
        <row r="2978">
          <cell r="A2978">
            <v>23058</v>
          </cell>
          <cell r="B2978"/>
          <cell r="C2978">
            <v>22815</v>
          </cell>
          <cell r="D2978">
            <v>8370</v>
          </cell>
        </row>
        <row r="2979">
          <cell r="A2979">
            <v>23059</v>
          </cell>
          <cell r="B2979"/>
          <cell r="C2979">
            <v>22816</v>
          </cell>
          <cell r="D2979">
            <v>8262</v>
          </cell>
        </row>
        <row r="2980">
          <cell r="A2980">
            <v>23060</v>
          </cell>
          <cell r="B2980"/>
          <cell r="C2980">
            <v>22817</v>
          </cell>
          <cell r="D2980"/>
        </row>
        <row r="2981">
          <cell r="A2981">
            <v>23061</v>
          </cell>
          <cell r="B2981"/>
          <cell r="C2981">
            <v>22818</v>
          </cell>
          <cell r="D2981"/>
        </row>
        <row r="2982">
          <cell r="A2982">
            <v>23062</v>
          </cell>
          <cell r="B2982"/>
          <cell r="C2982">
            <v>22819</v>
          </cell>
          <cell r="D2982">
            <v>8278</v>
          </cell>
        </row>
        <row r="2983">
          <cell r="A2983">
            <v>23063</v>
          </cell>
          <cell r="B2983"/>
          <cell r="C2983">
            <v>22820</v>
          </cell>
          <cell r="D2983">
            <v>8343</v>
          </cell>
        </row>
        <row r="2984">
          <cell r="A2984">
            <v>23064</v>
          </cell>
          <cell r="B2984"/>
          <cell r="C2984">
            <v>22821</v>
          </cell>
          <cell r="D2984">
            <v>8751</v>
          </cell>
        </row>
        <row r="2985">
          <cell r="A2985">
            <v>23065</v>
          </cell>
          <cell r="B2985"/>
          <cell r="C2985">
            <v>22822</v>
          </cell>
          <cell r="D2985">
            <v>8423</v>
          </cell>
        </row>
        <row r="2986">
          <cell r="A2986">
            <v>23066</v>
          </cell>
          <cell r="B2986"/>
          <cell r="C2986">
            <v>22823</v>
          </cell>
          <cell r="D2986">
            <v>8839</v>
          </cell>
        </row>
        <row r="2987">
          <cell r="A2987">
            <v>23067</v>
          </cell>
          <cell r="B2987"/>
          <cell r="C2987">
            <v>22824</v>
          </cell>
          <cell r="D2987">
            <v>8469</v>
          </cell>
        </row>
        <row r="2988">
          <cell r="A2988">
            <v>23068</v>
          </cell>
          <cell r="B2988"/>
          <cell r="C2988">
            <v>22825</v>
          </cell>
          <cell r="D2988">
            <v>8372</v>
          </cell>
        </row>
        <row r="2989">
          <cell r="A2989">
            <v>23069</v>
          </cell>
          <cell r="B2989"/>
          <cell r="C2989">
            <v>22826</v>
          </cell>
          <cell r="D2989">
            <v>8410</v>
          </cell>
        </row>
        <row r="2990">
          <cell r="A2990">
            <v>23070</v>
          </cell>
          <cell r="B2990"/>
          <cell r="C2990">
            <v>22827</v>
          </cell>
          <cell r="D2990">
            <v>8403</v>
          </cell>
        </row>
        <row r="2991">
          <cell r="A2991">
            <v>23071</v>
          </cell>
          <cell r="B2991"/>
          <cell r="C2991">
            <v>22828</v>
          </cell>
          <cell r="D2991">
            <v>8536</v>
          </cell>
        </row>
        <row r="2992">
          <cell r="A2992">
            <v>23072</v>
          </cell>
          <cell r="B2992"/>
          <cell r="C2992">
            <v>22829</v>
          </cell>
          <cell r="D2992">
            <v>8536</v>
          </cell>
        </row>
        <row r="2993">
          <cell r="A2993">
            <v>23073</v>
          </cell>
          <cell r="B2993"/>
          <cell r="C2993">
            <v>22830</v>
          </cell>
          <cell r="D2993">
            <v>8278</v>
          </cell>
        </row>
        <row r="2994">
          <cell r="A2994">
            <v>23074</v>
          </cell>
          <cell r="B2994"/>
          <cell r="C2994">
            <v>22831</v>
          </cell>
          <cell r="D2994">
            <v>8278</v>
          </cell>
        </row>
        <row r="2995">
          <cell r="A2995">
            <v>23075</v>
          </cell>
          <cell r="B2995"/>
          <cell r="C2995">
            <v>22832</v>
          </cell>
          <cell r="D2995">
            <v>8323</v>
          </cell>
        </row>
        <row r="2996">
          <cell r="A2996">
            <v>23076</v>
          </cell>
          <cell r="B2996"/>
          <cell r="C2996">
            <v>22833</v>
          </cell>
          <cell r="D2996">
            <v>8262</v>
          </cell>
        </row>
        <row r="2997">
          <cell r="A2997">
            <v>23077</v>
          </cell>
          <cell r="B2997"/>
          <cell r="C2997">
            <v>22834</v>
          </cell>
          <cell r="D2997"/>
        </row>
        <row r="2998">
          <cell r="A2998">
            <v>23078</v>
          </cell>
          <cell r="B2998"/>
          <cell r="C2998">
            <v>22835</v>
          </cell>
          <cell r="D2998">
            <v>8485</v>
          </cell>
        </row>
        <row r="2999">
          <cell r="A2999">
            <v>23079</v>
          </cell>
          <cell r="B2999"/>
          <cell r="C2999">
            <v>22836</v>
          </cell>
          <cell r="D2999">
            <v>8409</v>
          </cell>
        </row>
        <row r="3000">
          <cell r="A3000">
            <v>23080</v>
          </cell>
          <cell r="B3000"/>
          <cell r="C3000">
            <v>22837</v>
          </cell>
          <cell r="D3000">
            <v>8485</v>
          </cell>
        </row>
        <row r="3001">
          <cell r="A3001">
            <v>23081</v>
          </cell>
          <cell r="B3001"/>
          <cell r="C3001">
            <v>22838</v>
          </cell>
          <cell r="D3001">
            <v>8485</v>
          </cell>
        </row>
        <row r="3002">
          <cell r="A3002">
            <v>23082</v>
          </cell>
          <cell r="B3002"/>
          <cell r="C3002">
            <v>22839</v>
          </cell>
          <cell r="D3002">
            <v>8485</v>
          </cell>
        </row>
        <row r="3003">
          <cell r="A3003">
            <v>23083</v>
          </cell>
          <cell r="B3003"/>
          <cell r="C3003">
            <v>22840</v>
          </cell>
          <cell r="D3003">
            <v>8379</v>
          </cell>
        </row>
        <row r="3004">
          <cell r="A3004">
            <v>23084</v>
          </cell>
          <cell r="B3004"/>
          <cell r="C3004">
            <v>22841</v>
          </cell>
          <cell r="D3004">
            <v>8412</v>
          </cell>
        </row>
        <row r="3005">
          <cell r="A3005">
            <v>23085</v>
          </cell>
          <cell r="B3005"/>
          <cell r="C3005">
            <v>22842</v>
          </cell>
          <cell r="D3005">
            <v>8412</v>
          </cell>
        </row>
        <row r="3006">
          <cell r="A3006">
            <v>23086</v>
          </cell>
          <cell r="B3006"/>
          <cell r="C3006">
            <v>22843</v>
          </cell>
          <cell r="D3006">
            <v>8412</v>
          </cell>
        </row>
        <row r="3007">
          <cell r="A3007">
            <v>23087</v>
          </cell>
          <cell r="B3007"/>
          <cell r="C3007">
            <v>22844</v>
          </cell>
          <cell r="D3007">
            <v>8378</v>
          </cell>
        </row>
        <row r="3008">
          <cell r="A3008">
            <v>23088</v>
          </cell>
          <cell r="B3008"/>
          <cell r="C3008">
            <v>22845</v>
          </cell>
          <cell r="D3008">
            <v>8395</v>
          </cell>
        </row>
        <row r="3009">
          <cell r="A3009">
            <v>23089</v>
          </cell>
          <cell r="B3009"/>
          <cell r="C3009">
            <v>22846</v>
          </cell>
          <cell r="D3009">
            <v>8391</v>
          </cell>
        </row>
        <row r="3010">
          <cell r="A3010">
            <v>23090</v>
          </cell>
          <cell r="B3010"/>
          <cell r="C3010">
            <v>22847</v>
          </cell>
          <cell r="D3010">
            <v>8262</v>
          </cell>
        </row>
        <row r="3011">
          <cell r="A3011">
            <v>23091</v>
          </cell>
          <cell r="B3011"/>
          <cell r="C3011">
            <v>22848</v>
          </cell>
          <cell r="D3011">
            <v>8428</v>
          </cell>
        </row>
        <row r="3012">
          <cell r="A3012">
            <v>23092</v>
          </cell>
          <cell r="B3012"/>
          <cell r="C3012">
            <v>22849</v>
          </cell>
          <cell r="D3012">
            <v>8485</v>
          </cell>
        </row>
        <row r="3013">
          <cell r="A3013">
            <v>23093</v>
          </cell>
          <cell r="B3013"/>
          <cell r="C3013">
            <v>22850</v>
          </cell>
          <cell r="D3013">
            <v>8409</v>
          </cell>
        </row>
        <row r="3014">
          <cell r="A3014">
            <v>23094</v>
          </cell>
          <cell r="B3014"/>
          <cell r="C3014">
            <v>22851</v>
          </cell>
          <cell r="D3014"/>
        </row>
        <row r="3015">
          <cell r="A3015">
            <v>23095</v>
          </cell>
          <cell r="B3015"/>
          <cell r="C3015">
            <v>22852</v>
          </cell>
          <cell r="D3015">
            <v>8485</v>
          </cell>
        </row>
        <row r="3016">
          <cell r="A3016">
            <v>23096</v>
          </cell>
          <cell r="B3016"/>
          <cell r="C3016">
            <v>22853</v>
          </cell>
          <cell r="D3016">
            <v>8485</v>
          </cell>
        </row>
        <row r="3017">
          <cell r="A3017">
            <v>23097</v>
          </cell>
          <cell r="B3017"/>
          <cell r="C3017">
            <v>22854</v>
          </cell>
          <cell r="D3017">
            <v>8485</v>
          </cell>
        </row>
        <row r="3018">
          <cell r="A3018">
            <v>23098</v>
          </cell>
          <cell r="B3018"/>
          <cell r="C3018">
            <v>22855</v>
          </cell>
          <cell r="D3018">
            <v>8397</v>
          </cell>
        </row>
        <row r="3019">
          <cell r="A3019">
            <v>23099</v>
          </cell>
          <cell r="B3019"/>
          <cell r="C3019">
            <v>22856</v>
          </cell>
          <cell r="D3019">
            <v>8398</v>
          </cell>
        </row>
        <row r="3020">
          <cell r="A3020">
            <v>23100</v>
          </cell>
          <cell r="B3020"/>
          <cell r="C3020">
            <v>22857</v>
          </cell>
          <cell r="D3020"/>
        </row>
        <row r="3021">
          <cell r="A3021">
            <v>23101</v>
          </cell>
          <cell r="B3021"/>
          <cell r="C3021">
            <v>22858</v>
          </cell>
          <cell r="D3021">
            <v>8442</v>
          </cell>
        </row>
        <row r="3022">
          <cell r="A3022">
            <v>23102</v>
          </cell>
          <cell r="B3022"/>
          <cell r="C3022">
            <v>22859</v>
          </cell>
          <cell r="D3022"/>
        </row>
        <row r="3023">
          <cell r="A3023">
            <v>23103</v>
          </cell>
          <cell r="B3023"/>
          <cell r="C3023">
            <v>22860</v>
          </cell>
          <cell r="D3023"/>
        </row>
        <row r="3024">
          <cell r="A3024">
            <v>23104</v>
          </cell>
          <cell r="B3024"/>
          <cell r="C3024">
            <v>22861</v>
          </cell>
          <cell r="D3024">
            <v>8278</v>
          </cell>
        </row>
        <row r="3025">
          <cell r="A3025">
            <v>23105</v>
          </cell>
          <cell r="B3025"/>
          <cell r="C3025">
            <v>22862</v>
          </cell>
          <cell r="D3025">
            <v>8278</v>
          </cell>
        </row>
        <row r="3026">
          <cell r="A3026">
            <v>23106</v>
          </cell>
          <cell r="B3026"/>
          <cell r="C3026">
            <v>22863</v>
          </cell>
          <cell r="D3026"/>
        </row>
        <row r="3027">
          <cell r="A3027">
            <v>23107</v>
          </cell>
          <cell r="B3027"/>
          <cell r="C3027">
            <v>22864</v>
          </cell>
          <cell r="D3027">
            <v>8410</v>
          </cell>
        </row>
        <row r="3028">
          <cell r="A3028">
            <v>23108</v>
          </cell>
          <cell r="B3028"/>
          <cell r="C3028">
            <v>22865</v>
          </cell>
          <cell r="D3028">
            <v>8405</v>
          </cell>
        </row>
        <row r="3029">
          <cell r="A3029">
            <v>23109</v>
          </cell>
          <cell r="B3029"/>
          <cell r="C3029">
            <v>22866</v>
          </cell>
          <cell r="D3029"/>
        </row>
        <row r="3030">
          <cell r="A3030">
            <v>23110</v>
          </cell>
          <cell r="B3030"/>
          <cell r="C3030">
            <v>22867</v>
          </cell>
          <cell r="D3030"/>
        </row>
        <row r="3031">
          <cell r="A3031">
            <v>23111</v>
          </cell>
          <cell r="B3031"/>
          <cell r="C3031">
            <v>22868</v>
          </cell>
          <cell r="D3031"/>
        </row>
        <row r="3032">
          <cell r="A3032">
            <v>23112</v>
          </cell>
          <cell r="B3032"/>
          <cell r="C3032">
            <v>22869</v>
          </cell>
          <cell r="D3032">
            <v>8428</v>
          </cell>
        </row>
        <row r="3033">
          <cell r="A3033">
            <v>23113</v>
          </cell>
          <cell r="B3033"/>
          <cell r="C3033">
            <v>22870</v>
          </cell>
          <cell r="D3033">
            <v>8428</v>
          </cell>
        </row>
        <row r="3034">
          <cell r="A3034">
            <v>23114</v>
          </cell>
          <cell r="B3034"/>
          <cell r="C3034">
            <v>22871</v>
          </cell>
          <cell r="D3034">
            <v>8428</v>
          </cell>
        </row>
        <row r="3035">
          <cell r="A3035">
            <v>23115</v>
          </cell>
          <cell r="B3035"/>
          <cell r="C3035">
            <v>22872</v>
          </cell>
          <cell r="D3035">
            <v>8428</v>
          </cell>
        </row>
        <row r="3036">
          <cell r="A3036">
            <v>23116</v>
          </cell>
          <cell r="B3036"/>
          <cell r="C3036">
            <v>22873</v>
          </cell>
          <cell r="D3036">
            <v>8410</v>
          </cell>
        </row>
        <row r="3037">
          <cell r="A3037">
            <v>23117</v>
          </cell>
          <cell r="B3037"/>
          <cell r="C3037">
            <v>22874</v>
          </cell>
          <cell r="D3037">
            <v>8410</v>
          </cell>
        </row>
        <row r="3038">
          <cell r="A3038">
            <v>23118</v>
          </cell>
          <cell r="B3038"/>
          <cell r="C3038">
            <v>22875</v>
          </cell>
          <cell r="D3038">
            <v>8953</v>
          </cell>
        </row>
        <row r="3039">
          <cell r="A3039">
            <v>23119</v>
          </cell>
          <cell r="B3039"/>
          <cell r="C3039">
            <v>22876</v>
          </cell>
          <cell r="D3039">
            <v>8262</v>
          </cell>
        </row>
        <row r="3040">
          <cell r="A3040">
            <v>23120</v>
          </cell>
          <cell r="B3040"/>
          <cell r="C3040">
            <v>22877</v>
          </cell>
          <cell r="D3040">
            <v>8404</v>
          </cell>
        </row>
        <row r="3041">
          <cell r="A3041">
            <v>23121</v>
          </cell>
          <cell r="B3041"/>
          <cell r="C3041">
            <v>22878</v>
          </cell>
          <cell r="D3041">
            <v>8406</v>
          </cell>
        </row>
        <row r="3042">
          <cell r="A3042">
            <v>23122</v>
          </cell>
          <cell r="B3042"/>
          <cell r="C3042">
            <v>22879</v>
          </cell>
          <cell r="D3042"/>
        </row>
        <row r="3043">
          <cell r="A3043">
            <v>23123</v>
          </cell>
          <cell r="B3043"/>
          <cell r="C3043">
            <v>22880</v>
          </cell>
          <cell r="D3043">
            <v>8436</v>
          </cell>
        </row>
        <row r="3044">
          <cell r="A3044">
            <v>23124</v>
          </cell>
          <cell r="B3044"/>
          <cell r="C3044">
            <v>22881</v>
          </cell>
          <cell r="D3044">
            <v>8428</v>
          </cell>
        </row>
        <row r="3045">
          <cell r="A3045">
            <v>23125</v>
          </cell>
          <cell r="B3045"/>
          <cell r="C3045">
            <v>22882</v>
          </cell>
          <cell r="D3045">
            <v>8428</v>
          </cell>
        </row>
        <row r="3046">
          <cell r="A3046">
            <v>23126</v>
          </cell>
          <cell r="B3046"/>
          <cell r="C3046">
            <v>22883</v>
          </cell>
          <cell r="D3046">
            <v>8428</v>
          </cell>
        </row>
        <row r="3047">
          <cell r="A3047">
            <v>23127</v>
          </cell>
          <cell r="B3047"/>
          <cell r="C3047">
            <v>22884</v>
          </cell>
          <cell r="D3047">
            <v>8403</v>
          </cell>
        </row>
        <row r="3048">
          <cell r="A3048">
            <v>23128</v>
          </cell>
          <cell r="B3048"/>
          <cell r="C3048">
            <v>22885</v>
          </cell>
          <cell r="D3048">
            <v>8278</v>
          </cell>
        </row>
        <row r="3049">
          <cell r="A3049">
            <v>23129</v>
          </cell>
          <cell r="B3049"/>
          <cell r="C3049">
            <v>22886</v>
          </cell>
          <cell r="D3049">
            <v>8278</v>
          </cell>
        </row>
        <row r="3050">
          <cell r="A3050">
            <v>23130</v>
          </cell>
          <cell r="B3050"/>
          <cell r="C3050">
            <v>22887</v>
          </cell>
          <cell r="D3050">
            <v>8528</v>
          </cell>
        </row>
        <row r="3051">
          <cell r="A3051">
            <v>23131</v>
          </cell>
          <cell r="B3051"/>
          <cell r="C3051">
            <v>22888</v>
          </cell>
          <cell r="D3051">
            <v>9957</v>
          </cell>
        </row>
        <row r="3052">
          <cell r="A3052">
            <v>23132</v>
          </cell>
          <cell r="B3052"/>
          <cell r="C3052">
            <v>22889</v>
          </cell>
          <cell r="D3052">
            <v>8444</v>
          </cell>
        </row>
        <row r="3053">
          <cell r="A3053">
            <v>23133</v>
          </cell>
          <cell r="B3053"/>
          <cell r="C3053">
            <v>22890</v>
          </cell>
          <cell r="D3053"/>
        </row>
        <row r="3054">
          <cell r="A3054">
            <v>23134</v>
          </cell>
          <cell r="B3054"/>
          <cell r="C3054"/>
          <cell r="D3054"/>
        </row>
        <row r="3055">
          <cell r="A3055">
            <v>23135</v>
          </cell>
          <cell r="B3055"/>
          <cell r="C3055"/>
          <cell r="D3055">
            <v>8278</v>
          </cell>
        </row>
        <row r="3056">
          <cell r="A3056">
            <v>23136</v>
          </cell>
          <cell r="B3056"/>
          <cell r="C3056"/>
          <cell r="D3056">
            <v>8262</v>
          </cell>
        </row>
        <row r="3057">
          <cell r="A3057">
            <v>23137</v>
          </cell>
          <cell r="B3057"/>
          <cell r="C3057"/>
          <cell r="D3057">
            <v>8428</v>
          </cell>
        </row>
        <row r="3058">
          <cell r="A3058">
            <v>23138</v>
          </cell>
          <cell r="B3058"/>
          <cell r="C3058"/>
          <cell r="D3058">
            <v>8428</v>
          </cell>
        </row>
        <row r="3059">
          <cell r="A3059">
            <v>23139</v>
          </cell>
          <cell r="B3059"/>
          <cell r="C3059"/>
          <cell r="D3059">
            <v>8428</v>
          </cell>
        </row>
        <row r="3060">
          <cell r="A3060">
            <v>23140</v>
          </cell>
          <cell r="B3060"/>
          <cell r="C3060"/>
          <cell r="D3060"/>
        </row>
        <row r="3061">
          <cell r="A3061">
            <v>23141</v>
          </cell>
          <cell r="B3061"/>
          <cell r="C3061"/>
          <cell r="D3061">
            <v>8675</v>
          </cell>
        </row>
        <row r="3062">
          <cell r="A3062">
            <v>23142</v>
          </cell>
          <cell r="B3062"/>
          <cell r="C3062"/>
          <cell r="D3062">
            <v>8446</v>
          </cell>
        </row>
        <row r="3063">
          <cell r="A3063">
            <v>23143</v>
          </cell>
          <cell r="B3063"/>
          <cell r="C3063"/>
          <cell r="D3063">
            <v>8410</v>
          </cell>
        </row>
        <row r="3064">
          <cell r="A3064">
            <v>23144</v>
          </cell>
          <cell r="B3064"/>
          <cell r="C3064"/>
          <cell r="D3064">
            <v>8439</v>
          </cell>
        </row>
        <row r="3065">
          <cell r="A3065">
            <v>23145</v>
          </cell>
          <cell r="B3065"/>
          <cell r="C3065"/>
          <cell r="D3065">
            <v>8439</v>
          </cell>
        </row>
        <row r="3066">
          <cell r="A3066">
            <v>23146</v>
          </cell>
          <cell r="B3066"/>
          <cell r="C3066"/>
          <cell r="D3066">
            <v>8422</v>
          </cell>
        </row>
        <row r="3067">
          <cell r="A3067">
            <v>23147</v>
          </cell>
          <cell r="B3067"/>
          <cell r="C3067"/>
          <cell r="D3067">
            <v>8440</v>
          </cell>
        </row>
        <row r="3068">
          <cell r="A3068">
            <v>23148</v>
          </cell>
          <cell r="B3068"/>
          <cell r="C3068"/>
          <cell r="D3068">
            <v>8413</v>
          </cell>
        </row>
        <row r="3069">
          <cell r="A3069">
            <v>23149</v>
          </cell>
          <cell r="B3069"/>
          <cell r="C3069"/>
          <cell r="D3069">
            <v>8232</v>
          </cell>
        </row>
        <row r="3070">
          <cell r="A3070">
            <v>23150</v>
          </cell>
          <cell r="B3070"/>
          <cell r="C3070"/>
          <cell r="D3070">
            <v>8278</v>
          </cell>
        </row>
        <row r="3071">
          <cell r="A3071">
            <v>23151</v>
          </cell>
          <cell r="B3071"/>
          <cell r="C3071"/>
          <cell r="D3071">
            <v>8278</v>
          </cell>
        </row>
        <row r="3072">
          <cell r="A3072">
            <v>23152</v>
          </cell>
          <cell r="B3072"/>
          <cell r="C3072"/>
          <cell r="D3072">
            <v>8422</v>
          </cell>
        </row>
        <row r="3073">
          <cell r="A3073">
            <v>23153</v>
          </cell>
          <cell r="B3073"/>
          <cell r="C3073"/>
          <cell r="D3073">
            <v>8447</v>
          </cell>
        </row>
        <row r="3074">
          <cell r="A3074">
            <v>23154</v>
          </cell>
          <cell r="B3074"/>
          <cell r="C3074"/>
          <cell r="D3074">
            <v>8485</v>
          </cell>
        </row>
        <row r="3075">
          <cell r="A3075">
            <v>23155</v>
          </cell>
          <cell r="B3075"/>
          <cell r="C3075"/>
          <cell r="D3075">
            <v>8485</v>
          </cell>
        </row>
        <row r="3076">
          <cell r="A3076">
            <v>23156</v>
          </cell>
          <cell r="B3076"/>
          <cell r="C3076"/>
          <cell r="D3076">
            <v>8485</v>
          </cell>
        </row>
        <row r="3077">
          <cell r="A3077">
            <v>23157</v>
          </cell>
          <cell r="B3077"/>
          <cell r="C3077"/>
          <cell r="D3077"/>
        </row>
        <row r="3078">
          <cell r="A3078">
            <v>23158</v>
          </cell>
          <cell r="B3078"/>
          <cell r="C3078"/>
          <cell r="D3078">
            <v>8415</v>
          </cell>
        </row>
        <row r="3079">
          <cell r="A3079">
            <v>23159</v>
          </cell>
          <cell r="B3079"/>
          <cell r="C3079"/>
          <cell r="D3079">
            <v>8262</v>
          </cell>
        </row>
        <row r="3080">
          <cell r="A3080">
            <v>23160</v>
          </cell>
          <cell r="B3080"/>
          <cell r="C3080"/>
          <cell r="D3080">
            <v>8416</v>
          </cell>
        </row>
        <row r="3081">
          <cell r="A3081">
            <v>23161</v>
          </cell>
          <cell r="B3081"/>
          <cell r="C3081"/>
          <cell r="D3081"/>
        </row>
        <row r="3082">
          <cell r="A3082">
            <v>23162</v>
          </cell>
          <cell r="B3082"/>
          <cell r="C3082"/>
          <cell r="D3082">
            <v>8362</v>
          </cell>
        </row>
        <row r="3083">
          <cell r="A3083">
            <v>23163</v>
          </cell>
          <cell r="B3083"/>
          <cell r="C3083"/>
          <cell r="D3083">
            <v>8603</v>
          </cell>
        </row>
        <row r="3084">
          <cell r="A3084">
            <v>23164</v>
          </cell>
          <cell r="B3084"/>
          <cell r="C3084"/>
          <cell r="D3084"/>
        </row>
        <row r="3085">
          <cell r="A3085">
            <v>23165</v>
          </cell>
          <cell r="B3085"/>
          <cell r="C3085"/>
          <cell r="D3085">
            <v>8485</v>
          </cell>
        </row>
        <row r="3086">
          <cell r="A3086">
            <v>23166</v>
          </cell>
          <cell r="B3086"/>
          <cell r="C3086"/>
          <cell r="D3086">
            <v>8485</v>
          </cell>
        </row>
        <row r="3087">
          <cell r="A3087">
            <v>23167</v>
          </cell>
          <cell r="B3087"/>
          <cell r="C3087"/>
          <cell r="D3087">
            <v>8485</v>
          </cell>
        </row>
        <row r="3088">
          <cell r="A3088">
            <v>23168</v>
          </cell>
          <cell r="B3088"/>
          <cell r="C3088"/>
          <cell r="D3088"/>
        </row>
        <row r="3089">
          <cell r="A3089">
            <v>23169</v>
          </cell>
          <cell r="B3089"/>
          <cell r="C3089"/>
          <cell r="D3089"/>
        </row>
        <row r="3090">
          <cell r="A3090">
            <v>23170</v>
          </cell>
          <cell r="B3090"/>
          <cell r="C3090"/>
          <cell r="D3090">
            <v>8262</v>
          </cell>
        </row>
        <row r="3091">
          <cell r="A3091">
            <v>23171</v>
          </cell>
          <cell r="B3091"/>
          <cell r="C3091"/>
          <cell r="D3091">
            <v>8362</v>
          </cell>
        </row>
        <row r="3092">
          <cell r="A3092">
            <v>23172</v>
          </cell>
          <cell r="B3092"/>
          <cell r="C3092"/>
          <cell r="D3092">
            <v>8428</v>
          </cell>
        </row>
        <row r="3093">
          <cell r="A3093">
            <v>23173</v>
          </cell>
          <cell r="B3093"/>
          <cell r="C3093"/>
          <cell r="D3093">
            <v>8428</v>
          </cell>
        </row>
        <row r="3094">
          <cell r="A3094">
            <v>23174</v>
          </cell>
          <cell r="B3094"/>
          <cell r="C3094"/>
          <cell r="D3094">
            <v>8428</v>
          </cell>
        </row>
        <row r="3095">
          <cell r="A3095">
            <v>23175</v>
          </cell>
          <cell r="B3095"/>
          <cell r="C3095"/>
          <cell r="D3095">
            <v>8428</v>
          </cell>
        </row>
        <row r="3096">
          <cell r="A3096">
            <v>23176</v>
          </cell>
          <cell r="B3096"/>
          <cell r="C3096"/>
          <cell r="D3096"/>
        </row>
        <row r="3097">
          <cell r="A3097">
            <v>23177</v>
          </cell>
          <cell r="B3097"/>
          <cell r="C3097"/>
          <cell r="D3097">
            <v>8278</v>
          </cell>
        </row>
        <row r="3098">
          <cell r="A3098">
            <v>23178</v>
          </cell>
          <cell r="B3098"/>
          <cell r="C3098"/>
          <cell r="D3098">
            <v>8278</v>
          </cell>
        </row>
        <row r="3099">
          <cell r="A3099">
            <v>23179</v>
          </cell>
          <cell r="B3099"/>
          <cell r="C3099"/>
          <cell r="D3099">
            <v>8343</v>
          </cell>
        </row>
        <row r="3100">
          <cell r="A3100">
            <v>23180</v>
          </cell>
          <cell r="B3100"/>
          <cell r="C3100"/>
          <cell r="D3100"/>
        </row>
        <row r="3101">
          <cell r="A3101">
            <v>23181</v>
          </cell>
          <cell r="B3101"/>
          <cell r="C3101"/>
          <cell r="D3101">
            <v>8428</v>
          </cell>
        </row>
        <row r="3102">
          <cell r="A3102">
            <v>23182</v>
          </cell>
          <cell r="B3102"/>
          <cell r="C3102"/>
          <cell r="D3102">
            <v>8428</v>
          </cell>
        </row>
        <row r="3103">
          <cell r="A3103">
            <v>23183</v>
          </cell>
          <cell r="B3103"/>
          <cell r="C3103"/>
          <cell r="D3103">
            <v>8428</v>
          </cell>
        </row>
        <row r="3104">
          <cell r="A3104">
            <v>23184</v>
          </cell>
          <cell r="B3104"/>
          <cell r="C3104"/>
          <cell r="D3104">
            <v>8428</v>
          </cell>
        </row>
        <row r="3105">
          <cell r="A3105">
            <v>23185</v>
          </cell>
          <cell r="B3105"/>
          <cell r="C3105"/>
          <cell r="D3105">
            <v>8451</v>
          </cell>
        </row>
        <row r="3106">
          <cell r="A3106">
            <v>23186</v>
          </cell>
          <cell r="B3106"/>
          <cell r="C3106"/>
          <cell r="D3106">
            <v>8428</v>
          </cell>
        </row>
        <row r="3107">
          <cell r="A3107">
            <v>23187</v>
          </cell>
          <cell r="B3107"/>
          <cell r="C3107"/>
          <cell r="D3107">
            <v>8441</v>
          </cell>
        </row>
        <row r="3108">
          <cell r="A3108">
            <v>23188</v>
          </cell>
          <cell r="B3108"/>
          <cell r="C3108"/>
          <cell r="D3108"/>
        </row>
        <row r="3109">
          <cell r="A3109">
            <v>23189</v>
          </cell>
          <cell r="B3109"/>
          <cell r="C3109"/>
          <cell r="D3109">
            <v>8262</v>
          </cell>
        </row>
        <row r="3110">
          <cell r="A3110">
            <v>23190</v>
          </cell>
          <cell r="B3110"/>
          <cell r="C3110"/>
          <cell r="D3110">
            <v>8427</v>
          </cell>
        </row>
        <row r="3111">
          <cell r="A3111">
            <v>23191</v>
          </cell>
          <cell r="B3111"/>
          <cell r="C3111"/>
          <cell r="D3111">
            <v>8437</v>
          </cell>
        </row>
        <row r="3112">
          <cell r="A3112">
            <v>23192</v>
          </cell>
          <cell r="B3112"/>
          <cell r="C3112"/>
          <cell r="D3112">
            <v>8440</v>
          </cell>
        </row>
        <row r="3113">
          <cell r="A3113">
            <v>23193</v>
          </cell>
          <cell r="B3113"/>
          <cell r="C3113"/>
          <cell r="D3113">
            <v>8376</v>
          </cell>
        </row>
        <row r="3114">
          <cell r="A3114">
            <v>23194</v>
          </cell>
          <cell r="B3114"/>
          <cell r="C3114"/>
          <cell r="D3114">
            <v>8278</v>
          </cell>
        </row>
        <row r="3115">
          <cell r="A3115">
            <v>23195</v>
          </cell>
          <cell r="B3115"/>
          <cell r="C3115"/>
          <cell r="D3115">
            <v>8485</v>
          </cell>
        </row>
        <row r="3116">
          <cell r="A3116">
            <v>23196</v>
          </cell>
          <cell r="B3116"/>
          <cell r="C3116"/>
          <cell r="D3116"/>
        </row>
        <row r="3117">
          <cell r="A3117">
            <v>23197</v>
          </cell>
          <cell r="B3117"/>
          <cell r="C3117"/>
          <cell r="D3117">
            <v>8485</v>
          </cell>
        </row>
        <row r="3118">
          <cell r="A3118">
            <v>23198</v>
          </cell>
          <cell r="B3118"/>
          <cell r="C3118"/>
          <cell r="D3118">
            <v>8485</v>
          </cell>
        </row>
        <row r="3119">
          <cell r="A3119">
            <v>23199</v>
          </cell>
          <cell r="B3119"/>
          <cell r="C3119"/>
          <cell r="D3119">
            <v>8485</v>
          </cell>
        </row>
        <row r="3120">
          <cell r="A3120">
            <v>23200</v>
          </cell>
          <cell r="B3120"/>
          <cell r="C3120"/>
          <cell r="D3120"/>
        </row>
        <row r="3121">
          <cell r="A3121">
            <v>23201</v>
          </cell>
          <cell r="B3121"/>
          <cell r="C3121"/>
          <cell r="D3121"/>
        </row>
        <row r="3122">
          <cell r="A3122">
            <v>23202</v>
          </cell>
          <cell r="B3122"/>
          <cell r="C3122"/>
          <cell r="D3122">
            <v>8512</v>
          </cell>
        </row>
        <row r="3123">
          <cell r="A3123">
            <v>23203</v>
          </cell>
          <cell r="B3123"/>
          <cell r="C3123"/>
          <cell r="D3123">
            <v>8451</v>
          </cell>
        </row>
        <row r="3124">
          <cell r="A3124">
            <v>23204</v>
          </cell>
          <cell r="B3124"/>
          <cell r="C3124"/>
          <cell r="D3124">
            <v>8451</v>
          </cell>
        </row>
        <row r="3125">
          <cell r="A3125">
            <v>23205</v>
          </cell>
          <cell r="B3125"/>
          <cell r="C3125"/>
          <cell r="D3125">
            <v>8451</v>
          </cell>
        </row>
        <row r="3126">
          <cell r="A3126">
            <v>23206</v>
          </cell>
          <cell r="B3126"/>
          <cell r="C3126"/>
          <cell r="D3126">
            <v>8451</v>
          </cell>
        </row>
        <row r="3127">
          <cell r="A3127">
            <v>23207</v>
          </cell>
          <cell r="B3127"/>
          <cell r="C3127"/>
          <cell r="D3127"/>
        </row>
        <row r="3128">
          <cell r="A3128">
            <v>23208</v>
          </cell>
          <cell r="B3128"/>
          <cell r="C3128"/>
          <cell r="D3128">
            <v>8278</v>
          </cell>
        </row>
        <row r="3129">
          <cell r="A3129">
            <v>23209</v>
          </cell>
          <cell r="B3129"/>
          <cell r="C3129"/>
          <cell r="D3129">
            <v>8278</v>
          </cell>
        </row>
        <row r="3130">
          <cell r="A3130">
            <v>23210</v>
          </cell>
          <cell r="B3130"/>
          <cell r="C3130"/>
          <cell r="D3130"/>
        </row>
        <row r="3131">
          <cell r="A3131">
            <v>23211</v>
          </cell>
          <cell r="B3131"/>
          <cell r="C3131"/>
          <cell r="D3131">
            <v>8429</v>
          </cell>
        </row>
        <row r="3132">
          <cell r="A3132">
            <v>23212</v>
          </cell>
          <cell r="B3132"/>
          <cell r="C3132"/>
          <cell r="D3132">
            <v>8571</v>
          </cell>
        </row>
        <row r="3133">
          <cell r="A3133">
            <v>23213</v>
          </cell>
          <cell r="B3133"/>
          <cell r="C3133"/>
          <cell r="D3133">
            <v>8485</v>
          </cell>
        </row>
        <row r="3134">
          <cell r="A3134">
            <v>23214</v>
          </cell>
          <cell r="B3134"/>
          <cell r="C3134"/>
          <cell r="D3134">
            <v>8451</v>
          </cell>
        </row>
        <row r="3135">
          <cell r="A3135">
            <v>23215</v>
          </cell>
          <cell r="B3135"/>
          <cell r="C3135"/>
          <cell r="D3135">
            <v>8451</v>
          </cell>
        </row>
        <row r="3136">
          <cell r="A3136">
            <v>23216</v>
          </cell>
          <cell r="B3136"/>
          <cell r="C3136"/>
          <cell r="D3136"/>
        </row>
        <row r="3137">
          <cell r="A3137">
            <v>23217</v>
          </cell>
          <cell r="B3137"/>
          <cell r="C3137"/>
          <cell r="D3137">
            <v>9023</v>
          </cell>
        </row>
        <row r="3138">
          <cell r="A3138">
            <v>23218</v>
          </cell>
          <cell r="B3138"/>
          <cell r="C3138"/>
          <cell r="D3138"/>
        </row>
        <row r="3139">
          <cell r="A3139">
            <v>23219</v>
          </cell>
          <cell r="B3139"/>
          <cell r="C3139"/>
          <cell r="D3139">
            <v>8429</v>
          </cell>
        </row>
        <row r="3140">
          <cell r="A3140">
            <v>23220</v>
          </cell>
          <cell r="B3140"/>
          <cell r="C3140"/>
          <cell r="D3140">
            <v>8456</v>
          </cell>
        </row>
        <row r="3141">
          <cell r="A3141">
            <v>23221</v>
          </cell>
          <cell r="B3141"/>
          <cell r="C3141"/>
          <cell r="D3141">
            <v>8443</v>
          </cell>
        </row>
        <row r="3142">
          <cell r="A3142">
            <v>23222</v>
          </cell>
          <cell r="B3142"/>
          <cell r="C3142"/>
          <cell r="D3142">
            <v>8278</v>
          </cell>
        </row>
        <row r="3143">
          <cell r="A3143">
            <v>23223</v>
          </cell>
          <cell r="B3143"/>
          <cell r="C3143"/>
          <cell r="D3143"/>
        </row>
        <row r="3144">
          <cell r="A3144">
            <v>23224</v>
          </cell>
          <cell r="B3144"/>
          <cell r="C3144"/>
          <cell r="D3144"/>
        </row>
        <row r="3145">
          <cell r="A3145">
            <v>23225</v>
          </cell>
          <cell r="B3145"/>
          <cell r="C3145"/>
          <cell r="D3145"/>
        </row>
        <row r="3146">
          <cell r="A3146">
            <v>23226</v>
          </cell>
          <cell r="B3146"/>
          <cell r="C3146"/>
          <cell r="D3146"/>
        </row>
        <row r="3147">
          <cell r="A3147">
            <v>23227</v>
          </cell>
          <cell r="B3147"/>
          <cell r="C3147"/>
          <cell r="D3147"/>
        </row>
        <row r="3148">
          <cell r="A3148">
            <v>23228</v>
          </cell>
          <cell r="B3148"/>
          <cell r="C3148"/>
          <cell r="D3148">
            <v>8375</v>
          </cell>
        </row>
        <row r="3149">
          <cell r="A3149">
            <v>23229</v>
          </cell>
          <cell r="B3149"/>
          <cell r="C3149"/>
          <cell r="D3149">
            <v>8468</v>
          </cell>
        </row>
        <row r="3150">
          <cell r="A3150">
            <v>23230</v>
          </cell>
          <cell r="B3150"/>
          <cell r="C3150"/>
          <cell r="D3150">
            <v>8482</v>
          </cell>
        </row>
        <row r="3151">
          <cell r="A3151">
            <v>23231</v>
          </cell>
          <cell r="B3151"/>
          <cell r="C3151"/>
          <cell r="D3151">
            <v>8457</v>
          </cell>
        </row>
        <row r="3152">
          <cell r="A3152">
            <v>23232</v>
          </cell>
          <cell r="B3152"/>
          <cell r="C3152"/>
          <cell r="D3152">
            <v>8458</v>
          </cell>
        </row>
        <row r="3153">
          <cell r="A3153">
            <v>23233</v>
          </cell>
          <cell r="B3153"/>
          <cell r="C3153"/>
          <cell r="D3153">
            <v>8477</v>
          </cell>
        </row>
        <row r="3154">
          <cell r="A3154">
            <v>23234</v>
          </cell>
          <cell r="B3154"/>
          <cell r="C3154"/>
          <cell r="D3154"/>
        </row>
        <row r="3155">
          <cell r="A3155" t="str">
            <v>23234-1</v>
          </cell>
          <cell r="B3155"/>
          <cell r="C3155">
            <v>23234</v>
          </cell>
          <cell r="D3155"/>
        </row>
        <row r="3156">
          <cell r="A3156">
            <v>23235</v>
          </cell>
          <cell r="B3156"/>
          <cell r="C3156"/>
          <cell r="D3156">
            <v>8485</v>
          </cell>
        </row>
        <row r="3157">
          <cell r="A3157">
            <v>23236</v>
          </cell>
          <cell r="B3157"/>
          <cell r="C3157"/>
          <cell r="D3157">
            <v>8485</v>
          </cell>
        </row>
        <row r="3158">
          <cell r="A3158">
            <v>23237</v>
          </cell>
          <cell r="B3158"/>
          <cell r="C3158"/>
          <cell r="D3158"/>
        </row>
        <row r="3159">
          <cell r="A3159">
            <v>23238</v>
          </cell>
          <cell r="B3159"/>
          <cell r="C3159"/>
          <cell r="D3159"/>
        </row>
        <row r="3160">
          <cell r="A3160">
            <v>23239</v>
          </cell>
          <cell r="B3160"/>
          <cell r="C3160"/>
          <cell r="D3160"/>
        </row>
        <row r="3161">
          <cell r="A3161">
            <v>23240</v>
          </cell>
          <cell r="B3161"/>
          <cell r="C3161"/>
          <cell r="D3161">
            <v>8429</v>
          </cell>
        </row>
        <row r="3162">
          <cell r="A3162">
            <v>23241</v>
          </cell>
          <cell r="B3162"/>
          <cell r="C3162"/>
          <cell r="D3162"/>
        </row>
        <row r="3163">
          <cell r="A3163">
            <v>23242</v>
          </cell>
          <cell r="B3163"/>
          <cell r="C3163"/>
          <cell r="D3163"/>
        </row>
        <row r="3164">
          <cell r="A3164">
            <v>23243</v>
          </cell>
          <cell r="B3164"/>
          <cell r="C3164"/>
          <cell r="D3164">
            <v>8453</v>
          </cell>
        </row>
        <row r="3165">
          <cell r="A3165">
            <v>23244</v>
          </cell>
          <cell r="B3165"/>
          <cell r="C3165"/>
          <cell r="D3165">
            <v>8451</v>
          </cell>
        </row>
        <row r="3166">
          <cell r="A3166">
            <v>23245</v>
          </cell>
          <cell r="B3166"/>
          <cell r="C3166"/>
          <cell r="D3166">
            <v>8451</v>
          </cell>
        </row>
        <row r="3167">
          <cell r="A3167">
            <v>23246</v>
          </cell>
          <cell r="B3167"/>
          <cell r="C3167"/>
          <cell r="D3167">
            <v>8451</v>
          </cell>
        </row>
        <row r="3168">
          <cell r="A3168">
            <v>23247</v>
          </cell>
          <cell r="B3168"/>
          <cell r="C3168"/>
          <cell r="D3168">
            <v>8443</v>
          </cell>
        </row>
        <row r="3169">
          <cell r="A3169">
            <v>23248</v>
          </cell>
          <cell r="B3169"/>
          <cell r="C3169"/>
          <cell r="D3169">
            <v>8443</v>
          </cell>
        </row>
        <row r="3170">
          <cell r="A3170">
            <v>23249</v>
          </cell>
          <cell r="B3170"/>
          <cell r="C3170"/>
          <cell r="D3170"/>
        </row>
        <row r="3171">
          <cell r="A3171">
            <v>23250</v>
          </cell>
          <cell r="B3171"/>
          <cell r="C3171"/>
          <cell r="D3171">
            <v>8471</v>
          </cell>
        </row>
        <row r="3172">
          <cell r="A3172">
            <v>23251</v>
          </cell>
          <cell r="B3172"/>
          <cell r="C3172"/>
          <cell r="D3172">
            <v>8460</v>
          </cell>
        </row>
        <row r="3173">
          <cell r="A3173">
            <v>23252</v>
          </cell>
          <cell r="B3173"/>
          <cell r="C3173"/>
          <cell r="D3173">
            <v>8485</v>
          </cell>
        </row>
        <row r="3174">
          <cell r="A3174">
            <v>23253</v>
          </cell>
          <cell r="B3174"/>
          <cell r="C3174"/>
          <cell r="D3174">
            <v>8485</v>
          </cell>
        </row>
        <row r="3175">
          <cell r="A3175">
            <v>23254</v>
          </cell>
          <cell r="B3175"/>
          <cell r="C3175"/>
          <cell r="D3175">
            <v>8485</v>
          </cell>
        </row>
        <row r="3176">
          <cell r="A3176">
            <v>23255</v>
          </cell>
          <cell r="B3176"/>
          <cell r="C3176"/>
          <cell r="D3176">
            <v>8485</v>
          </cell>
        </row>
        <row r="3177">
          <cell r="A3177">
            <v>23256</v>
          </cell>
          <cell r="B3177"/>
          <cell r="C3177"/>
          <cell r="D3177"/>
        </row>
        <row r="3178">
          <cell r="A3178">
            <v>23257</v>
          </cell>
          <cell r="B3178"/>
          <cell r="C3178"/>
          <cell r="D3178">
            <v>8429</v>
          </cell>
        </row>
        <row r="3179">
          <cell r="A3179">
            <v>23258</v>
          </cell>
          <cell r="B3179"/>
          <cell r="C3179"/>
          <cell r="D3179"/>
        </row>
        <row r="3180">
          <cell r="A3180">
            <v>23259</v>
          </cell>
          <cell r="B3180"/>
          <cell r="C3180"/>
          <cell r="D3180"/>
        </row>
        <row r="3181">
          <cell r="A3181">
            <v>23260</v>
          </cell>
          <cell r="B3181"/>
          <cell r="C3181"/>
          <cell r="D3181">
            <v>9807</v>
          </cell>
        </row>
        <row r="3182">
          <cell r="A3182">
            <v>23261</v>
          </cell>
          <cell r="B3182"/>
          <cell r="C3182"/>
          <cell r="D3182">
            <v>9807</v>
          </cell>
        </row>
        <row r="3183">
          <cell r="A3183">
            <v>23262</v>
          </cell>
          <cell r="B3183"/>
          <cell r="C3183"/>
          <cell r="D3183">
            <v>9807</v>
          </cell>
        </row>
        <row r="3184">
          <cell r="A3184">
            <v>23263</v>
          </cell>
          <cell r="B3184"/>
          <cell r="C3184"/>
          <cell r="D3184">
            <v>9807</v>
          </cell>
        </row>
        <row r="3185">
          <cell r="A3185">
            <v>23264</v>
          </cell>
          <cell r="B3185"/>
          <cell r="C3185"/>
          <cell r="D3185"/>
        </row>
        <row r="3186">
          <cell r="A3186">
            <v>23265</v>
          </cell>
          <cell r="B3186"/>
          <cell r="C3186"/>
          <cell r="D3186">
            <v>8528</v>
          </cell>
        </row>
        <row r="3187">
          <cell r="A3187">
            <v>23266</v>
          </cell>
          <cell r="B3187"/>
          <cell r="C3187"/>
          <cell r="D3187">
            <v>8462</v>
          </cell>
        </row>
        <row r="3188">
          <cell r="A3188">
            <v>23267</v>
          </cell>
          <cell r="B3188"/>
          <cell r="C3188"/>
          <cell r="D3188">
            <v>8443</v>
          </cell>
        </row>
        <row r="3189">
          <cell r="A3189">
            <v>23268</v>
          </cell>
          <cell r="B3189"/>
          <cell r="C3189"/>
          <cell r="D3189">
            <v>8443</v>
          </cell>
        </row>
        <row r="3190">
          <cell r="A3190">
            <v>23269</v>
          </cell>
          <cell r="B3190"/>
          <cell r="C3190"/>
          <cell r="D3190">
            <v>8461</v>
          </cell>
        </row>
        <row r="3191">
          <cell r="A3191">
            <v>23270</v>
          </cell>
          <cell r="B3191"/>
          <cell r="C3191"/>
          <cell r="D3191"/>
        </row>
        <row r="3192">
          <cell r="A3192">
            <v>23271</v>
          </cell>
          <cell r="B3192"/>
          <cell r="C3192"/>
          <cell r="D3192">
            <v>8485</v>
          </cell>
        </row>
        <row r="3193">
          <cell r="A3193">
            <v>23272</v>
          </cell>
          <cell r="B3193"/>
          <cell r="C3193"/>
          <cell r="D3193"/>
        </row>
        <row r="3194">
          <cell r="A3194">
            <v>23273</v>
          </cell>
          <cell r="B3194"/>
          <cell r="C3194"/>
          <cell r="D3194">
            <v>8485</v>
          </cell>
        </row>
        <row r="3195">
          <cell r="A3195">
            <v>23274</v>
          </cell>
          <cell r="B3195"/>
          <cell r="C3195"/>
          <cell r="D3195">
            <v>8485</v>
          </cell>
        </row>
        <row r="3196">
          <cell r="A3196">
            <v>23275</v>
          </cell>
          <cell r="B3196"/>
          <cell r="C3196"/>
          <cell r="D3196">
            <v>8485</v>
          </cell>
        </row>
        <row r="3197">
          <cell r="A3197">
            <v>23276</v>
          </cell>
          <cell r="B3197"/>
          <cell r="C3197"/>
          <cell r="D3197">
            <v>8429</v>
          </cell>
        </row>
        <row r="3198">
          <cell r="A3198">
            <v>23277</v>
          </cell>
          <cell r="B3198"/>
          <cell r="C3198"/>
          <cell r="D3198"/>
        </row>
        <row r="3199">
          <cell r="A3199">
            <v>23278</v>
          </cell>
          <cell r="B3199"/>
          <cell r="C3199"/>
          <cell r="D3199">
            <v>8443</v>
          </cell>
        </row>
        <row r="3200">
          <cell r="A3200">
            <v>23279</v>
          </cell>
          <cell r="B3200"/>
          <cell r="C3200"/>
          <cell r="D3200">
            <v>8443</v>
          </cell>
        </row>
        <row r="3201">
          <cell r="A3201">
            <v>23280</v>
          </cell>
          <cell r="B3201"/>
          <cell r="C3201"/>
          <cell r="D3201">
            <v>8477</v>
          </cell>
        </row>
        <row r="3202">
          <cell r="A3202">
            <v>23281</v>
          </cell>
          <cell r="B3202"/>
          <cell r="C3202"/>
          <cell r="D3202"/>
        </row>
        <row r="3203">
          <cell r="A3203">
            <v>23282</v>
          </cell>
          <cell r="B3203"/>
          <cell r="C3203"/>
          <cell r="D3203"/>
        </row>
        <row r="3204">
          <cell r="A3204">
            <v>23283</v>
          </cell>
          <cell r="B3204"/>
          <cell r="C3204"/>
          <cell r="D3204">
            <v>8464</v>
          </cell>
        </row>
        <row r="3205">
          <cell r="A3205">
            <v>23284</v>
          </cell>
          <cell r="B3205"/>
          <cell r="C3205"/>
          <cell r="D3205">
            <v>8464</v>
          </cell>
        </row>
        <row r="3206">
          <cell r="A3206">
            <v>23285</v>
          </cell>
          <cell r="B3206"/>
          <cell r="C3206"/>
          <cell r="D3206">
            <v>8492</v>
          </cell>
        </row>
        <row r="3207">
          <cell r="A3207">
            <v>23286</v>
          </cell>
          <cell r="B3207"/>
          <cell r="C3207"/>
          <cell r="D3207"/>
        </row>
        <row r="3208">
          <cell r="A3208">
            <v>23287</v>
          </cell>
          <cell r="B3208"/>
          <cell r="C3208"/>
          <cell r="D3208">
            <v>8514</v>
          </cell>
        </row>
        <row r="3209">
          <cell r="A3209">
            <v>23288</v>
          </cell>
          <cell r="B3209"/>
          <cell r="C3209"/>
          <cell r="D3209"/>
        </row>
        <row r="3210">
          <cell r="A3210">
            <v>23289</v>
          </cell>
          <cell r="B3210"/>
          <cell r="C3210"/>
          <cell r="D3210"/>
        </row>
        <row r="3211">
          <cell r="A3211">
            <v>23290</v>
          </cell>
          <cell r="B3211"/>
          <cell r="C3211"/>
          <cell r="D3211"/>
        </row>
        <row r="3212">
          <cell r="A3212">
            <v>23291</v>
          </cell>
          <cell r="B3212"/>
          <cell r="C3212"/>
          <cell r="D3212"/>
        </row>
        <row r="3213">
          <cell r="A3213">
            <v>23292</v>
          </cell>
          <cell r="B3213"/>
          <cell r="C3213"/>
          <cell r="D3213">
            <v>8429</v>
          </cell>
        </row>
        <row r="3214">
          <cell r="A3214">
            <v>23293</v>
          </cell>
          <cell r="B3214"/>
          <cell r="C3214"/>
          <cell r="D3214"/>
        </row>
        <row r="3215">
          <cell r="A3215">
            <v>23294</v>
          </cell>
          <cell r="B3215"/>
          <cell r="C3215"/>
          <cell r="D3215">
            <v>8474</v>
          </cell>
        </row>
        <row r="3216">
          <cell r="A3216">
            <v>23295</v>
          </cell>
          <cell r="B3216"/>
          <cell r="C3216"/>
          <cell r="D3216">
            <v>8443</v>
          </cell>
        </row>
        <row r="3217">
          <cell r="A3217">
            <v>23296</v>
          </cell>
          <cell r="B3217"/>
          <cell r="C3217"/>
          <cell r="D3217">
            <v>8443</v>
          </cell>
        </row>
        <row r="3218">
          <cell r="A3218">
            <v>23297</v>
          </cell>
          <cell r="B3218"/>
          <cell r="C3218"/>
          <cell r="D3218">
            <v>8514</v>
          </cell>
        </row>
        <row r="3219">
          <cell r="A3219">
            <v>23298</v>
          </cell>
          <cell r="B3219"/>
          <cell r="C3219"/>
          <cell r="D3219">
            <v>8562</v>
          </cell>
        </row>
        <row r="3220">
          <cell r="A3220">
            <v>23299</v>
          </cell>
          <cell r="B3220"/>
          <cell r="C3220"/>
          <cell r="D3220">
            <v>8491</v>
          </cell>
        </row>
        <row r="3221">
          <cell r="A3221">
            <v>23300</v>
          </cell>
          <cell r="B3221"/>
          <cell r="C3221"/>
          <cell r="D3221"/>
        </row>
        <row r="3222">
          <cell r="A3222">
            <v>23301</v>
          </cell>
          <cell r="B3222"/>
          <cell r="C3222"/>
          <cell r="D3222"/>
        </row>
        <row r="3223">
          <cell r="A3223">
            <v>23302</v>
          </cell>
          <cell r="B3223"/>
          <cell r="C3223"/>
          <cell r="D3223"/>
        </row>
        <row r="3224">
          <cell r="A3224">
            <v>23303</v>
          </cell>
          <cell r="B3224"/>
          <cell r="C3224"/>
          <cell r="D3224"/>
        </row>
        <row r="3225">
          <cell r="A3225">
            <v>23304</v>
          </cell>
          <cell r="B3225"/>
          <cell r="C3225"/>
          <cell r="D3225">
            <v>8477</v>
          </cell>
        </row>
        <row r="3226">
          <cell r="A3226">
            <v>23305</v>
          </cell>
          <cell r="B3226"/>
          <cell r="C3226"/>
          <cell r="D3226">
            <v>8429</v>
          </cell>
        </row>
        <row r="3227">
          <cell r="A3227">
            <v>23306</v>
          </cell>
          <cell r="B3227"/>
          <cell r="C3227"/>
          <cell r="D3227"/>
        </row>
        <row r="3228">
          <cell r="A3228">
            <v>23307</v>
          </cell>
          <cell r="B3228"/>
          <cell r="C3228"/>
          <cell r="D3228"/>
        </row>
        <row r="3229">
          <cell r="A3229">
            <v>23308</v>
          </cell>
          <cell r="B3229"/>
          <cell r="C3229"/>
          <cell r="D3229"/>
        </row>
        <row r="3230">
          <cell r="A3230">
            <v>23309</v>
          </cell>
          <cell r="B3230"/>
          <cell r="C3230"/>
          <cell r="D3230">
            <v>8571</v>
          </cell>
        </row>
        <row r="3231">
          <cell r="A3231">
            <v>23310</v>
          </cell>
          <cell r="B3231"/>
          <cell r="C3231"/>
          <cell r="D3231">
            <v>8486</v>
          </cell>
        </row>
        <row r="3232">
          <cell r="A3232">
            <v>23311</v>
          </cell>
          <cell r="B3232"/>
          <cell r="C3232"/>
          <cell r="D3232">
            <v>8443</v>
          </cell>
        </row>
        <row r="3233">
          <cell r="A3233">
            <v>23312</v>
          </cell>
          <cell r="B3233"/>
          <cell r="C3233"/>
          <cell r="D3233">
            <v>8443</v>
          </cell>
        </row>
        <row r="3234">
          <cell r="A3234">
            <v>23313</v>
          </cell>
          <cell r="B3234"/>
          <cell r="C3234"/>
          <cell r="D3234"/>
        </row>
        <row r="3235">
          <cell r="A3235">
            <v>23314</v>
          </cell>
          <cell r="B3235"/>
          <cell r="C3235"/>
          <cell r="D3235"/>
        </row>
        <row r="3236">
          <cell r="A3236">
            <v>23315</v>
          </cell>
          <cell r="B3236"/>
          <cell r="C3236"/>
          <cell r="D3236">
            <v>8487</v>
          </cell>
        </row>
        <row r="3237">
          <cell r="A3237">
            <v>23316</v>
          </cell>
          <cell r="B3237"/>
          <cell r="C3237"/>
          <cell r="D3237">
            <v>8481</v>
          </cell>
        </row>
        <row r="3238">
          <cell r="A3238">
            <v>23317</v>
          </cell>
          <cell r="B3238"/>
          <cell r="C3238"/>
          <cell r="D3238">
            <v>8488</v>
          </cell>
        </row>
        <row r="3239">
          <cell r="A3239">
            <v>23318</v>
          </cell>
          <cell r="B3239"/>
          <cell r="C3239"/>
          <cell r="D3239">
            <v>8486</v>
          </cell>
        </row>
        <row r="3240">
          <cell r="A3240">
            <v>23319</v>
          </cell>
          <cell r="B3240"/>
          <cell r="C3240"/>
          <cell r="D3240"/>
        </row>
        <row r="3241">
          <cell r="A3241">
            <v>23320</v>
          </cell>
          <cell r="B3241"/>
          <cell r="C3241"/>
          <cell r="D3241"/>
        </row>
        <row r="3242">
          <cell r="A3242">
            <v>23321</v>
          </cell>
          <cell r="B3242"/>
          <cell r="C3242"/>
          <cell r="D3242"/>
        </row>
        <row r="3243">
          <cell r="A3243">
            <v>23322</v>
          </cell>
          <cell r="B3243"/>
          <cell r="C3243"/>
          <cell r="D3243"/>
        </row>
        <row r="3244">
          <cell r="A3244">
            <v>23323</v>
          </cell>
          <cell r="B3244"/>
          <cell r="C3244"/>
          <cell r="D3244"/>
        </row>
        <row r="3245">
          <cell r="A3245">
            <v>23324</v>
          </cell>
          <cell r="B3245"/>
          <cell r="C3245"/>
          <cell r="D3245"/>
        </row>
        <row r="3246">
          <cell r="A3246">
            <v>23325</v>
          </cell>
          <cell r="B3246"/>
          <cell r="C3246"/>
          <cell r="D3246"/>
        </row>
        <row r="3247">
          <cell r="A3247">
            <v>23326</v>
          </cell>
          <cell r="B3247"/>
          <cell r="C3247"/>
          <cell r="D3247">
            <v>8429</v>
          </cell>
        </row>
        <row r="3248">
          <cell r="A3248">
            <v>23327</v>
          </cell>
          <cell r="B3248"/>
          <cell r="C3248"/>
          <cell r="D3248">
            <v>8443</v>
          </cell>
        </row>
        <row r="3249">
          <cell r="A3249">
            <v>23328</v>
          </cell>
          <cell r="B3249"/>
          <cell r="C3249"/>
          <cell r="D3249">
            <v>8443</v>
          </cell>
        </row>
        <row r="3250">
          <cell r="A3250">
            <v>23329</v>
          </cell>
          <cell r="B3250"/>
          <cell r="C3250"/>
          <cell r="D3250">
            <v>8484</v>
          </cell>
        </row>
        <row r="3251">
          <cell r="A3251">
            <v>23330</v>
          </cell>
          <cell r="B3251"/>
          <cell r="C3251"/>
          <cell r="D3251">
            <v>8490</v>
          </cell>
        </row>
        <row r="3252">
          <cell r="A3252">
            <v>23331</v>
          </cell>
          <cell r="B3252"/>
          <cell r="C3252"/>
          <cell r="D3252"/>
        </row>
        <row r="3253">
          <cell r="A3253">
            <v>23332</v>
          </cell>
          <cell r="B3253"/>
          <cell r="C3253"/>
          <cell r="D3253">
            <v>8489</v>
          </cell>
        </row>
        <row r="3254">
          <cell r="A3254">
            <v>23333</v>
          </cell>
          <cell r="B3254"/>
          <cell r="C3254"/>
          <cell r="D3254">
            <v>8489</v>
          </cell>
        </row>
        <row r="3255">
          <cell r="A3255">
            <v>23334</v>
          </cell>
          <cell r="B3255"/>
          <cell r="C3255"/>
          <cell r="D3255">
            <v>8508</v>
          </cell>
        </row>
        <row r="3256">
          <cell r="A3256">
            <v>23335</v>
          </cell>
          <cell r="B3256"/>
          <cell r="C3256"/>
          <cell r="D3256"/>
        </row>
        <row r="3257">
          <cell r="A3257">
            <v>23336</v>
          </cell>
          <cell r="B3257"/>
          <cell r="C3257"/>
          <cell r="D3257"/>
        </row>
        <row r="3258">
          <cell r="A3258">
            <v>23337</v>
          </cell>
          <cell r="B3258"/>
          <cell r="C3258"/>
          <cell r="D3258"/>
        </row>
        <row r="3259">
          <cell r="A3259">
            <v>23338</v>
          </cell>
          <cell r="B3259"/>
          <cell r="C3259"/>
          <cell r="D3259"/>
        </row>
        <row r="3260">
          <cell r="A3260">
            <v>23339</v>
          </cell>
          <cell r="B3260"/>
          <cell r="C3260"/>
          <cell r="D3260">
            <v>8443</v>
          </cell>
        </row>
        <row r="3261">
          <cell r="A3261">
            <v>23340</v>
          </cell>
          <cell r="B3261"/>
          <cell r="C3261"/>
          <cell r="D3261">
            <v>8429</v>
          </cell>
        </row>
        <row r="3262">
          <cell r="A3262">
            <v>23341</v>
          </cell>
          <cell r="B3262"/>
          <cell r="C3262"/>
          <cell r="D3262">
            <v>8477</v>
          </cell>
        </row>
        <row r="3263">
          <cell r="A3263">
            <v>23342</v>
          </cell>
          <cell r="B3263"/>
          <cell r="C3263"/>
          <cell r="D3263"/>
        </row>
        <row r="3264">
          <cell r="A3264">
            <v>23343</v>
          </cell>
          <cell r="B3264"/>
          <cell r="C3264"/>
          <cell r="D3264">
            <v>8493</v>
          </cell>
        </row>
        <row r="3265">
          <cell r="A3265">
            <v>23344</v>
          </cell>
          <cell r="B3265"/>
          <cell r="C3265"/>
          <cell r="D3265">
            <v>8495</v>
          </cell>
        </row>
        <row r="3266">
          <cell r="A3266">
            <v>23345</v>
          </cell>
          <cell r="B3266"/>
          <cell r="C3266"/>
          <cell r="D3266">
            <v>8484</v>
          </cell>
        </row>
        <row r="3267">
          <cell r="A3267">
            <v>23346</v>
          </cell>
          <cell r="B3267"/>
          <cell r="C3267"/>
          <cell r="D3267">
            <v>8496</v>
          </cell>
        </row>
        <row r="3268">
          <cell r="A3268">
            <v>23347</v>
          </cell>
          <cell r="B3268"/>
          <cell r="C3268"/>
          <cell r="D3268">
            <v>8496</v>
          </cell>
        </row>
        <row r="3269">
          <cell r="A3269">
            <v>23348</v>
          </cell>
          <cell r="B3269"/>
          <cell r="C3269"/>
          <cell r="D3269">
            <v>8563</v>
          </cell>
        </row>
        <row r="3270">
          <cell r="A3270">
            <v>23349</v>
          </cell>
          <cell r="B3270"/>
          <cell r="C3270"/>
          <cell r="D3270"/>
        </row>
        <row r="3271">
          <cell r="A3271">
            <v>23350</v>
          </cell>
          <cell r="B3271"/>
          <cell r="C3271"/>
          <cell r="D3271"/>
        </row>
        <row r="3272">
          <cell r="A3272">
            <v>23351</v>
          </cell>
          <cell r="B3272"/>
          <cell r="C3272"/>
          <cell r="D3272"/>
        </row>
        <row r="3273">
          <cell r="A3273">
            <v>23352</v>
          </cell>
          <cell r="B3273"/>
          <cell r="C3273"/>
          <cell r="D3273"/>
        </row>
        <row r="3274">
          <cell r="A3274">
            <v>23353</v>
          </cell>
          <cell r="B3274"/>
          <cell r="C3274"/>
          <cell r="D3274"/>
        </row>
        <row r="3275">
          <cell r="A3275">
            <v>23354</v>
          </cell>
          <cell r="B3275"/>
          <cell r="C3275"/>
          <cell r="D3275"/>
        </row>
        <row r="3276">
          <cell r="A3276">
            <v>23355</v>
          </cell>
          <cell r="B3276"/>
          <cell r="C3276"/>
          <cell r="D3276">
            <v>8429</v>
          </cell>
        </row>
        <row r="3277">
          <cell r="A3277">
            <v>23356</v>
          </cell>
          <cell r="B3277"/>
          <cell r="C3277"/>
          <cell r="D3277"/>
        </row>
        <row r="3278">
          <cell r="A3278">
            <v>23357</v>
          </cell>
          <cell r="B3278"/>
          <cell r="C3278"/>
          <cell r="D3278"/>
        </row>
        <row r="3279">
          <cell r="A3279">
            <v>23358</v>
          </cell>
          <cell r="B3279"/>
          <cell r="C3279"/>
          <cell r="D3279">
            <v>8503</v>
          </cell>
        </row>
        <row r="3280">
          <cell r="A3280">
            <v>23359</v>
          </cell>
          <cell r="B3280"/>
          <cell r="C3280"/>
          <cell r="D3280"/>
        </row>
        <row r="3281">
          <cell r="A3281">
            <v>23360</v>
          </cell>
          <cell r="B3281"/>
          <cell r="C3281"/>
          <cell r="D3281"/>
        </row>
        <row r="3282">
          <cell r="A3282">
            <v>23361</v>
          </cell>
          <cell r="B3282"/>
          <cell r="C3282"/>
          <cell r="D3282"/>
        </row>
        <row r="3283">
          <cell r="A3283">
            <v>23362</v>
          </cell>
          <cell r="B3283"/>
          <cell r="C3283"/>
          <cell r="D3283">
            <v>8501</v>
          </cell>
        </row>
        <row r="3284">
          <cell r="A3284">
            <v>23363</v>
          </cell>
          <cell r="B3284"/>
          <cell r="C3284"/>
          <cell r="D3284">
            <v>8513</v>
          </cell>
        </row>
        <row r="3285">
          <cell r="A3285">
            <v>23364</v>
          </cell>
          <cell r="B3285"/>
          <cell r="C3285"/>
          <cell r="D3285">
            <v>8514</v>
          </cell>
        </row>
        <row r="3286">
          <cell r="A3286">
            <v>23365</v>
          </cell>
          <cell r="B3286"/>
          <cell r="C3286"/>
          <cell r="D3286"/>
        </row>
        <row r="3287">
          <cell r="A3287">
            <v>23366</v>
          </cell>
          <cell r="B3287"/>
          <cell r="C3287"/>
          <cell r="D3287">
            <v>8560</v>
          </cell>
        </row>
        <row r="3288">
          <cell r="A3288">
            <v>23367</v>
          </cell>
          <cell r="B3288"/>
          <cell r="C3288"/>
          <cell r="D3288">
            <v>8477</v>
          </cell>
        </row>
        <row r="3289">
          <cell r="A3289">
            <v>23368</v>
          </cell>
          <cell r="B3289"/>
          <cell r="C3289"/>
          <cell r="D3289">
            <v>8497</v>
          </cell>
        </row>
        <row r="3290">
          <cell r="A3290">
            <v>23369</v>
          </cell>
          <cell r="B3290"/>
          <cell r="C3290"/>
          <cell r="D3290">
            <v>8497</v>
          </cell>
        </row>
        <row r="3291">
          <cell r="A3291">
            <v>23370</v>
          </cell>
          <cell r="B3291"/>
          <cell r="C3291"/>
          <cell r="D3291"/>
        </row>
        <row r="3292">
          <cell r="A3292">
            <v>23371</v>
          </cell>
          <cell r="B3292"/>
          <cell r="C3292"/>
          <cell r="D3292"/>
        </row>
        <row r="3293">
          <cell r="A3293">
            <v>23372</v>
          </cell>
          <cell r="B3293"/>
          <cell r="C3293"/>
          <cell r="D3293"/>
        </row>
        <row r="3294">
          <cell r="A3294">
            <v>23373</v>
          </cell>
          <cell r="B3294"/>
          <cell r="C3294"/>
          <cell r="D3294"/>
        </row>
        <row r="3295">
          <cell r="A3295">
            <v>23374</v>
          </cell>
          <cell r="B3295"/>
          <cell r="C3295"/>
          <cell r="D3295"/>
        </row>
        <row r="3296">
          <cell r="A3296">
            <v>23375</v>
          </cell>
          <cell r="B3296"/>
          <cell r="C3296"/>
          <cell r="D3296"/>
        </row>
        <row r="3297">
          <cell r="A3297">
            <v>23376</v>
          </cell>
          <cell r="B3297"/>
          <cell r="C3297"/>
          <cell r="D3297">
            <v>8429</v>
          </cell>
        </row>
        <row r="3298">
          <cell r="A3298">
            <v>23377</v>
          </cell>
          <cell r="B3298"/>
          <cell r="C3298"/>
          <cell r="D3298">
            <v>8443</v>
          </cell>
        </row>
        <row r="3299">
          <cell r="A3299">
            <v>23378</v>
          </cell>
          <cell r="B3299"/>
          <cell r="C3299"/>
          <cell r="D3299">
            <v>8443</v>
          </cell>
        </row>
        <row r="3300">
          <cell r="A3300">
            <v>23379</v>
          </cell>
          <cell r="B3300"/>
          <cell r="C3300"/>
          <cell r="D3300"/>
        </row>
        <row r="3301">
          <cell r="A3301">
            <v>23380</v>
          </cell>
          <cell r="B3301"/>
          <cell r="C3301"/>
          <cell r="D3301">
            <v>8477</v>
          </cell>
        </row>
        <row r="3302">
          <cell r="A3302">
            <v>23381</v>
          </cell>
          <cell r="B3302"/>
          <cell r="C3302"/>
          <cell r="D3302"/>
        </row>
        <row r="3303">
          <cell r="A3303">
            <v>23382</v>
          </cell>
          <cell r="B3303"/>
          <cell r="C3303"/>
          <cell r="D3303">
            <v>8506</v>
          </cell>
        </row>
        <row r="3304">
          <cell r="A3304">
            <v>23383</v>
          </cell>
          <cell r="B3304"/>
          <cell r="C3304"/>
          <cell r="D3304"/>
        </row>
        <row r="3305">
          <cell r="A3305">
            <v>23384</v>
          </cell>
          <cell r="B3305"/>
          <cell r="C3305"/>
          <cell r="D3305"/>
        </row>
        <row r="3306">
          <cell r="A3306">
            <v>23385</v>
          </cell>
          <cell r="B3306"/>
          <cell r="C3306"/>
          <cell r="D3306"/>
        </row>
        <row r="3307">
          <cell r="A3307">
            <v>23386</v>
          </cell>
          <cell r="B3307"/>
          <cell r="C3307"/>
          <cell r="D3307"/>
        </row>
        <row r="3308">
          <cell r="A3308">
            <v>23387</v>
          </cell>
          <cell r="B3308"/>
          <cell r="C3308"/>
          <cell r="D3308">
            <v>8429</v>
          </cell>
        </row>
        <row r="3309">
          <cell r="A3309">
            <v>23388</v>
          </cell>
          <cell r="B3309"/>
          <cell r="C3309"/>
          <cell r="D3309">
            <v>8511</v>
          </cell>
        </row>
        <row r="3310">
          <cell r="A3310">
            <v>23389</v>
          </cell>
          <cell r="B3310"/>
          <cell r="C3310"/>
          <cell r="D3310">
            <v>8477</v>
          </cell>
        </row>
        <row r="3311">
          <cell r="A3311">
            <v>23390</v>
          </cell>
          <cell r="B3311"/>
          <cell r="C3311"/>
          <cell r="D3311"/>
        </row>
        <row r="3312">
          <cell r="A3312">
            <v>23391</v>
          </cell>
          <cell r="B3312"/>
          <cell r="C3312"/>
          <cell r="D3312"/>
        </row>
        <row r="3313">
          <cell r="A3313">
            <v>23392</v>
          </cell>
          <cell r="B3313"/>
          <cell r="C3313"/>
          <cell r="D3313"/>
        </row>
        <row r="3314">
          <cell r="A3314">
            <v>23393</v>
          </cell>
          <cell r="B3314"/>
          <cell r="C3314"/>
          <cell r="D3314">
            <v>8443</v>
          </cell>
        </row>
        <row r="3315">
          <cell r="A3315">
            <v>23394</v>
          </cell>
          <cell r="B3315"/>
          <cell r="C3315"/>
          <cell r="D3315">
            <v>8443</v>
          </cell>
        </row>
        <row r="3316">
          <cell r="A3316">
            <v>23395</v>
          </cell>
          <cell r="B3316"/>
          <cell r="C3316"/>
          <cell r="D3316">
            <v>8514</v>
          </cell>
        </row>
        <row r="3317">
          <cell r="A3317">
            <v>23396</v>
          </cell>
          <cell r="B3317"/>
          <cell r="C3317"/>
          <cell r="D3317"/>
        </row>
        <row r="3318">
          <cell r="A3318">
            <v>23397</v>
          </cell>
          <cell r="B3318"/>
          <cell r="C3318"/>
          <cell r="D3318"/>
        </row>
        <row r="3319">
          <cell r="A3319">
            <v>23398</v>
          </cell>
          <cell r="B3319"/>
          <cell r="C3319"/>
          <cell r="D3319"/>
        </row>
        <row r="3320">
          <cell r="A3320">
            <v>23399</v>
          </cell>
          <cell r="B3320"/>
          <cell r="C3320"/>
          <cell r="D3320"/>
        </row>
        <row r="3321">
          <cell r="A3321">
            <v>23400</v>
          </cell>
          <cell r="B3321"/>
          <cell r="C3321"/>
          <cell r="D3321"/>
        </row>
        <row r="3322">
          <cell r="A3322">
            <v>23401</v>
          </cell>
          <cell r="B3322"/>
          <cell r="C3322"/>
          <cell r="D3322"/>
        </row>
        <row r="3323">
          <cell r="A3323">
            <v>23402</v>
          </cell>
          <cell r="B3323"/>
          <cell r="C3323"/>
          <cell r="D3323"/>
        </row>
        <row r="3324">
          <cell r="A3324">
            <v>23403</v>
          </cell>
          <cell r="B3324"/>
          <cell r="C3324"/>
          <cell r="D3324"/>
        </row>
        <row r="3325">
          <cell r="A3325">
            <v>23404</v>
          </cell>
          <cell r="B3325"/>
          <cell r="C3325"/>
          <cell r="D3325">
            <v>8363</v>
          </cell>
        </row>
        <row r="3326">
          <cell r="A3326">
            <v>23405</v>
          </cell>
          <cell r="B3326"/>
          <cell r="C3326"/>
          <cell r="D3326">
            <v>8363</v>
          </cell>
        </row>
        <row r="3327">
          <cell r="A3327">
            <v>23406</v>
          </cell>
          <cell r="B3327"/>
          <cell r="C3327"/>
          <cell r="D3327">
            <v>8429</v>
          </cell>
        </row>
        <row r="3328">
          <cell r="A3328">
            <v>23407</v>
          </cell>
          <cell r="B3328"/>
          <cell r="C3328"/>
          <cell r="D3328">
            <v>8571</v>
          </cell>
        </row>
        <row r="3329">
          <cell r="A3329">
            <v>23408</v>
          </cell>
          <cell r="B3329"/>
          <cell r="C3329"/>
          <cell r="D3329"/>
        </row>
        <row r="3330">
          <cell r="A3330">
            <v>23409</v>
          </cell>
          <cell r="B3330"/>
          <cell r="C3330"/>
          <cell r="D3330"/>
        </row>
        <row r="3331">
          <cell r="A3331">
            <v>23410</v>
          </cell>
          <cell r="B3331"/>
          <cell r="C3331"/>
          <cell r="D3331">
            <v>8528</v>
          </cell>
        </row>
        <row r="3332">
          <cell r="A3332">
            <v>23411</v>
          </cell>
          <cell r="B3332"/>
          <cell r="C3332"/>
          <cell r="D3332">
            <v>8443</v>
          </cell>
        </row>
        <row r="3333">
          <cell r="A3333">
            <v>23412</v>
          </cell>
          <cell r="B3333"/>
          <cell r="C3333"/>
          <cell r="D3333"/>
        </row>
        <row r="3334">
          <cell r="A3334">
            <v>23413</v>
          </cell>
          <cell r="B3334"/>
          <cell r="C3334"/>
          <cell r="D3334">
            <v>8477</v>
          </cell>
        </row>
        <row r="3335">
          <cell r="A3335">
            <v>23414</v>
          </cell>
          <cell r="B3335"/>
          <cell r="C3335"/>
          <cell r="D3335">
            <v>8516</v>
          </cell>
        </row>
        <row r="3336">
          <cell r="A3336">
            <v>23415</v>
          </cell>
          <cell r="B3336"/>
          <cell r="C3336"/>
          <cell r="D3336">
            <v>8561</v>
          </cell>
        </row>
        <row r="3337">
          <cell r="A3337">
            <v>23416</v>
          </cell>
          <cell r="B3337"/>
          <cell r="C3337"/>
          <cell r="D3337"/>
        </row>
        <row r="3338">
          <cell r="A3338">
            <v>23417</v>
          </cell>
          <cell r="B3338"/>
          <cell r="C3338"/>
          <cell r="D3338"/>
        </row>
        <row r="3339">
          <cell r="A3339">
            <v>23418</v>
          </cell>
          <cell r="B3339"/>
          <cell r="C3339"/>
          <cell r="D3339"/>
        </row>
        <row r="3340">
          <cell r="A3340">
            <v>23419</v>
          </cell>
          <cell r="B3340"/>
          <cell r="C3340"/>
          <cell r="D3340"/>
        </row>
        <row r="3341">
          <cell r="A3341">
            <v>23420</v>
          </cell>
          <cell r="B3341"/>
          <cell r="C3341"/>
          <cell r="D3341">
            <v>8429</v>
          </cell>
        </row>
        <row r="3342">
          <cell r="A3342">
            <v>23421</v>
          </cell>
          <cell r="B3342"/>
          <cell r="C3342"/>
          <cell r="D3342">
            <v>8714</v>
          </cell>
        </row>
        <row r="3343">
          <cell r="A3343">
            <v>23422</v>
          </cell>
          <cell r="B3343"/>
          <cell r="C3343"/>
          <cell r="D3343">
            <v>8443</v>
          </cell>
        </row>
        <row r="3344">
          <cell r="A3344">
            <v>23423</v>
          </cell>
          <cell r="B3344"/>
          <cell r="C3344"/>
          <cell r="D3344">
            <v>8443</v>
          </cell>
        </row>
        <row r="3345">
          <cell r="A3345">
            <v>23424</v>
          </cell>
          <cell r="B3345"/>
          <cell r="C3345"/>
          <cell r="D3345"/>
        </row>
        <row r="3346">
          <cell r="A3346">
            <v>23425</v>
          </cell>
          <cell r="B3346"/>
          <cell r="C3346"/>
          <cell r="D3346"/>
        </row>
        <row r="3347">
          <cell r="A3347">
            <v>23426</v>
          </cell>
          <cell r="B3347"/>
          <cell r="C3347"/>
          <cell r="D3347"/>
        </row>
        <row r="3348">
          <cell r="A3348">
            <v>23427</v>
          </cell>
          <cell r="B3348"/>
          <cell r="C3348"/>
          <cell r="D3348">
            <v>8482</v>
          </cell>
        </row>
        <row r="3349">
          <cell r="A3349">
            <v>23428</v>
          </cell>
          <cell r="B3349"/>
          <cell r="C3349"/>
          <cell r="D3349"/>
        </row>
        <row r="3350">
          <cell r="A3350">
            <v>23429</v>
          </cell>
          <cell r="B3350"/>
          <cell r="C3350"/>
          <cell r="D3350"/>
        </row>
        <row r="3351">
          <cell r="A3351">
            <v>23430</v>
          </cell>
          <cell r="B3351"/>
          <cell r="C3351"/>
          <cell r="D3351" t="str">
            <v xml:space="preserve"> </v>
          </cell>
        </row>
        <row r="3352">
          <cell r="A3352">
            <v>23431</v>
          </cell>
          <cell r="B3352"/>
          <cell r="C3352"/>
          <cell r="D3352"/>
        </row>
        <row r="3353">
          <cell r="A3353">
            <v>23432</v>
          </cell>
          <cell r="B3353"/>
          <cell r="C3353"/>
          <cell r="D3353">
            <v>8521</v>
          </cell>
        </row>
        <row r="3354">
          <cell r="A3354">
            <v>23433</v>
          </cell>
          <cell r="B3354"/>
          <cell r="C3354"/>
          <cell r="D3354">
            <v>8714</v>
          </cell>
        </row>
        <row r="3355">
          <cell r="A3355">
            <v>23434</v>
          </cell>
          <cell r="B3355"/>
          <cell r="C3355"/>
          <cell r="D3355">
            <v>8547</v>
          </cell>
        </row>
        <row r="3356">
          <cell r="A3356">
            <v>23435</v>
          </cell>
          <cell r="B3356"/>
          <cell r="C3356"/>
          <cell r="D3356">
            <v>8545</v>
          </cell>
        </row>
        <row r="3357">
          <cell r="A3357">
            <v>23436</v>
          </cell>
          <cell r="B3357"/>
          <cell r="C3357"/>
          <cell r="D3357"/>
        </row>
        <row r="3358">
          <cell r="A3358">
            <v>23437</v>
          </cell>
          <cell r="B3358"/>
          <cell r="C3358"/>
          <cell r="D3358"/>
        </row>
        <row r="3359">
          <cell r="A3359">
            <v>23438</v>
          </cell>
          <cell r="B3359"/>
          <cell r="C3359"/>
          <cell r="D3359"/>
        </row>
        <row r="3360">
          <cell r="A3360">
            <v>23439</v>
          </cell>
          <cell r="B3360"/>
          <cell r="C3360"/>
          <cell r="D3360"/>
        </row>
        <row r="3361">
          <cell r="A3361">
            <v>23440</v>
          </cell>
          <cell r="B3361"/>
          <cell r="C3361"/>
          <cell r="D3361">
            <v>8548</v>
          </cell>
        </row>
        <row r="3362">
          <cell r="A3362">
            <v>23441</v>
          </cell>
          <cell r="B3362"/>
          <cell r="C3362"/>
          <cell r="D3362">
            <v>8429</v>
          </cell>
        </row>
        <row r="3363">
          <cell r="A3363">
            <v>23442</v>
          </cell>
          <cell r="B3363"/>
          <cell r="C3363"/>
          <cell r="D3363">
            <v>8429</v>
          </cell>
        </row>
        <row r="3364">
          <cell r="A3364">
            <v>23443</v>
          </cell>
          <cell r="B3364"/>
          <cell r="C3364"/>
          <cell r="D3364"/>
        </row>
        <row r="3365">
          <cell r="A3365">
            <v>23444</v>
          </cell>
          <cell r="B3365"/>
          <cell r="C3365"/>
          <cell r="D3365">
            <v>8443</v>
          </cell>
        </row>
        <row r="3366">
          <cell r="A3366">
            <v>23445</v>
          </cell>
          <cell r="B3366"/>
          <cell r="C3366"/>
          <cell r="D3366">
            <v>8443</v>
          </cell>
        </row>
        <row r="3367">
          <cell r="A3367">
            <v>23446</v>
          </cell>
          <cell r="B3367"/>
          <cell r="C3367"/>
          <cell r="D3367">
            <v>8477</v>
          </cell>
        </row>
        <row r="3368">
          <cell r="A3368">
            <v>23447</v>
          </cell>
          <cell r="B3368"/>
          <cell r="C3368"/>
          <cell r="D3368"/>
        </row>
        <row r="3369">
          <cell r="A3369">
            <v>23448</v>
          </cell>
          <cell r="B3369"/>
          <cell r="C3369"/>
          <cell r="D3369"/>
        </row>
        <row r="3370">
          <cell r="A3370">
            <v>23449</v>
          </cell>
          <cell r="B3370"/>
          <cell r="C3370"/>
          <cell r="D3370"/>
        </row>
        <row r="3371">
          <cell r="A3371">
            <v>23450</v>
          </cell>
          <cell r="B3371"/>
          <cell r="C3371"/>
          <cell r="D3371">
            <v>8429</v>
          </cell>
        </row>
        <row r="3372">
          <cell r="A3372">
            <v>23451</v>
          </cell>
          <cell r="B3372"/>
          <cell r="C3372"/>
          <cell r="D3372"/>
        </row>
        <row r="3373">
          <cell r="A3373">
            <v>23452</v>
          </cell>
          <cell r="B3373"/>
          <cell r="C3373"/>
          <cell r="D3373"/>
        </row>
        <row r="3374">
          <cell r="A3374">
            <v>23453</v>
          </cell>
          <cell r="B3374"/>
          <cell r="C3374"/>
          <cell r="D3374">
            <v>8524</v>
          </cell>
        </row>
        <row r="3375">
          <cell r="A3375">
            <v>23454</v>
          </cell>
          <cell r="B3375"/>
          <cell r="C3375"/>
          <cell r="D3375">
            <v>8546</v>
          </cell>
        </row>
        <row r="3376">
          <cell r="A3376">
            <v>23455</v>
          </cell>
          <cell r="B3376"/>
          <cell r="C3376"/>
          <cell r="D3376">
            <v>8559</v>
          </cell>
        </row>
        <row r="3377">
          <cell r="A3377">
            <v>23456</v>
          </cell>
          <cell r="B3377"/>
          <cell r="C3377"/>
          <cell r="D3377">
            <v>8558</v>
          </cell>
        </row>
        <row r="3378">
          <cell r="A3378">
            <v>23457</v>
          </cell>
          <cell r="B3378"/>
          <cell r="C3378"/>
          <cell r="D3378"/>
        </row>
        <row r="3379">
          <cell r="A3379">
            <v>23458</v>
          </cell>
          <cell r="B3379"/>
          <cell r="C3379"/>
          <cell r="D3379"/>
        </row>
        <row r="3380">
          <cell r="A3380">
            <v>23459</v>
          </cell>
          <cell r="B3380"/>
          <cell r="C3380"/>
          <cell r="D3380"/>
        </row>
        <row r="3381">
          <cell r="A3381">
            <v>23460</v>
          </cell>
          <cell r="B3381"/>
          <cell r="C3381"/>
          <cell r="D3381"/>
        </row>
        <row r="3382">
          <cell r="A3382">
            <v>23461</v>
          </cell>
          <cell r="B3382"/>
          <cell r="C3382"/>
          <cell r="D3382">
            <v>8429</v>
          </cell>
        </row>
        <row r="3383">
          <cell r="A3383">
            <v>23462</v>
          </cell>
          <cell r="B3383"/>
          <cell r="C3383"/>
          <cell r="D3383"/>
        </row>
        <row r="3384">
          <cell r="A3384">
            <v>23463</v>
          </cell>
          <cell r="B3384"/>
          <cell r="C3384"/>
          <cell r="D3384">
            <v>8443</v>
          </cell>
        </row>
        <row r="3385">
          <cell r="A3385" t="str">
            <v>23464-1</v>
          </cell>
          <cell r="B3385"/>
          <cell r="C3385"/>
          <cell r="D3385">
            <v>8443</v>
          </cell>
        </row>
        <row r="3386">
          <cell r="A3386">
            <v>23464</v>
          </cell>
          <cell r="B3386"/>
          <cell r="C3386"/>
          <cell r="D3386"/>
        </row>
        <row r="3387">
          <cell r="A3387">
            <v>23465</v>
          </cell>
          <cell r="B3387"/>
          <cell r="C3387"/>
          <cell r="D3387">
            <v>8477</v>
          </cell>
        </row>
        <row r="3388">
          <cell r="A3388">
            <v>23466</v>
          </cell>
          <cell r="B3388"/>
          <cell r="C3388"/>
          <cell r="D3388"/>
        </row>
        <row r="3389">
          <cell r="A3389">
            <v>23467</v>
          </cell>
          <cell r="B3389"/>
          <cell r="C3389"/>
          <cell r="D3389"/>
        </row>
        <row r="3390">
          <cell r="A3390">
            <v>23468</v>
          </cell>
          <cell r="B3390"/>
          <cell r="C3390"/>
          <cell r="D3390">
            <v>8550</v>
          </cell>
        </row>
        <row r="3391">
          <cell r="A3391">
            <v>23469</v>
          </cell>
          <cell r="B3391"/>
          <cell r="C3391"/>
          <cell r="D3391"/>
        </row>
        <row r="3392">
          <cell r="A3392">
            <v>23470</v>
          </cell>
          <cell r="B3392"/>
          <cell r="C3392"/>
          <cell r="D3392"/>
        </row>
        <row r="3393">
          <cell r="A3393">
            <v>23471</v>
          </cell>
          <cell r="B3393"/>
          <cell r="C3393"/>
          <cell r="D3393"/>
        </row>
        <row r="3394">
          <cell r="A3394">
            <v>23472</v>
          </cell>
          <cell r="B3394"/>
          <cell r="C3394"/>
          <cell r="D3394">
            <v>8429</v>
          </cell>
        </row>
        <row r="3395">
          <cell r="A3395">
            <v>23473</v>
          </cell>
          <cell r="B3395"/>
          <cell r="C3395"/>
          <cell r="D3395"/>
        </row>
        <row r="3396">
          <cell r="A3396">
            <v>23474</v>
          </cell>
          <cell r="B3396"/>
          <cell r="C3396"/>
          <cell r="D3396">
            <v>8557</v>
          </cell>
        </row>
        <row r="3397">
          <cell r="A3397">
            <v>23475</v>
          </cell>
          <cell r="B3397"/>
          <cell r="C3397"/>
          <cell r="D3397">
            <v>8524</v>
          </cell>
        </row>
        <row r="3398">
          <cell r="A3398">
            <v>23476</v>
          </cell>
          <cell r="B3398"/>
          <cell r="C3398"/>
          <cell r="D3398"/>
        </row>
        <row r="3399">
          <cell r="A3399">
            <v>23477</v>
          </cell>
          <cell r="B3399"/>
          <cell r="C3399"/>
          <cell r="D3399">
            <v>8443</v>
          </cell>
        </row>
        <row r="3400">
          <cell r="A3400">
            <v>23478</v>
          </cell>
          <cell r="B3400"/>
          <cell r="C3400"/>
          <cell r="D3400">
            <v>8443</v>
          </cell>
        </row>
        <row r="3401">
          <cell r="A3401">
            <v>23479</v>
          </cell>
          <cell r="B3401"/>
          <cell r="C3401"/>
          <cell r="D3401">
            <v>8514</v>
          </cell>
        </row>
        <row r="3402">
          <cell r="A3402">
            <v>23480</v>
          </cell>
          <cell r="B3402"/>
          <cell r="C3402"/>
          <cell r="D3402">
            <v>8477</v>
          </cell>
        </row>
        <row r="3403">
          <cell r="A3403">
            <v>23481</v>
          </cell>
          <cell r="B3403"/>
          <cell r="C3403"/>
          <cell r="D3403"/>
        </row>
        <row r="3404">
          <cell r="A3404">
            <v>23482</v>
          </cell>
          <cell r="B3404"/>
          <cell r="C3404"/>
          <cell r="D3404"/>
        </row>
        <row r="3405">
          <cell r="A3405">
            <v>23483</v>
          </cell>
          <cell r="B3405"/>
          <cell r="C3405"/>
          <cell r="D3405"/>
        </row>
        <row r="3406">
          <cell r="A3406">
            <v>23484</v>
          </cell>
          <cell r="B3406"/>
          <cell r="C3406"/>
          <cell r="D3406">
            <v>8443</v>
          </cell>
        </row>
        <row r="3407">
          <cell r="A3407">
            <v>23485</v>
          </cell>
          <cell r="B3407"/>
          <cell r="C3407"/>
          <cell r="D3407">
            <v>8571</v>
          </cell>
        </row>
        <row r="3408">
          <cell r="A3408">
            <v>23486</v>
          </cell>
          <cell r="B3408"/>
          <cell r="C3408"/>
          <cell r="D3408">
            <v>8570</v>
          </cell>
        </row>
        <row r="3409">
          <cell r="A3409">
            <v>23487</v>
          </cell>
          <cell r="B3409"/>
          <cell r="C3409"/>
          <cell r="D3409">
            <v>8477</v>
          </cell>
        </row>
        <row r="3410">
          <cell r="A3410">
            <v>23488</v>
          </cell>
          <cell r="B3410"/>
          <cell r="C3410"/>
          <cell r="D3410">
            <v>8443</v>
          </cell>
        </row>
        <row r="3411">
          <cell r="A3411">
            <v>23489</v>
          </cell>
          <cell r="B3411"/>
          <cell r="C3411"/>
          <cell r="D3411">
            <v>8714</v>
          </cell>
        </row>
        <row r="3412">
          <cell r="A3412">
            <v>23490</v>
          </cell>
          <cell r="B3412"/>
          <cell r="C3412"/>
          <cell r="D3412"/>
        </row>
        <row r="3413">
          <cell r="A3413">
            <v>23491</v>
          </cell>
          <cell r="B3413"/>
          <cell r="C3413"/>
          <cell r="D3413"/>
        </row>
        <row r="3414">
          <cell r="A3414">
            <v>23492</v>
          </cell>
          <cell r="B3414"/>
          <cell r="C3414"/>
          <cell r="D3414">
            <v>8565</v>
          </cell>
        </row>
        <row r="3415">
          <cell r="A3415">
            <v>23493</v>
          </cell>
          <cell r="B3415"/>
          <cell r="C3415"/>
          <cell r="D3415"/>
        </row>
        <row r="3416">
          <cell r="A3416">
            <v>23494</v>
          </cell>
          <cell r="B3416"/>
          <cell r="C3416"/>
          <cell r="D3416">
            <v>8429</v>
          </cell>
        </row>
        <row r="3417">
          <cell r="A3417">
            <v>23495</v>
          </cell>
          <cell r="B3417"/>
          <cell r="C3417"/>
          <cell r="D3417"/>
        </row>
        <row r="3418">
          <cell r="A3418">
            <v>23496</v>
          </cell>
          <cell r="B3418"/>
          <cell r="C3418"/>
          <cell r="D3418"/>
        </row>
        <row r="3419">
          <cell r="A3419">
            <v>23497</v>
          </cell>
          <cell r="B3419"/>
          <cell r="C3419"/>
          <cell r="D3419"/>
        </row>
        <row r="3420">
          <cell r="A3420">
            <v>23498</v>
          </cell>
          <cell r="B3420"/>
          <cell r="C3420"/>
          <cell r="D3420">
            <v>8429</v>
          </cell>
        </row>
        <row r="3421">
          <cell r="A3421">
            <v>23499</v>
          </cell>
          <cell r="B3421"/>
          <cell r="C3421"/>
          <cell r="D3421"/>
        </row>
        <row r="3422">
          <cell r="A3422">
            <v>23500</v>
          </cell>
          <cell r="B3422"/>
          <cell r="C3422"/>
          <cell r="D3422"/>
        </row>
        <row r="3423">
          <cell r="A3423">
            <v>23501</v>
          </cell>
          <cell r="B3423"/>
          <cell r="C3423"/>
          <cell r="D3423"/>
        </row>
        <row r="3424">
          <cell r="A3424">
            <v>23502</v>
          </cell>
          <cell r="B3424"/>
          <cell r="C3424"/>
          <cell r="D3424"/>
        </row>
        <row r="3425">
          <cell r="A3425">
            <v>23503</v>
          </cell>
          <cell r="B3425"/>
          <cell r="C3425"/>
          <cell r="D3425">
            <v>8581</v>
          </cell>
        </row>
        <row r="3426">
          <cell r="A3426">
            <v>23504</v>
          </cell>
          <cell r="B3426"/>
          <cell r="C3426"/>
          <cell r="D3426"/>
        </row>
        <row r="3427">
          <cell r="A3427">
            <v>23505</v>
          </cell>
          <cell r="B3427"/>
          <cell r="C3427"/>
          <cell r="D3427"/>
        </row>
        <row r="3428">
          <cell r="A3428">
            <v>23506</v>
          </cell>
          <cell r="B3428"/>
          <cell r="C3428"/>
          <cell r="D3428"/>
        </row>
        <row r="3429">
          <cell r="A3429">
            <v>23507</v>
          </cell>
          <cell r="B3429"/>
          <cell r="C3429"/>
          <cell r="D3429">
            <v>8601</v>
          </cell>
        </row>
        <row r="3430">
          <cell r="A3430">
            <v>23508</v>
          </cell>
          <cell r="B3430"/>
          <cell r="C3430"/>
          <cell r="D3430"/>
        </row>
        <row r="3431">
          <cell r="A3431">
            <v>23509</v>
          </cell>
          <cell r="B3431"/>
          <cell r="C3431"/>
          <cell r="D3431"/>
        </row>
        <row r="3432">
          <cell r="A3432">
            <v>23510</v>
          </cell>
          <cell r="B3432"/>
          <cell r="C3432"/>
          <cell r="D3432"/>
        </row>
        <row r="3433">
          <cell r="A3433">
            <v>23511</v>
          </cell>
          <cell r="B3433"/>
          <cell r="C3433"/>
          <cell r="D3433"/>
        </row>
        <row r="3434">
          <cell r="A3434">
            <v>23512</v>
          </cell>
          <cell r="B3434"/>
          <cell r="C3434"/>
          <cell r="D3434"/>
        </row>
        <row r="3435">
          <cell r="A3435">
            <v>23513</v>
          </cell>
          <cell r="B3435"/>
          <cell r="C3435"/>
          <cell r="D3435"/>
        </row>
        <row r="3436">
          <cell r="A3436">
            <v>23514</v>
          </cell>
          <cell r="B3436"/>
          <cell r="C3436"/>
          <cell r="D3436">
            <v>8443</v>
          </cell>
        </row>
        <row r="3437">
          <cell r="A3437">
            <v>23515</v>
          </cell>
          <cell r="B3437"/>
          <cell r="C3437"/>
          <cell r="D3437">
            <v>8443</v>
          </cell>
        </row>
        <row r="3438">
          <cell r="A3438">
            <v>23516</v>
          </cell>
          <cell r="B3438"/>
          <cell r="C3438"/>
          <cell r="D3438">
            <v>8429</v>
          </cell>
        </row>
        <row r="3439">
          <cell r="A3439">
            <v>23517</v>
          </cell>
          <cell r="B3439"/>
          <cell r="C3439"/>
          <cell r="D3439">
            <v>8477</v>
          </cell>
        </row>
        <row r="3440">
          <cell r="A3440">
            <v>23518</v>
          </cell>
          <cell r="B3440"/>
          <cell r="C3440"/>
          <cell r="D3440"/>
        </row>
        <row r="3441">
          <cell r="A3441">
            <v>23519</v>
          </cell>
          <cell r="B3441"/>
          <cell r="C3441"/>
          <cell r="D3441"/>
        </row>
        <row r="3442">
          <cell r="A3442">
            <v>23520</v>
          </cell>
          <cell r="B3442"/>
          <cell r="C3442"/>
          <cell r="D3442">
            <v>8569</v>
          </cell>
        </row>
        <row r="3443">
          <cell r="A3443">
            <v>23521</v>
          </cell>
          <cell r="B3443"/>
          <cell r="C3443"/>
          <cell r="D3443">
            <v>8656</v>
          </cell>
        </row>
        <row r="3444">
          <cell r="A3444">
            <v>23522</v>
          </cell>
          <cell r="B3444"/>
          <cell r="C3444"/>
          <cell r="D3444">
            <v>8719</v>
          </cell>
        </row>
        <row r="3445">
          <cell r="A3445">
            <v>23523</v>
          </cell>
          <cell r="B3445"/>
          <cell r="C3445"/>
          <cell r="D3445">
            <v>8429</v>
          </cell>
        </row>
        <row r="3446">
          <cell r="A3446">
            <v>23524</v>
          </cell>
          <cell r="B3446"/>
          <cell r="C3446"/>
          <cell r="D3446">
            <v>8714</v>
          </cell>
        </row>
        <row r="3447">
          <cell r="A3447">
            <v>23525</v>
          </cell>
          <cell r="B3447"/>
          <cell r="C3447"/>
          <cell r="D3447"/>
        </row>
        <row r="3448">
          <cell r="A3448">
            <v>23526</v>
          </cell>
          <cell r="B3448"/>
          <cell r="C3448"/>
          <cell r="D3448"/>
        </row>
        <row r="3449">
          <cell r="A3449">
            <v>23527</v>
          </cell>
          <cell r="B3449"/>
          <cell r="C3449"/>
          <cell r="D3449">
            <v>8585</v>
          </cell>
        </row>
        <row r="3450">
          <cell r="A3450">
            <v>23528</v>
          </cell>
          <cell r="B3450"/>
          <cell r="C3450"/>
          <cell r="D3450"/>
        </row>
        <row r="3451">
          <cell r="A3451">
            <v>23529</v>
          </cell>
          <cell r="B3451"/>
          <cell r="C3451"/>
          <cell r="D3451">
            <v>8619</v>
          </cell>
        </row>
        <row r="3452">
          <cell r="A3452">
            <v>23530</v>
          </cell>
          <cell r="B3452"/>
          <cell r="C3452"/>
          <cell r="D3452">
            <v>8619</v>
          </cell>
        </row>
        <row r="3453">
          <cell r="A3453">
            <v>23531</v>
          </cell>
          <cell r="B3453"/>
          <cell r="C3453"/>
          <cell r="D3453">
            <v>8656</v>
          </cell>
        </row>
        <row r="3454">
          <cell r="A3454">
            <v>23532</v>
          </cell>
          <cell r="B3454"/>
          <cell r="C3454"/>
          <cell r="D3454">
            <v>8596</v>
          </cell>
        </row>
        <row r="3455">
          <cell r="A3455">
            <v>23533</v>
          </cell>
          <cell r="B3455"/>
          <cell r="C3455"/>
          <cell r="D3455">
            <v>8429</v>
          </cell>
        </row>
        <row r="3456">
          <cell r="A3456">
            <v>23534</v>
          </cell>
          <cell r="B3456"/>
          <cell r="C3456"/>
          <cell r="D3456">
            <v>8443</v>
          </cell>
        </row>
        <row r="3457">
          <cell r="A3457">
            <v>23535</v>
          </cell>
          <cell r="B3457"/>
          <cell r="C3457"/>
          <cell r="D3457">
            <v>8443</v>
          </cell>
        </row>
        <row r="3458">
          <cell r="A3458">
            <v>23536</v>
          </cell>
          <cell r="B3458"/>
          <cell r="C3458"/>
          <cell r="D3458"/>
        </row>
        <row r="3459">
          <cell r="A3459">
            <v>23537</v>
          </cell>
          <cell r="B3459"/>
          <cell r="C3459"/>
          <cell r="D3459">
            <v>8585</v>
          </cell>
        </row>
        <row r="3460">
          <cell r="A3460">
            <v>23538</v>
          </cell>
          <cell r="B3460"/>
          <cell r="C3460"/>
          <cell r="D3460">
            <v>8614</v>
          </cell>
        </row>
        <row r="3461">
          <cell r="A3461">
            <v>23539</v>
          </cell>
          <cell r="B3461"/>
          <cell r="C3461"/>
          <cell r="D3461">
            <v>8627</v>
          </cell>
        </row>
        <row r="3462">
          <cell r="A3462">
            <v>23540</v>
          </cell>
          <cell r="B3462"/>
          <cell r="C3462"/>
          <cell r="D3462">
            <v>8627</v>
          </cell>
        </row>
        <row r="3463">
          <cell r="A3463">
            <v>23541</v>
          </cell>
          <cell r="B3463"/>
          <cell r="C3463"/>
          <cell r="D3463"/>
        </row>
        <row r="3464">
          <cell r="A3464">
            <v>23542</v>
          </cell>
          <cell r="B3464"/>
          <cell r="C3464"/>
          <cell r="D3464"/>
        </row>
        <row r="3465">
          <cell r="A3465">
            <v>23543</v>
          </cell>
          <cell r="B3465"/>
          <cell r="C3465"/>
          <cell r="D3465"/>
        </row>
        <row r="3466">
          <cell r="A3466">
            <v>23544</v>
          </cell>
          <cell r="B3466"/>
          <cell r="C3466"/>
          <cell r="D3466"/>
        </row>
        <row r="3467">
          <cell r="A3467">
            <v>23545</v>
          </cell>
          <cell r="B3467"/>
          <cell r="C3467"/>
          <cell r="D3467">
            <v>8429</v>
          </cell>
        </row>
        <row r="3468">
          <cell r="A3468">
            <v>23546</v>
          </cell>
          <cell r="B3468"/>
          <cell r="C3468"/>
          <cell r="D3468">
            <v>8599</v>
          </cell>
        </row>
        <row r="3469">
          <cell r="A3469">
            <v>23547</v>
          </cell>
          <cell r="B3469"/>
          <cell r="C3469"/>
          <cell r="D3469">
            <v>8597</v>
          </cell>
        </row>
        <row r="3470">
          <cell r="A3470">
            <v>23548</v>
          </cell>
          <cell r="B3470"/>
          <cell r="C3470"/>
          <cell r="D3470">
            <v>8605</v>
          </cell>
        </row>
        <row r="3471">
          <cell r="A3471">
            <v>23549</v>
          </cell>
          <cell r="B3471"/>
          <cell r="C3471"/>
          <cell r="D3471">
            <v>8605</v>
          </cell>
        </row>
        <row r="3472">
          <cell r="A3472">
            <v>23550</v>
          </cell>
          <cell r="B3472"/>
          <cell r="C3472"/>
          <cell r="D3472">
            <v>8514</v>
          </cell>
        </row>
        <row r="3473">
          <cell r="A3473">
            <v>23551</v>
          </cell>
          <cell r="B3473"/>
          <cell r="C3473"/>
          <cell r="D3473">
            <v>8443</v>
          </cell>
        </row>
        <row r="3474">
          <cell r="A3474">
            <v>23552</v>
          </cell>
          <cell r="B3474"/>
          <cell r="C3474"/>
          <cell r="D3474">
            <v>8443</v>
          </cell>
        </row>
        <row r="3475">
          <cell r="A3475">
            <v>23553</v>
          </cell>
          <cell r="B3475"/>
          <cell r="C3475"/>
          <cell r="D3475">
            <v>8598</v>
          </cell>
        </row>
        <row r="3476">
          <cell r="A3476">
            <v>23554</v>
          </cell>
          <cell r="B3476"/>
          <cell r="C3476"/>
          <cell r="D3476">
            <v>8622</v>
          </cell>
        </row>
        <row r="3477">
          <cell r="A3477">
            <v>23555</v>
          </cell>
          <cell r="B3477"/>
          <cell r="C3477"/>
          <cell r="D3477">
            <v>8613</v>
          </cell>
        </row>
        <row r="3478">
          <cell r="A3478">
            <v>23556</v>
          </cell>
          <cell r="B3478"/>
          <cell r="C3478"/>
          <cell r="D3478">
            <v>8714</v>
          </cell>
        </row>
        <row r="3479">
          <cell r="A3479">
            <v>23557</v>
          </cell>
          <cell r="B3479"/>
          <cell r="C3479"/>
          <cell r="D3479"/>
        </row>
        <row r="3480">
          <cell r="A3480">
            <v>23558</v>
          </cell>
          <cell r="B3480"/>
          <cell r="C3480"/>
          <cell r="D3480"/>
        </row>
        <row r="3481">
          <cell r="A3481">
            <v>23559</v>
          </cell>
          <cell r="B3481"/>
          <cell r="C3481"/>
          <cell r="D3481"/>
        </row>
        <row r="3482">
          <cell r="A3482">
            <v>23560</v>
          </cell>
          <cell r="B3482"/>
          <cell r="C3482"/>
          <cell r="D3482">
            <v>8429</v>
          </cell>
        </row>
        <row r="3483">
          <cell r="A3483">
            <v>23561</v>
          </cell>
          <cell r="B3483"/>
          <cell r="C3483"/>
          <cell r="D3483">
            <v>8767</v>
          </cell>
        </row>
        <row r="3484">
          <cell r="A3484">
            <v>23562</v>
          </cell>
          <cell r="B3484"/>
          <cell r="C3484"/>
          <cell r="D3484"/>
        </row>
        <row r="3485">
          <cell r="A3485">
            <v>23563</v>
          </cell>
          <cell r="B3485"/>
          <cell r="C3485"/>
          <cell r="D3485"/>
        </row>
        <row r="3486">
          <cell r="A3486">
            <v>23564</v>
          </cell>
          <cell r="B3486"/>
          <cell r="C3486"/>
          <cell r="D3486">
            <v>8528</v>
          </cell>
        </row>
        <row r="3487">
          <cell r="A3487">
            <v>23565</v>
          </cell>
          <cell r="B3487"/>
          <cell r="C3487"/>
          <cell r="D3487">
            <v>8611</v>
          </cell>
        </row>
        <row r="3488">
          <cell r="A3488">
            <v>23566</v>
          </cell>
          <cell r="B3488"/>
          <cell r="C3488"/>
          <cell r="D3488">
            <v>8443</v>
          </cell>
        </row>
        <row r="3489">
          <cell r="A3489">
            <v>23567</v>
          </cell>
          <cell r="B3489"/>
          <cell r="C3489"/>
          <cell r="D3489">
            <v>8443</v>
          </cell>
        </row>
        <row r="3490">
          <cell r="A3490">
            <v>23568</v>
          </cell>
          <cell r="B3490"/>
          <cell r="C3490"/>
          <cell r="D3490"/>
        </row>
        <row r="3491">
          <cell r="A3491">
            <v>23569</v>
          </cell>
          <cell r="B3491"/>
          <cell r="C3491"/>
          <cell r="D3491">
            <v>8585</v>
          </cell>
        </row>
        <row r="3492">
          <cell r="A3492">
            <v>23570</v>
          </cell>
          <cell r="B3492"/>
          <cell r="C3492"/>
          <cell r="D3492"/>
        </row>
        <row r="3493">
          <cell r="A3493">
            <v>23571</v>
          </cell>
          <cell r="B3493"/>
          <cell r="C3493"/>
          <cell r="D3493"/>
        </row>
        <row r="3494">
          <cell r="A3494">
            <v>23572</v>
          </cell>
          <cell r="B3494"/>
          <cell r="C3494"/>
          <cell r="D3494">
            <v>8607</v>
          </cell>
        </row>
        <row r="3495">
          <cell r="A3495">
            <v>23573</v>
          </cell>
          <cell r="B3495"/>
          <cell r="C3495"/>
          <cell r="D3495">
            <v>8429</v>
          </cell>
        </row>
        <row r="3496">
          <cell r="A3496">
            <v>23574</v>
          </cell>
          <cell r="B3496"/>
          <cell r="C3496"/>
          <cell r="D3496">
            <v>8714</v>
          </cell>
        </row>
        <row r="3497">
          <cell r="A3497">
            <v>23575</v>
          </cell>
          <cell r="B3497"/>
          <cell r="C3497"/>
          <cell r="D3497">
            <v>8443</v>
          </cell>
        </row>
        <row r="3498">
          <cell r="A3498">
            <v>23576</v>
          </cell>
          <cell r="B3498"/>
          <cell r="C3498"/>
          <cell r="D3498">
            <v>8569</v>
          </cell>
        </row>
        <row r="3499">
          <cell r="A3499">
            <v>23577</v>
          </cell>
          <cell r="B3499"/>
          <cell r="C3499"/>
          <cell r="D3499"/>
        </row>
        <row r="3500">
          <cell r="A3500">
            <v>23578</v>
          </cell>
          <cell r="B3500"/>
          <cell r="C3500"/>
          <cell r="D3500"/>
        </row>
        <row r="3501">
          <cell r="A3501">
            <v>23579</v>
          </cell>
          <cell r="B3501"/>
          <cell r="C3501"/>
          <cell r="D3501">
            <v>8657</v>
          </cell>
        </row>
        <row r="3502">
          <cell r="A3502">
            <v>23580</v>
          </cell>
          <cell r="B3502"/>
          <cell r="C3502"/>
          <cell r="D3502"/>
        </row>
        <row r="3503">
          <cell r="A3503">
            <v>23581</v>
          </cell>
          <cell r="B3503"/>
          <cell r="C3503"/>
          <cell r="D3503"/>
        </row>
        <row r="3504">
          <cell r="A3504">
            <v>23582</v>
          </cell>
          <cell r="B3504"/>
          <cell r="C3504"/>
          <cell r="D3504"/>
        </row>
        <row r="3505">
          <cell r="A3505">
            <v>23583</v>
          </cell>
          <cell r="B3505"/>
          <cell r="C3505"/>
          <cell r="D3505">
            <v>8612</v>
          </cell>
        </row>
        <row r="3506">
          <cell r="A3506">
            <v>23584</v>
          </cell>
          <cell r="B3506"/>
          <cell r="C3506"/>
          <cell r="D3506"/>
        </row>
        <row r="3507">
          <cell r="A3507">
            <v>23585</v>
          </cell>
          <cell r="B3507"/>
          <cell r="C3507"/>
          <cell r="D3507">
            <v>8617</v>
          </cell>
        </row>
        <row r="3508">
          <cell r="A3508">
            <v>23586</v>
          </cell>
          <cell r="B3508"/>
          <cell r="C3508"/>
          <cell r="D3508"/>
        </row>
        <row r="3509">
          <cell r="A3509">
            <v>23587</v>
          </cell>
          <cell r="B3509"/>
          <cell r="C3509"/>
          <cell r="D3509">
            <v>8585</v>
          </cell>
        </row>
        <row r="3510">
          <cell r="A3510">
            <v>23588</v>
          </cell>
          <cell r="B3510"/>
          <cell r="C3510"/>
          <cell r="D3510"/>
        </row>
        <row r="3511">
          <cell r="A3511">
            <v>23589</v>
          </cell>
          <cell r="B3511"/>
          <cell r="C3511"/>
          <cell r="D3511"/>
        </row>
        <row r="3512">
          <cell r="A3512">
            <v>23590</v>
          </cell>
          <cell r="B3512"/>
          <cell r="C3512"/>
          <cell r="D3512"/>
        </row>
        <row r="3513">
          <cell r="A3513">
            <v>23591</v>
          </cell>
          <cell r="B3513"/>
          <cell r="C3513"/>
          <cell r="D3513"/>
        </row>
        <row r="3514">
          <cell r="A3514">
            <v>23592</v>
          </cell>
          <cell r="B3514"/>
          <cell r="C3514"/>
          <cell r="D3514"/>
        </row>
        <row r="3515">
          <cell r="A3515">
            <v>23593</v>
          </cell>
          <cell r="B3515"/>
          <cell r="C3515"/>
          <cell r="D3515"/>
        </row>
        <row r="3516">
          <cell r="A3516">
            <v>23594</v>
          </cell>
          <cell r="B3516"/>
          <cell r="C3516"/>
          <cell r="D3516"/>
        </row>
        <row r="3517">
          <cell r="A3517">
            <v>23595</v>
          </cell>
          <cell r="B3517"/>
          <cell r="C3517"/>
          <cell r="D3517">
            <v>8626</v>
          </cell>
        </row>
        <row r="3518">
          <cell r="A3518">
            <v>23596</v>
          </cell>
          <cell r="B3518"/>
          <cell r="C3518"/>
          <cell r="D3518"/>
        </row>
        <row r="3519">
          <cell r="A3519">
            <v>23597</v>
          </cell>
          <cell r="B3519"/>
          <cell r="C3519"/>
          <cell r="D3519">
            <v>8618</v>
          </cell>
        </row>
        <row r="3520">
          <cell r="A3520">
            <v>23598</v>
          </cell>
          <cell r="B3520"/>
          <cell r="C3520"/>
          <cell r="D3520">
            <v>8615</v>
          </cell>
        </row>
        <row r="3521">
          <cell r="A3521">
            <v>23599</v>
          </cell>
          <cell r="B3521"/>
          <cell r="C3521"/>
          <cell r="D3521">
            <v>8443</v>
          </cell>
        </row>
        <row r="3522">
          <cell r="A3522">
            <v>23600</v>
          </cell>
          <cell r="B3522"/>
          <cell r="C3522"/>
          <cell r="D3522">
            <v>8443</v>
          </cell>
        </row>
        <row r="3523">
          <cell r="A3523">
            <v>23601</v>
          </cell>
          <cell r="B3523"/>
          <cell r="C3523"/>
          <cell r="D3523">
            <v>8714</v>
          </cell>
        </row>
        <row r="3524">
          <cell r="A3524">
            <v>23602</v>
          </cell>
          <cell r="B3524"/>
          <cell r="C3524"/>
          <cell r="D3524">
            <v>9023</v>
          </cell>
        </row>
        <row r="3525">
          <cell r="A3525">
            <v>23603</v>
          </cell>
          <cell r="B3525"/>
          <cell r="C3525"/>
          <cell r="D3525">
            <v>8638</v>
          </cell>
        </row>
        <row r="3526">
          <cell r="A3526">
            <v>23604</v>
          </cell>
          <cell r="B3526"/>
          <cell r="C3526"/>
          <cell r="D3526">
            <v>8667</v>
          </cell>
        </row>
        <row r="3527">
          <cell r="A3527">
            <v>23605</v>
          </cell>
          <cell r="B3527"/>
          <cell r="C3527"/>
          <cell r="D3527">
            <v>8443</v>
          </cell>
        </row>
        <row r="3528">
          <cell r="A3528">
            <v>23606</v>
          </cell>
          <cell r="B3528"/>
          <cell r="C3528"/>
          <cell r="D3528">
            <v>8626</v>
          </cell>
        </row>
        <row r="3529">
          <cell r="A3529">
            <v>23607</v>
          </cell>
          <cell r="B3529"/>
          <cell r="C3529"/>
          <cell r="D3529">
            <v>8629</v>
          </cell>
        </row>
        <row r="3530">
          <cell r="A3530">
            <v>23608</v>
          </cell>
          <cell r="B3530"/>
          <cell r="C3530"/>
          <cell r="D3530">
            <v>8623</v>
          </cell>
        </row>
        <row r="3531">
          <cell r="A3531">
            <v>23609</v>
          </cell>
          <cell r="B3531"/>
          <cell r="C3531"/>
          <cell r="D3531">
            <v>8621</v>
          </cell>
        </row>
        <row r="3532">
          <cell r="A3532">
            <v>23610</v>
          </cell>
          <cell r="B3532"/>
          <cell r="C3532"/>
          <cell r="D3532">
            <v>8625</v>
          </cell>
        </row>
        <row r="3533">
          <cell r="A3533">
            <v>23611</v>
          </cell>
          <cell r="B3533"/>
          <cell r="C3533"/>
          <cell r="D3533"/>
        </row>
        <row r="3534">
          <cell r="A3534">
            <v>23612</v>
          </cell>
          <cell r="B3534"/>
          <cell r="C3534"/>
          <cell r="D3534">
            <v>8528</v>
          </cell>
        </row>
        <row r="3535">
          <cell r="A3535">
            <v>23613</v>
          </cell>
          <cell r="B3535"/>
          <cell r="C3535"/>
          <cell r="D3535">
            <v>8624</v>
          </cell>
        </row>
        <row r="3536">
          <cell r="A3536">
            <v>23614</v>
          </cell>
          <cell r="B3536"/>
          <cell r="C3536"/>
          <cell r="D3536"/>
        </row>
        <row r="3537">
          <cell r="A3537">
            <v>23615</v>
          </cell>
          <cell r="B3537"/>
          <cell r="C3537"/>
          <cell r="D3537">
            <v>8632</v>
          </cell>
        </row>
        <row r="3538">
          <cell r="A3538">
            <v>23616</v>
          </cell>
          <cell r="B3538"/>
          <cell r="C3538"/>
          <cell r="D3538"/>
        </row>
        <row r="3539">
          <cell r="A3539">
            <v>23617</v>
          </cell>
          <cell r="B3539"/>
          <cell r="C3539"/>
          <cell r="D3539">
            <v>8626</v>
          </cell>
        </row>
        <row r="3540">
          <cell r="A3540">
            <v>23618</v>
          </cell>
          <cell r="B3540"/>
          <cell r="C3540"/>
          <cell r="D3540"/>
        </row>
        <row r="3541">
          <cell r="A3541">
            <v>23619</v>
          </cell>
          <cell r="B3541"/>
          <cell r="C3541"/>
          <cell r="D3541">
            <v>8714</v>
          </cell>
        </row>
        <row r="3542">
          <cell r="A3542">
            <v>23620</v>
          </cell>
          <cell r="B3542"/>
          <cell r="C3542"/>
          <cell r="D3542">
            <v>8443</v>
          </cell>
        </row>
        <row r="3543">
          <cell r="A3543">
            <v>23621</v>
          </cell>
          <cell r="B3543"/>
          <cell r="C3543"/>
          <cell r="D3543">
            <v>8443</v>
          </cell>
        </row>
        <row r="3544">
          <cell r="A3544">
            <v>23622</v>
          </cell>
          <cell r="B3544"/>
          <cell r="C3544"/>
          <cell r="D3544">
            <v>8585</v>
          </cell>
        </row>
        <row r="3545">
          <cell r="A3545">
            <v>23623</v>
          </cell>
          <cell r="B3545"/>
          <cell r="C3545"/>
          <cell r="D3545">
            <v>8505</v>
          </cell>
        </row>
        <row r="3546">
          <cell r="A3546">
            <v>23624</v>
          </cell>
          <cell r="B3546"/>
          <cell r="C3546"/>
          <cell r="D3546">
            <v>8653</v>
          </cell>
        </row>
        <row r="3547">
          <cell r="A3547">
            <v>23625</v>
          </cell>
          <cell r="B3547"/>
          <cell r="C3547"/>
          <cell r="D3547"/>
        </row>
        <row r="3548">
          <cell r="A3548">
            <v>23626</v>
          </cell>
          <cell r="B3548"/>
          <cell r="C3548"/>
          <cell r="D3548">
            <v>8626</v>
          </cell>
        </row>
        <row r="3549">
          <cell r="A3549">
            <v>23627</v>
          </cell>
          <cell r="B3549"/>
          <cell r="C3549"/>
          <cell r="D3549"/>
        </row>
        <row r="3550">
          <cell r="A3550">
            <v>23628</v>
          </cell>
          <cell r="B3550"/>
          <cell r="C3550"/>
          <cell r="D3550"/>
        </row>
        <row r="3551">
          <cell r="A3551">
            <v>23629</v>
          </cell>
          <cell r="B3551"/>
          <cell r="C3551"/>
          <cell r="D3551"/>
        </row>
        <row r="3552">
          <cell r="A3552">
            <v>23630</v>
          </cell>
          <cell r="B3552"/>
          <cell r="C3552"/>
          <cell r="D3552">
            <v>8636</v>
          </cell>
        </row>
        <row r="3553">
          <cell r="A3553">
            <v>23631</v>
          </cell>
          <cell r="B3553"/>
          <cell r="C3553"/>
          <cell r="D3553">
            <v>8637</v>
          </cell>
        </row>
        <row r="3554">
          <cell r="A3554">
            <v>23632</v>
          </cell>
          <cell r="B3554"/>
          <cell r="C3554"/>
          <cell r="D3554">
            <v>8672</v>
          </cell>
        </row>
        <row r="3555">
          <cell r="A3555">
            <v>23633</v>
          </cell>
          <cell r="B3555"/>
          <cell r="C3555"/>
          <cell r="D3555">
            <v>8649</v>
          </cell>
        </row>
        <row r="3556">
          <cell r="A3556">
            <v>23634</v>
          </cell>
          <cell r="B3556"/>
          <cell r="C3556"/>
          <cell r="D3556">
            <v>8443</v>
          </cell>
        </row>
        <row r="3557">
          <cell r="A3557">
            <v>23635</v>
          </cell>
          <cell r="B3557"/>
          <cell r="C3557"/>
          <cell r="D3557">
            <v>8443</v>
          </cell>
        </row>
        <row r="3558">
          <cell r="A3558">
            <v>23636</v>
          </cell>
          <cell r="B3558"/>
          <cell r="C3558"/>
          <cell r="D3558">
            <v>8514</v>
          </cell>
        </row>
        <row r="3559">
          <cell r="A3559">
            <v>23637</v>
          </cell>
          <cell r="B3559"/>
          <cell r="C3559"/>
          <cell r="D3559">
            <v>8626</v>
          </cell>
        </row>
        <row r="3560">
          <cell r="A3560">
            <v>23638</v>
          </cell>
          <cell r="B3560"/>
          <cell r="C3560"/>
          <cell r="D3560"/>
        </row>
        <row r="3561">
          <cell r="A3561">
            <v>23639</v>
          </cell>
          <cell r="B3561"/>
          <cell r="C3561"/>
          <cell r="D3561"/>
        </row>
        <row r="3562">
          <cell r="A3562">
            <v>23640</v>
          </cell>
          <cell r="B3562"/>
          <cell r="C3562"/>
          <cell r="D3562"/>
        </row>
        <row r="3563">
          <cell r="A3563">
            <v>23641</v>
          </cell>
          <cell r="B3563"/>
          <cell r="C3563"/>
          <cell r="D3563">
            <v>8585</v>
          </cell>
        </row>
        <row r="3564">
          <cell r="A3564">
            <v>23642</v>
          </cell>
          <cell r="B3564"/>
          <cell r="C3564"/>
          <cell r="D3564">
            <v>8626</v>
          </cell>
        </row>
        <row r="3565">
          <cell r="A3565">
            <v>23643</v>
          </cell>
          <cell r="B3565"/>
          <cell r="C3565"/>
          <cell r="D3565"/>
        </row>
        <row r="3566">
          <cell r="A3566">
            <v>23644</v>
          </cell>
          <cell r="B3566"/>
          <cell r="C3566"/>
          <cell r="D3566"/>
        </row>
        <row r="3567">
          <cell r="A3567">
            <v>23645</v>
          </cell>
          <cell r="B3567"/>
          <cell r="C3567"/>
          <cell r="D3567"/>
        </row>
        <row r="3568">
          <cell r="A3568">
            <v>23646</v>
          </cell>
          <cell r="B3568"/>
          <cell r="C3568"/>
          <cell r="D3568">
            <v>8767</v>
          </cell>
        </row>
        <row r="3569">
          <cell r="A3569">
            <v>23647</v>
          </cell>
          <cell r="B3569"/>
          <cell r="C3569"/>
          <cell r="D3569"/>
        </row>
        <row r="3570">
          <cell r="A3570">
            <v>23648</v>
          </cell>
          <cell r="B3570"/>
          <cell r="C3570"/>
          <cell r="D3570">
            <v>8443</v>
          </cell>
        </row>
        <row r="3571">
          <cell r="A3571">
            <v>23649</v>
          </cell>
          <cell r="B3571"/>
          <cell r="C3571"/>
          <cell r="D3571">
            <v>8443</v>
          </cell>
        </row>
        <row r="3572">
          <cell r="A3572">
            <v>23650</v>
          </cell>
          <cell r="B3572"/>
          <cell r="C3572"/>
          <cell r="D3572">
            <v>8653</v>
          </cell>
        </row>
        <row r="3573">
          <cell r="A3573">
            <v>23651</v>
          </cell>
          <cell r="B3573"/>
          <cell r="C3573"/>
          <cell r="D3573">
            <v>8714</v>
          </cell>
        </row>
        <row r="3574">
          <cell r="A3574">
            <v>23652</v>
          </cell>
          <cell r="B3574"/>
          <cell r="C3574"/>
          <cell r="D3574"/>
        </row>
        <row r="3575">
          <cell r="A3575">
            <v>23653</v>
          </cell>
          <cell r="B3575"/>
          <cell r="C3575"/>
          <cell r="D3575"/>
        </row>
        <row r="3576">
          <cell r="A3576">
            <v>23654</v>
          </cell>
          <cell r="B3576"/>
          <cell r="C3576"/>
          <cell r="D3576"/>
        </row>
        <row r="3577">
          <cell r="A3577">
            <v>23655</v>
          </cell>
          <cell r="B3577"/>
          <cell r="C3577"/>
          <cell r="D3577"/>
        </row>
        <row r="3578">
          <cell r="A3578">
            <v>23656</v>
          </cell>
          <cell r="B3578"/>
          <cell r="C3578"/>
          <cell r="D3578"/>
        </row>
        <row r="3579">
          <cell r="A3579">
            <v>23657</v>
          </cell>
          <cell r="B3579"/>
          <cell r="C3579"/>
          <cell r="D3579"/>
        </row>
        <row r="3580">
          <cell r="A3580">
            <v>23658</v>
          </cell>
          <cell r="B3580"/>
          <cell r="C3580"/>
          <cell r="D3580"/>
        </row>
        <row r="3581">
          <cell r="A3581">
            <v>23659</v>
          </cell>
          <cell r="B3581"/>
          <cell r="C3581"/>
          <cell r="D3581"/>
        </row>
        <row r="3582">
          <cell r="A3582">
            <v>23660</v>
          </cell>
          <cell r="B3582"/>
          <cell r="C3582"/>
          <cell r="D3582">
            <v>8626</v>
          </cell>
        </row>
        <row r="3583">
          <cell r="A3583">
            <v>23661</v>
          </cell>
          <cell r="B3583"/>
          <cell r="C3583"/>
          <cell r="D3583">
            <v>8514</v>
          </cell>
        </row>
        <row r="3584">
          <cell r="A3584">
            <v>23662</v>
          </cell>
          <cell r="B3584"/>
          <cell r="C3584"/>
          <cell r="D3584">
            <v>9126</v>
          </cell>
        </row>
        <row r="3585">
          <cell r="A3585">
            <v>23663</v>
          </cell>
          <cell r="B3585"/>
          <cell r="C3585"/>
          <cell r="D3585">
            <v>8443</v>
          </cell>
        </row>
        <row r="3586">
          <cell r="A3586">
            <v>23664</v>
          </cell>
          <cell r="B3586"/>
          <cell r="C3586"/>
          <cell r="D3586">
            <v>8443</v>
          </cell>
        </row>
        <row r="3587">
          <cell r="A3587">
            <v>23665</v>
          </cell>
          <cell r="B3587"/>
          <cell r="C3587"/>
          <cell r="D3587">
            <v>8649</v>
          </cell>
        </row>
        <row r="3588">
          <cell r="A3588">
            <v>23666</v>
          </cell>
          <cell r="B3588"/>
          <cell r="C3588"/>
          <cell r="D3588">
            <v>8689</v>
          </cell>
        </row>
        <row r="3589">
          <cell r="A3589">
            <v>23667</v>
          </cell>
          <cell r="B3589"/>
          <cell r="C3589"/>
          <cell r="D3589">
            <v>8654</v>
          </cell>
        </row>
        <row r="3590">
          <cell r="A3590">
            <v>23668</v>
          </cell>
          <cell r="B3590"/>
          <cell r="C3590"/>
          <cell r="D3590">
            <v>8659</v>
          </cell>
        </row>
        <row r="3591">
          <cell r="A3591">
            <v>23669</v>
          </cell>
          <cell r="B3591"/>
          <cell r="C3591"/>
          <cell r="D3591">
            <v>8618</v>
          </cell>
        </row>
        <row r="3592">
          <cell r="A3592">
            <v>23670</v>
          </cell>
          <cell r="B3592"/>
          <cell r="C3592"/>
          <cell r="D3592">
            <v>8924</v>
          </cell>
        </row>
        <row r="3593">
          <cell r="A3593">
            <v>23671</v>
          </cell>
          <cell r="B3593"/>
          <cell r="C3593"/>
          <cell r="D3593"/>
        </row>
        <row r="3594">
          <cell r="A3594">
            <v>23672</v>
          </cell>
          <cell r="B3594"/>
          <cell r="C3594"/>
          <cell r="D3594"/>
        </row>
        <row r="3595">
          <cell r="A3595">
            <v>23673</v>
          </cell>
          <cell r="B3595"/>
          <cell r="C3595"/>
          <cell r="D3595"/>
        </row>
        <row r="3596">
          <cell r="A3596">
            <v>23674</v>
          </cell>
          <cell r="B3596"/>
          <cell r="C3596"/>
          <cell r="D3596">
            <v>8714</v>
          </cell>
        </row>
        <row r="3597">
          <cell r="A3597">
            <v>23675</v>
          </cell>
          <cell r="B3597"/>
          <cell r="C3597"/>
          <cell r="D3597">
            <v>8443</v>
          </cell>
        </row>
        <row r="3598">
          <cell r="A3598">
            <v>23676</v>
          </cell>
          <cell r="B3598"/>
          <cell r="C3598"/>
          <cell r="D3598">
            <v>8626</v>
          </cell>
        </row>
        <row r="3599">
          <cell r="A3599">
            <v>23677</v>
          </cell>
          <cell r="B3599"/>
          <cell r="C3599"/>
          <cell r="D3599"/>
        </row>
        <row r="3600">
          <cell r="A3600" t="str">
            <v>23678-1</v>
          </cell>
          <cell r="B3600"/>
          <cell r="C3600"/>
          <cell r="D3600"/>
        </row>
        <row r="3601">
          <cell r="A3601">
            <v>23678</v>
          </cell>
          <cell r="B3601"/>
          <cell r="C3601"/>
          <cell r="D3601">
            <v>8663</v>
          </cell>
        </row>
        <row r="3602">
          <cell r="A3602">
            <v>23679</v>
          </cell>
          <cell r="B3602"/>
          <cell r="C3602"/>
          <cell r="D3602">
            <v>8697</v>
          </cell>
        </row>
        <row r="3603">
          <cell r="A3603">
            <v>23680</v>
          </cell>
          <cell r="B3603"/>
          <cell r="C3603"/>
          <cell r="D3603">
            <v>8620</v>
          </cell>
        </row>
        <row r="3604">
          <cell r="A3604">
            <v>23681</v>
          </cell>
          <cell r="B3604"/>
          <cell r="C3604"/>
          <cell r="D3604">
            <v>8766</v>
          </cell>
        </row>
        <row r="3605">
          <cell r="A3605">
            <v>23682</v>
          </cell>
          <cell r="B3605"/>
          <cell r="C3605"/>
          <cell r="D3605"/>
        </row>
        <row r="3606">
          <cell r="A3606">
            <v>23683</v>
          </cell>
          <cell r="B3606"/>
          <cell r="C3606"/>
          <cell r="D3606">
            <v>8656</v>
          </cell>
        </row>
        <row r="3607">
          <cell r="A3607">
            <v>23684</v>
          </cell>
          <cell r="B3607"/>
          <cell r="C3607"/>
          <cell r="D3607">
            <v>8706</v>
          </cell>
        </row>
        <row r="3608">
          <cell r="A3608">
            <v>23685</v>
          </cell>
          <cell r="B3608"/>
          <cell r="C3608"/>
          <cell r="D3608">
            <v>8626</v>
          </cell>
        </row>
        <row r="3609">
          <cell r="A3609">
            <v>23686</v>
          </cell>
          <cell r="B3609"/>
          <cell r="C3609"/>
          <cell r="D3609"/>
        </row>
        <row r="3610">
          <cell r="A3610">
            <v>23687</v>
          </cell>
          <cell r="B3610"/>
          <cell r="C3610"/>
          <cell r="D3610">
            <v>8847</v>
          </cell>
        </row>
        <row r="3611">
          <cell r="A3611">
            <v>23688</v>
          </cell>
          <cell r="B3611"/>
          <cell r="C3611"/>
          <cell r="D3611">
            <v>8666</v>
          </cell>
        </row>
        <row r="3612">
          <cell r="A3612">
            <v>23689</v>
          </cell>
          <cell r="B3612"/>
          <cell r="C3612"/>
          <cell r="D3612">
            <v>8665</v>
          </cell>
        </row>
        <row r="3613">
          <cell r="A3613">
            <v>23690</v>
          </cell>
          <cell r="B3613"/>
          <cell r="C3613"/>
          <cell r="D3613">
            <v>8665</v>
          </cell>
        </row>
        <row r="3614">
          <cell r="A3614">
            <v>23691</v>
          </cell>
          <cell r="B3614"/>
          <cell r="C3614"/>
          <cell r="D3614">
            <v>8695</v>
          </cell>
        </row>
        <row r="3615">
          <cell r="A3615">
            <v>23692</v>
          </cell>
          <cell r="B3615"/>
          <cell r="C3615"/>
          <cell r="D3615"/>
        </row>
        <row r="3616">
          <cell r="A3616">
            <v>23693</v>
          </cell>
          <cell r="B3616"/>
          <cell r="C3616"/>
          <cell r="D3616"/>
        </row>
        <row r="3617">
          <cell r="A3617">
            <v>23694</v>
          </cell>
          <cell r="B3617"/>
          <cell r="C3617"/>
          <cell r="D3617"/>
        </row>
        <row r="3618">
          <cell r="A3618">
            <v>23695</v>
          </cell>
          <cell r="B3618"/>
          <cell r="C3618"/>
          <cell r="D3618"/>
        </row>
        <row r="3619">
          <cell r="A3619">
            <v>23696</v>
          </cell>
          <cell r="B3619"/>
          <cell r="C3619"/>
          <cell r="D3619">
            <v>8670</v>
          </cell>
        </row>
        <row r="3620">
          <cell r="A3620">
            <v>23697</v>
          </cell>
          <cell r="B3620"/>
          <cell r="C3620"/>
          <cell r="D3620">
            <v>8626</v>
          </cell>
        </row>
        <row r="3621">
          <cell r="A3621">
            <v>23698</v>
          </cell>
          <cell r="B3621"/>
          <cell r="C3621"/>
          <cell r="D3621">
            <v>8443</v>
          </cell>
        </row>
        <row r="3622">
          <cell r="A3622">
            <v>23699</v>
          </cell>
          <cell r="B3622"/>
          <cell r="C3622"/>
          <cell r="D3622"/>
        </row>
        <row r="3623">
          <cell r="A3623">
            <v>23700</v>
          </cell>
          <cell r="B3623"/>
          <cell r="C3623"/>
          <cell r="D3623">
            <v>8585</v>
          </cell>
        </row>
        <row r="3624">
          <cell r="A3624">
            <v>23701</v>
          </cell>
          <cell r="B3624"/>
          <cell r="C3624"/>
          <cell r="D3624">
            <v>8714</v>
          </cell>
        </row>
        <row r="3625">
          <cell r="A3625">
            <v>23702</v>
          </cell>
          <cell r="B3625"/>
          <cell r="C3625"/>
          <cell r="D3625">
            <v>8653</v>
          </cell>
        </row>
        <row r="3626">
          <cell r="A3626">
            <v>23703</v>
          </cell>
          <cell r="B3626"/>
          <cell r="C3626"/>
          <cell r="D3626">
            <v>8668</v>
          </cell>
        </row>
        <row r="3627">
          <cell r="A3627">
            <v>23704</v>
          </cell>
          <cell r="B3627"/>
          <cell r="C3627"/>
          <cell r="D3627">
            <v>8694</v>
          </cell>
        </row>
        <row r="3628">
          <cell r="A3628">
            <v>23705</v>
          </cell>
          <cell r="B3628"/>
          <cell r="C3628"/>
          <cell r="D3628">
            <v>8670</v>
          </cell>
        </row>
        <row r="3629">
          <cell r="A3629">
            <v>23706</v>
          </cell>
          <cell r="B3629"/>
          <cell r="C3629"/>
          <cell r="D3629"/>
        </row>
        <row r="3630">
          <cell r="A3630">
            <v>23707</v>
          </cell>
          <cell r="B3630"/>
          <cell r="C3630"/>
          <cell r="D3630">
            <v>8626</v>
          </cell>
        </row>
        <row r="3631">
          <cell r="A3631">
            <v>23708</v>
          </cell>
          <cell r="B3631"/>
          <cell r="C3631"/>
          <cell r="D3631">
            <v>8673</v>
          </cell>
        </row>
        <row r="3632">
          <cell r="A3632">
            <v>23709</v>
          </cell>
          <cell r="B3632"/>
          <cell r="C3632"/>
          <cell r="D3632"/>
        </row>
        <row r="3633">
          <cell r="A3633">
            <v>23710</v>
          </cell>
          <cell r="B3633"/>
          <cell r="C3633"/>
          <cell r="D3633"/>
        </row>
        <row r="3634">
          <cell r="A3634">
            <v>23711</v>
          </cell>
          <cell r="B3634"/>
          <cell r="C3634"/>
          <cell r="D3634">
            <v>8700</v>
          </cell>
        </row>
        <row r="3635">
          <cell r="A3635">
            <v>23712</v>
          </cell>
          <cell r="B3635"/>
          <cell r="C3635"/>
          <cell r="D3635">
            <v>8650</v>
          </cell>
        </row>
        <row r="3636">
          <cell r="A3636">
            <v>23713</v>
          </cell>
          <cell r="B3636"/>
          <cell r="C3636"/>
          <cell r="D3636">
            <v>8726</v>
          </cell>
        </row>
        <row r="3637">
          <cell r="A3637">
            <v>23714</v>
          </cell>
          <cell r="B3637"/>
          <cell r="C3637"/>
          <cell r="D3637"/>
        </row>
        <row r="3638">
          <cell r="A3638">
            <v>23715</v>
          </cell>
          <cell r="B3638"/>
          <cell r="C3638"/>
          <cell r="D3638">
            <v>8766</v>
          </cell>
        </row>
        <row r="3639">
          <cell r="A3639">
            <v>23716</v>
          </cell>
          <cell r="B3639"/>
          <cell r="C3639"/>
          <cell r="D3639">
            <v>8710</v>
          </cell>
        </row>
        <row r="3640">
          <cell r="A3640">
            <v>23717</v>
          </cell>
          <cell r="B3640"/>
          <cell r="C3640"/>
          <cell r="D3640">
            <v>8680</v>
          </cell>
        </row>
        <row r="3641">
          <cell r="A3641">
            <v>23718</v>
          </cell>
          <cell r="B3641"/>
          <cell r="C3641"/>
          <cell r="D3641">
            <v>8626</v>
          </cell>
        </row>
        <row r="3642">
          <cell r="A3642">
            <v>23719</v>
          </cell>
          <cell r="B3642"/>
          <cell r="C3642"/>
          <cell r="D3642">
            <v>8714</v>
          </cell>
        </row>
        <row r="3643">
          <cell r="A3643">
            <v>23720</v>
          </cell>
          <cell r="B3643"/>
          <cell r="C3643"/>
          <cell r="D3643"/>
        </row>
        <row r="3644">
          <cell r="A3644">
            <v>23721</v>
          </cell>
          <cell r="B3644"/>
          <cell r="C3644"/>
          <cell r="D3644"/>
        </row>
        <row r="3645">
          <cell r="A3645">
            <v>23722</v>
          </cell>
          <cell r="B3645"/>
          <cell r="C3645"/>
          <cell r="D3645">
            <v>8746</v>
          </cell>
        </row>
        <row r="3646">
          <cell r="A3646">
            <v>23723</v>
          </cell>
          <cell r="B3646"/>
          <cell r="C3646"/>
          <cell r="D3646">
            <v>8650</v>
          </cell>
        </row>
        <row r="3647">
          <cell r="A3647">
            <v>23724</v>
          </cell>
          <cell r="B3647"/>
          <cell r="C3647"/>
          <cell r="D3647">
            <v>8585</v>
          </cell>
        </row>
        <row r="3648">
          <cell r="A3648">
            <v>23725</v>
          </cell>
          <cell r="B3648"/>
          <cell r="C3648"/>
          <cell r="D3648">
            <v>8692</v>
          </cell>
        </row>
        <row r="3649">
          <cell r="A3649">
            <v>23726</v>
          </cell>
          <cell r="B3649"/>
          <cell r="C3649"/>
          <cell r="D3649">
            <v>8692</v>
          </cell>
        </row>
        <row r="3650">
          <cell r="A3650">
            <v>23727</v>
          </cell>
          <cell r="B3650"/>
          <cell r="C3650"/>
          <cell r="D3650"/>
        </row>
        <row r="3651">
          <cell r="A3651">
            <v>23728</v>
          </cell>
          <cell r="B3651"/>
          <cell r="C3651"/>
          <cell r="D3651">
            <v>8678</v>
          </cell>
        </row>
        <row r="3652">
          <cell r="A3652">
            <v>23729</v>
          </cell>
          <cell r="B3652"/>
          <cell r="C3652"/>
          <cell r="D3652"/>
        </row>
        <row r="3653">
          <cell r="A3653">
            <v>23730</v>
          </cell>
          <cell r="B3653"/>
          <cell r="C3653"/>
          <cell r="D3653"/>
        </row>
        <row r="3654">
          <cell r="A3654">
            <v>23731</v>
          </cell>
          <cell r="B3654"/>
          <cell r="C3654"/>
          <cell r="D3654"/>
        </row>
        <row r="3655">
          <cell r="A3655">
            <v>23732</v>
          </cell>
          <cell r="B3655"/>
          <cell r="C3655"/>
          <cell r="D3655"/>
        </row>
        <row r="3656">
          <cell r="A3656">
            <v>23733</v>
          </cell>
          <cell r="B3656"/>
          <cell r="C3656"/>
          <cell r="D3656">
            <v>8626</v>
          </cell>
        </row>
        <row r="3657">
          <cell r="A3657">
            <v>23734</v>
          </cell>
          <cell r="B3657"/>
          <cell r="C3657"/>
          <cell r="D3657">
            <v>8751</v>
          </cell>
        </row>
        <row r="3658">
          <cell r="A3658">
            <v>23735</v>
          </cell>
          <cell r="B3658"/>
          <cell r="C3658"/>
          <cell r="D3658">
            <v>8650</v>
          </cell>
        </row>
        <row r="3659">
          <cell r="A3659">
            <v>23736</v>
          </cell>
          <cell r="B3659"/>
          <cell r="C3659"/>
          <cell r="D3659">
            <v>8650</v>
          </cell>
        </row>
        <row r="3660">
          <cell r="A3660">
            <v>23737</v>
          </cell>
          <cell r="B3660"/>
          <cell r="C3660"/>
          <cell r="D3660">
            <v>8697</v>
          </cell>
        </row>
        <row r="3661">
          <cell r="A3661">
            <v>23738</v>
          </cell>
          <cell r="B3661"/>
          <cell r="C3661"/>
          <cell r="D3661">
            <v>8690</v>
          </cell>
        </row>
        <row r="3662">
          <cell r="A3662">
            <v>23739</v>
          </cell>
          <cell r="B3662"/>
          <cell r="C3662"/>
          <cell r="D3662">
            <v>8691</v>
          </cell>
        </row>
        <row r="3663">
          <cell r="A3663">
            <v>23740</v>
          </cell>
          <cell r="B3663"/>
          <cell r="C3663"/>
          <cell r="D3663"/>
        </row>
        <row r="3664">
          <cell r="A3664">
            <v>23741</v>
          </cell>
          <cell r="B3664"/>
          <cell r="C3664"/>
          <cell r="D3664">
            <v>8692</v>
          </cell>
        </row>
        <row r="3665">
          <cell r="A3665">
            <v>23742</v>
          </cell>
          <cell r="B3665"/>
          <cell r="C3665"/>
          <cell r="D3665">
            <v>8692</v>
          </cell>
        </row>
        <row r="3666">
          <cell r="A3666">
            <v>23743</v>
          </cell>
          <cell r="B3666"/>
          <cell r="C3666"/>
          <cell r="D3666">
            <v>8693</v>
          </cell>
        </row>
        <row r="3667">
          <cell r="A3667">
            <v>23744</v>
          </cell>
          <cell r="B3667"/>
          <cell r="C3667"/>
          <cell r="D3667">
            <v>8696</v>
          </cell>
        </row>
        <row r="3668">
          <cell r="A3668">
            <v>23745</v>
          </cell>
          <cell r="B3668"/>
          <cell r="C3668"/>
          <cell r="D3668"/>
        </row>
        <row r="3669">
          <cell r="A3669">
            <v>23746</v>
          </cell>
          <cell r="B3669"/>
          <cell r="C3669"/>
          <cell r="D3669">
            <v>8753</v>
          </cell>
        </row>
        <row r="3670">
          <cell r="A3670">
            <v>23747</v>
          </cell>
          <cell r="B3670"/>
          <cell r="C3670"/>
          <cell r="D3670">
            <v>8754</v>
          </cell>
        </row>
        <row r="3671">
          <cell r="A3671">
            <v>23748</v>
          </cell>
          <cell r="B3671"/>
          <cell r="C3671"/>
          <cell r="D3671">
            <v>8823</v>
          </cell>
        </row>
        <row r="3672">
          <cell r="A3672">
            <v>23749</v>
          </cell>
          <cell r="B3672"/>
          <cell r="C3672"/>
          <cell r="D3672"/>
        </row>
        <row r="3673">
          <cell r="A3673">
            <v>23750</v>
          </cell>
          <cell r="B3673"/>
          <cell r="C3673"/>
          <cell r="D3673"/>
        </row>
        <row r="3674">
          <cell r="A3674">
            <v>23751</v>
          </cell>
          <cell r="B3674"/>
          <cell r="C3674"/>
          <cell r="D3674"/>
        </row>
        <row r="3675">
          <cell r="A3675">
            <v>23752</v>
          </cell>
          <cell r="B3675"/>
          <cell r="C3675"/>
          <cell r="D3675"/>
        </row>
        <row r="3676">
          <cell r="A3676">
            <v>23753</v>
          </cell>
          <cell r="B3676"/>
          <cell r="C3676"/>
          <cell r="D3676"/>
        </row>
        <row r="3677">
          <cell r="A3677">
            <v>23754</v>
          </cell>
          <cell r="B3677"/>
          <cell r="C3677"/>
          <cell r="D3677"/>
        </row>
        <row r="3678">
          <cell r="A3678">
            <v>23755</v>
          </cell>
          <cell r="B3678"/>
          <cell r="C3678"/>
          <cell r="D3678"/>
        </row>
        <row r="3679">
          <cell r="A3679">
            <v>23756</v>
          </cell>
          <cell r="B3679"/>
          <cell r="C3679"/>
          <cell r="D3679">
            <v>8711</v>
          </cell>
        </row>
        <row r="3680">
          <cell r="A3680">
            <v>23757</v>
          </cell>
          <cell r="B3680"/>
          <cell r="C3680"/>
          <cell r="D3680">
            <v>8650</v>
          </cell>
        </row>
        <row r="3681">
          <cell r="A3681">
            <v>23758</v>
          </cell>
          <cell r="B3681"/>
          <cell r="C3681"/>
          <cell r="D3681">
            <v>8650</v>
          </cell>
        </row>
        <row r="3682">
          <cell r="A3682">
            <v>23759</v>
          </cell>
          <cell r="B3682"/>
          <cell r="C3682"/>
          <cell r="D3682">
            <v>8626</v>
          </cell>
        </row>
        <row r="3683">
          <cell r="A3683">
            <v>23760</v>
          </cell>
          <cell r="B3683"/>
          <cell r="C3683"/>
          <cell r="D3683">
            <v>8704</v>
          </cell>
        </row>
        <row r="3684">
          <cell r="A3684">
            <v>23761</v>
          </cell>
          <cell r="B3684"/>
          <cell r="C3684"/>
          <cell r="D3684"/>
        </row>
        <row r="3685">
          <cell r="A3685">
            <v>23762</v>
          </cell>
          <cell r="B3685"/>
          <cell r="C3685"/>
          <cell r="D3685">
            <v>8717</v>
          </cell>
        </row>
        <row r="3686">
          <cell r="A3686">
            <v>23763</v>
          </cell>
          <cell r="B3686"/>
          <cell r="C3686"/>
          <cell r="D3686">
            <v>8705</v>
          </cell>
        </row>
        <row r="3687">
          <cell r="A3687">
            <v>23764</v>
          </cell>
          <cell r="B3687"/>
          <cell r="C3687"/>
          <cell r="D3687">
            <v>8585</v>
          </cell>
        </row>
        <row r="3688">
          <cell r="A3688">
            <v>23765</v>
          </cell>
          <cell r="B3688"/>
          <cell r="C3688"/>
          <cell r="D3688"/>
        </row>
        <row r="3689">
          <cell r="A3689">
            <v>23766</v>
          </cell>
          <cell r="B3689"/>
          <cell r="C3689"/>
          <cell r="D3689" t="str">
            <v>N/A</v>
          </cell>
        </row>
        <row r="3690">
          <cell r="A3690">
            <v>23767</v>
          </cell>
          <cell r="B3690"/>
          <cell r="C3690"/>
          <cell r="D3690">
            <v>8653</v>
          </cell>
        </row>
        <row r="3691">
          <cell r="A3691">
            <v>23768</v>
          </cell>
          <cell r="B3691"/>
          <cell r="C3691"/>
          <cell r="D3691"/>
        </row>
        <row r="3692">
          <cell r="A3692">
            <v>23769</v>
          </cell>
          <cell r="B3692"/>
          <cell r="C3692"/>
          <cell r="D3692">
            <v>8719</v>
          </cell>
        </row>
        <row r="3693">
          <cell r="A3693">
            <v>23770</v>
          </cell>
          <cell r="B3693"/>
          <cell r="C3693"/>
          <cell r="D3693"/>
        </row>
        <row r="3694">
          <cell r="A3694">
            <v>23771</v>
          </cell>
          <cell r="B3694"/>
          <cell r="C3694"/>
          <cell r="D3694">
            <v>8766</v>
          </cell>
        </row>
        <row r="3695">
          <cell r="A3695" t="str">
            <v>23772-1</v>
          </cell>
          <cell r="B3695"/>
          <cell r="C3695"/>
          <cell r="D3695">
            <v>8785</v>
          </cell>
        </row>
        <row r="3696">
          <cell r="A3696">
            <v>23772</v>
          </cell>
          <cell r="B3696"/>
          <cell r="C3696"/>
          <cell r="D3696">
            <v>8776</v>
          </cell>
        </row>
        <row r="3697">
          <cell r="A3697" t="str">
            <v>23773-1</v>
          </cell>
          <cell r="B3697"/>
          <cell r="C3697"/>
          <cell r="D3697">
            <v>8626</v>
          </cell>
        </row>
        <row r="3698">
          <cell r="A3698">
            <v>23773</v>
          </cell>
          <cell r="B3698"/>
          <cell r="C3698"/>
          <cell r="D3698"/>
        </row>
        <row r="3699">
          <cell r="A3699">
            <v>23774</v>
          </cell>
          <cell r="B3699"/>
          <cell r="C3699"/>
          <cell r="D3699"/>
        </row>
        <row r="3700">
          <cell r="A3700" t="str">
            <v>23774-1</v>
          </cell>
          <cell r="B3700"/>
          <cell r="C3700"/>
          <cell r="D3700"/>
        </row>
        <row r="3701">
          <cell r="A3701">
            <v>23775</v>
          </cell>
          <cell r="B3701"/>
          <cell r="C3701"/>
          <cell r="D3701">
            <v>8626</v>
          </cell>
        </row>
        <row r="3702">
          <cell r="A3702">
            <v>23776</v>
          </cell>
          <cell r="B3702"/>
          <cell r="C3702"/>
          <cell r="D3702">
            <v>8714</v>
          </cell>
        </row>
        <row r="3703">
          <cell r="A3703">
            <v>23777</v>
          </cell>
          <cell r="B3703"/>
          <cell r="C3703"/>
          <cell r="D3703">
            <v>8650</v>
          </cell>
        </row>
        <row r="3704">
          <cell r="A3704">
            <v>23778</v>
          </cell>
          <cell r="B3704"/>
          <cell r="C3704"/>
          <cell r="D3704">
            <v>8585</v>
          </cell>
        </row>
        <row r="3705">
          <cell r="A3705">
            <v>23779</v>
          </cell>
          <cell r="B3705"/>
          <cell r="C3705"/>
          <cell r="D3705">
            <v>8707</v>
          </cell>
        </row>
        <row r="3706">
          <cell r="A3706">
            <v>23780</v>
          </cell>
          <cell r="B3706"/>
          <cell r="C3706"/>
          <cell r="D3706">
            <v>8707</v>
          </cell>
        </row>
        <row r="3707">
          <cell r="A3707">
            <v>23781</v>
          </cell>
          <cell r="B3707"/>
          <cell r="C3707"/>
          <cell r="D3707">
            <v>8758</v>
          </cell>
        </row>
        <row r="3708">
          <cell r="A3708">
            <v>23782</v>
          </cell>
          <cell r="B3708"/>
          <cell r="C3708"/>
          <cell r="D3708"/>
        </row>
        <row r="3709">
          <cell r="A3709">
            <v>23783</v>
          </cell>
          <cell r="B3709"/>
          <cell r="C3709"/>
          <cell r="D3709"/>
        </row>
        <row r="3710">
          <cell r="A3710">
            <v>23784</v>
          </cell>
          <cell r="B3710"/>
          <cell r="C3710"/>
          <cell r="D3710">
            <v>8626</v>
          </cell>
        </row>
        <row r="3711">
          <cell r="A3711">
            <v>23785</v>
          </cell>
          <cell r="B3711"/>
          <cell r="C3711"/>
          <cell r="D3711"/>
        </row>
        <row r="3712">
          <cell r="A3712">
            <v>23786</v>
          </cell>
          <cell r="B3712"/>
          <cell r="C3712"/>
          <cell r="D3712">
            <v>8722</v>
          </cell>
        </row>
        <row r="3713">
          <cell r="A3713">
            <v>23787</v>
          </cell>
          <cell r="B3713"/>
          <cell r="C3713"/>
          <cell r="D3713"/>
        </row>
        <row r="3714">
          <cell r="A3714">
            <v>23788</v>
          </cell>
          <cell r="B3714"/>
          <cell r="C3714"/>
          <cell r="D3714">
            <v>8718</v>
          </cell>
        </row>
        <row r="3715">
          <cell r="A3715">
            <v>23789</v>
          </cell>
          <cell r="B3715"/>
          <cell r="C3715"/>
          <cell r="D3715">
            <v>8650</v>
          </cell>
        </row>
        <row r="3716">
          <cell r="A3716">
            <v>23790</v>
          </cell>
          <cell r="B3716"/>
          <cell r="C3716"/>
          <cell r="D3716">
            <v>8650</v>
          </cell>
        </row>
        <row r="3717">
          <cell r="A3717">
            <v>23791</v>
          </cell>
          <cell r="B3717"/>
          <cell r="C3717"/>
          <cell r="D3717">
            <v>8700</v>
          </cell>
        </row>
        <row r="3718">
          <cell r="A3718">
            <v>23792</v>
          </cell>
          <cell r="B3718"/>
          <cell r="C3718"/>
          <cell r="D3718">
            <v>8699</v>
          </cell>
        </row>
        <row r="3719">
          <cell r="A3719">
            <v>23793</v>
          </cell>
          <cell r="B3719"/>
          <cell r="C3719"/>
          <cell r="D3719">
            <v>8734</v>
          </cell>
        </row>
        <row r="3720">
          <cell r="A3720">
            <v>23794</v>
          </cell>
          <cell r="B3720"/>
          <cell r="C3720"/>
          <cell r="D3720">
            <v>8734</v>
          </cell>
        </row>
        <row r="3721">
          <cell r="A3721">
            <v>23795</v>
          </cell>
          <cell r="B3721"/>
          <cell r="C3721"/>
          <cell r="D3721">
            <v>8757</v>
          </cell>
        </row>
        <row r="3722">
          <cell r="A3722">
            <v>23796</v>
          </cell>
          <cell r="B3722"/>
          <cell r="C3722"/>
          <cell r="D3722"/>
        </row>
        <row r="3723">
          <cell r="A3723">
            <v>23797</v>
          </cell>
          <cell r="B3723"/>
          <cell r="C3723"/>
          <cell r="D3723"/>
        </row>
        <row r="3724">
          <cell r="A3724">
            <v>23798</v>
          </cell>
          <cell r="B3724"/>
          <cell r="C3724"/>
          <cell r="D3724"/>
        </row>
        <row r="3725">
          <cell r="A3725">
            <v>23799</v>
          </cell>
          <cell r="B3725"/>
          <cell r="C3725"/>
          <cell r="D3725">
            <v>8626</v>
          </cell>
        </row>
        <row r="3726">
          <cell r="A3726">
            <v>23800</v>
          </cell>
          <cell r="B3726"/>
          <cell r="C3726"/>
          <cell r="D3726">
            <v>8720</v>
          </cell>
        </row>
        <row r="3727">
          <cell r="A3727">
            <v>23801</v>
          </cell>
          <cell r="B3727"/>
          <cell r="C3727"/>
          <cell r="D3727"/>
        </row>
        <row r="3728">
          <cell r="A3728">
            <v>23802</v>
          </cell>
          <cell r="B3728"/>
          <cell r="C3728"/>
          <cell r="D3728">
            <v>8767</v>
          </cell>
        </row>
        <row r="3729">
          <cell r="A3729">
            <v>23803</v>
          </cell>
          <cell r="B3729"/>
          <cell r="C3729"/>
          <cell r="D3729">
            <v>8650</v>
          </cell>
        </row>
        <row r="3730">
          <cell r="A3730">
            <v>23804</v>
          </cell>
          <cell r="B3730"/>
          <cell r="C3730"/>
          <cell r="D3730">
            <v>8827</v>
          </cell>
        </row>
        <row r="3731">
          <cell r="A3731">
            <v>23805</v>
          </cell>
          <cell r="B3731"/>
          <cell r="C3731"/>
          <cell r="D3731">
            <v>8585</v>
          </cell>
        </row>
        <row r="3732">
          <cell r="A3732">
            <v>23806</v>
          </cell>
          <cell r="B3732"/>
          <cell r="C3732"/>
          <cell r="D3732"/>
        </row>
        <row r="3733">
          <cell r="A3733">
            <v>23807</v>
          </cell>
          <cell r="B3733"/>
          <cell r="C3733"/>
          <cell r="D3733">
            <v>8700</v>
          </cell>
        </row>
        <row r="3734">
          <cell r="A3734">
            <v>23808</v>
          </cell>
          <cell r="B3734"/>
          <cell r="C3734"/>
          <cell r="D3734">
            <v>8653</v>
          </cell>
        </row>
        <row r="3735">
          <cell r="A3735">
            <v>23809</v>
          </cell>
          <cell r="B3735"/>
          <cell r="C3735"/>
          <cell r="D3735"/>
        </row>
        <row r="3736">
          <cell r="A3736">
            <v>23810</v>
          </cell>
          <cell r="B3736"/>
          <cell r="C3736"/>
          <cell r="D3736"/>
        </row>
        <row r="3737">
          <cell r="A3737">
            <v>23811</v>
          </cell>
          <cell r="B3737"/>
          <cell r="C3737"/>
          <cell r="D3737">
            <v>8766</v>
          </cell>
        </row>
        <row r="3738">
          <cell r="A3738">
            <v>23812</v>
          </cell>
          <cell r="B3738"/>
          <cell r="C3738"/>
          <cell r="D3738">
            <v>8751</v>
          </cell>
        </row>
        <row r="3739">
          <cell r="A3739">
            <v>23813</v>
          </cell>
          <cell r="B3739"/>
          <cell r="C3739"/>
          <cell r="D3739"/>
        </row>
        <row r="3740">
          <cell r="A3740">
            <v>23814</v>
          </cell>
          <cell r="B3740"/>
          <cell r="C3740"/>
          <cell r="D3740"/>
        </row>
        <row r="3741">
          <cell r="A3741">
            <v>23815</v>
          </cell>
          <cell r="B3741"/>
          <cell r="C3741"/>
          <cell r="D3741"/>
        </row>
        <row r="3742">
          <cell r="A3742">
            <v>23816</v>
          </cell>
          <cell r="B3742"/>
          <cell r="C3742"/>
          <cell r="D3742"/>
        </row>
        <row r="3743">
          <cell r="A3743">
            <v>23817</v>
          </cell>
          <cell r="B3743"/>
          <cell r="C3743"/>
          <cell r="D3743"/>
        </row>
        <row r="3744">
          <cell r="A3744">
            <v>23818</v>
          </cell>
          <cell r="B3744"/>
          <cell r="C3744"/>
          <cell r="D3744">
            <v>8805</v>
          </cell>
        </row>
        <row r="3745">
          <cell r="A3745">
            <v>23819</v>
          </cell>
          <cell r="B3745"/>
          <cell r="C3745"/>
          <cell r="D3745"/>
        </row>
        <row r="3746">
          <cell r="A3746">
            <v>23820</v>
          </cell>
          <cell r="B3746"/>
          <cell r="C3746"/>
          <cell r="D3746"/>
        </row>
        <row r="3747">
          <cell r="A3747">
            <v>23821</v>
          </cell>
          <cell r="B3747"/>
          <cell r="C3747"/>
          <cell r="D3747">
            <v>8626</v>
          </cell>
        </row>
        <row r="3748">
          <cell r="A3748">
            <v>23822</v>
          </cell>
          <cell r="B3748"/>
          <cell r="C3748"/>
          <cell r="D3748"/>
        </row>
        <row r="3749">
          <cell r="A3749">
            <v>23823</v>
          </cell>
          <cell r="B3749"/>
          <cell r="C3749"/>
          <cell r="D3749">
            <v>8650</v>
          </cell>
        </row>
        <row r="3750">
          <cell r="A3750">
            <v>23824</v>
          </cell>
          <cell r="B3750"/>
          <cell r="C3750"/>
          <cell r="D3750">
            <v>8650</v>
          </cell>
        </row>
        <row r="3751">
          <cell r="A3751">
            <v>23825</v>
          </cell>
          <cell r="B3751"/>
          <cell r="C3751"/>
          <cell r="D3751">
            <v>8736</v>
          </cell>
        </row>
        <row r="3752">
          <cell r="A3752">
            <v>23826</v>
          </cell>
          <cell r="B3752"/>
          <cell r="C3752"/>
          <cell r="D3752">
            <v>8735</v>
          </cell>
        </row>
        <row r="3753">
          <cell r="A3753">
            <v>23827</v>
          </cell>
          <cell r="B3753"/>
          <cell r="C3753"/>
          <cell r="D3753">
            <v>8756</v>
          </cell>
        </row>
        <row r="3754">
          <cell r="A3754">
            <v>23828</v>
          </cell>
          <cell r="B3754"/>
          <cell r="C3754"/>
          <cell r="D3754">
            <v>8750</v>
          </cell>
        </row>
        <row r="3755">
          <cell r="A3755">
            <v>23829</v>
          </cell>
          <cell r="B3755"/>
          <cell r="C3755"/>
          <cell r="D3755"/>
        </row>
        <row r="3756">
          <cell r="A3756">
            <v>23830</v>
          </cell>
          <cell r="B3756"/>
          <cell r="C3756"/>
          <cell r="D3756">
            <v>8728</v>
          </cell>
        </row>
        <row r="3757">
          <cell r="A3757">
            <v>23831</v>
          </cell>
          <cell r="B3757"/>
          <cell r="C3757"/>
          <cell r="D3757">
            <v>8728</v>
          </cell>
        </row>
        <row r="3758">
          <cell r="A3758" t="str">
            <v>23831-1</v>
          </cell>
          <cell r="B3758"/>
          <cell r="C3758"/>
          <cell r="D3758">
            <v>8728</v>
          </cell>
        </row>
        <row r="3759">
          <cell r="A3759">
            <v>23832</v>
          </cell>
          <cell r="B3759"/>
          <cell r="C3759"/>
          <cell r="D3759"/>
        </row>
        <row r="3760">
          <cell r="A3760">
            <v>23833</v>
          </cell>
          <cell r="B3760"/>
          <cell r="C3760"/>
          <cell r="D3760">
            <v>8752</v>
          </cell>
        </row>
        <row r="3761">
          <cell r="A3761">
            <v>23834</v>
          </cell>
          <cell r="B3761"/>
          <cell r="C3761"/>
          <cell r="D3761"/>
        </row>
        <row r="3762">
          <cell r="A3762">
            <v>23835</v>
          </cell>
          <cell r="B3762"/>
          <cell r="C3762"/>
          <cell r="D3762">
            <v>8827</v>
          </cell>
        </row>
        <row r="3763">
          <cell r="A3763">
            <v>23836</v>
          </cell>
          <cell r="B3763"/>
          <cell r="C3763"/>
          <cell r="D3763">
            <v>8626</v>
          </cell>
        </row>
        <row r="3764">
          <cell r="A3764">
            <v>23837</v>
          </cell>
          <cell r="B3764"/>
          <cell r="C3764"/>
          <cell r="D3764">
            <v>8741</v>
          </cell>
        </row>
        <row r="3765">
          <cell r="A3765">
            <v>23838</v>
          </cell>
          <cell r="B3765"/>
          <cell r="C3765"/>
          <cell r="D3765">
            <v>8741</v>
          </cell>
        </row>
        <row r="3766">
          <cell r="A3766">
            <v>23839</v>
          </cell>
          <cell r="B3766"/>
          <cell r="C3766"/>
          <cell r="D3766">
            <v>8732</v>
          </cell>
        </row>
        <row r="3767">
          <cell r="A3767">
            <v>23840</v>
          </cell>
          <cell r="B3767"/>
          <cell r="C3767"/>
          <cell r="D3767">
            <v>8754</v>
          </cell>
        </row>
        <row r="3768">
          <cell r="A3768">
            <v>23841</v>
          </cell>
          <cell r="B3768"/>
          <cell r="C3768"/>
          <cell r="D3768">
            <v>8761</v>
          </cell>
        </row>
        <row r="3769">
          <cell r="A3769">
            <v>23842</v>
          </cell>
          <cell r="B3769"/>
          <cell r="C3769"/>
          <cell r="D3769"/>
        </row>
        <row r="3770">
          <cell r="A3770">
            <v>23843</v>
          </cell>
          <cell r="B3770"/>
          <cell r="C3770"/>
          <cell r="D3770">
            <v>8984</v>
          </cell>
        </row>
        <row r="3771">
          <cell r="A3771">
            <v>23844</v>
          </cell>
          <cell r="B3771"/>
          <cell r="C3771"/>
          <cell r="D3771">
            <v>8749</v>
          </cell>
        </row>
        <row r="3772">
          <cell r="A3772" t="str">
            <v>23844-1</v>
          </cell>
          <cell r="B3772"/>
          <cell r="C3772"/>
          <cell r="D3772"/>
        </row>
        <row r="3773">
          <cell r="A3773">
            <v>23845</v>
          </cell>
          <cell r="B3773"/>
          <cell r="C3773"/>
          <cell r="D3773">
            <v>8626</v>
          </cell>
        </row>
        <row r="3774">
          <cell r="A3774">
            <v>23846</v>
          </cell>
          <cell r="B3774"/>
          <cell r="C3774"/>
          <cell r="D3774"/>
        </row>
        <row r="3775">
          <cell r="A3775">
            <v>23847</v>
          </cell>
          <cell r="B3775"/>
          <cell r="C3775"/>
          <cell r="D3775"/>
        </row>
        <row r="3776">
          <cell r="A3776">
            <v>23848</v>
          </cell>
          <cell r="B3776"/>
          <cell r="C3776"/>
          <cell r="D3776">
            <v>8806</v>
          </cell>
        </row>
        <row r="3777">
          <cell r="A3777">
            <v>23849</v>
          </cell>
          <cell r="B3777"/>
          <cell r="C3777"/>
          <cell r="D3777"/>
        </row>
        <row r="3778">
          <cell r="A3778">
            <v>23850</v>
          </cell>
          <cell r="B3778"/>
          <cell r="C3778"/>
          <cell r="D3778">
            <v>8744</v>
          </cell>
        </row>
        <row r="3779">
          <cell r="A3779">
            <v>23851</v>
          </cell>
          <cell r="B3779"/>
          <cell r="C3779"/>
          <cell r="D3779">
            <v>8744</v>
          </cell>
        </row>
        <row r="3780">
          <cell r="A3780">
            <v>23852</v>
          </cell>
          <cell r="B3780"/>
          <cell r="C3780"/>
          <cell r="D3780">
            <v>8700</v>
          </cell>
        </row>
        <row r="3781">
          <cell r="A3781">
            <v>23853</v>
          </cell>
          <cell r="B3781"/>
          <cell r="C3781"/>
          <cell r="D3781">
            <v>8585</v>
          </cell>
        </row>
        <row r="3782">
          <cell r="A3782">
            <v>23854</v>
          </cell>
          <cell r="B3782"/>
          <cell r="C3782"/>
          <cell r="D3782">
            <v>8760</v>
          </cell>
        </row>
        <row r="3783">
          <cell r="A3783">
            <v>23855</v>
          </cell>
          <cell r="B3783"/>
          <cell r="C3783"/>
          <cell r="D3783">
            <v>8739</v>
          </cell>
        </row>
        <row r="3784">
          <cell r="A3784">
            <v>23856</v>
          </cell>
          <cell r="B3784"/>
          <cell r="C3784"/>
          <cell r="D3784">
            <v>8650</v>
          </cell>
        </row>
        <row r="3785">
          <cell r="A3785">
            <v>23857</v>
          </cell>
          <cell r="B3785"/>
          <cell r="C3785"/>
          <cell r="D3785">
            <v>8650</v>
          </cell>
        </row>
        <row r="3786">
          <cell r="A3786">
            <v>23858</v>
          </cell>
          <cell r="B3786"/>
          <cell r="C3786"/>
          <cell r="D3786">
            <v>8743</v>
          </cell>
        </row>
        <row r="3787">
          <cell r="A3787">
            <v>23859</v>
          </cell>
          <cell r="B3787"/>
          <cell r="C3787"/>
          <cell r="D3787">
            <v>8743</v>
          </cell>
        </row>
        <row r="3788">
          <cell r="A3788">
            <v>23860</v>
          </cell>
          <cell r="B3788"/>
          <cell r="C3788"/>
          <cell r="D3788"/>
        </row>
        <row r="3789">
          <cell r="A3789">
            <v>23861</v>
          </cell>
          <cell r="B3789"/>
          <cell r="C3789"/>
          <cell r="D3789">
            <v>8747</v>
          </cell>
        </row>
        <row r="3790">
          <cell r="A3790">
            <v>23862</v>
          </cell>
          <cell r="B3790"/>
          <cell r="C3790"/>
          <cell r="D3790"/>
        </row>
        <row r="3791">
          <cell r="A3791">
            <v>23863</v>
          </cell>
          <cell r="B3791"/>
          <cell r="C3791"/>
          <cell r="D3791">
            <v>8805</v>
          </cell>
        </row>
        <row r="3792">
          <cell r="A3792">
            <v>23864</v>
          </cell>
          <cell r="B3792"/>
          <cell r="C3792"/>
          <cell r="D3792"/>
        </row>
        <row r="3793">
          <cell r="A3793">
            <v>23865</v>
          </cell>
          <cell r="B3793"/>
          <cell r="C3793"/>
          <cell r="D3793"/>
        </row>
        <row r="3794">
          <cell r="A3794">
            <v>23866</v>
          </cell>
          <cell r="B3794"/>
          <cell r="C3794"/>
          <cell r="D3794"/>
        </row>
        <row r="3795">
          <cell r="A3795">
            <v>23867</v>
          </cell>
          <cell r="B3795"/>
          <cell r="C3795"/>
          <cell r="D3795">
            <v>8626</v>
          </cell>
        </row>
        <row r="3796">
          <cell r="A3796">
            <v>23868</v>
          </cell>
          <cell r="B3796"/>
          <cell r="C3796"/>
          <cell r="D3796">
            <v>8748</v>
          </cell>
        </row>
        <row r="3797">
          <cell r="A3797">
            <v>23869</v>
          </cell>
          <cell r="B3797"/>
          <cell r="C3797"/>
          <cell r="D3797">
            <v>89827</v>
          </cell>
        </row>
        <row r="3798">
          <cell r="A3798">
            <v>23870</v>
          </cell>
          <cell r="B3798"/>
          <cell r="C3798"/>
          <cell r="D3798">
            <v>8745</v>
          </cell>
        </row>
        <row r="3799">
          <cell r="A3799">
            <v>23871</v>
          </cell>
          <cell r="B3799"/>
          <cell r="C3799"/>
          <cell r="D3799">
            <v>8760</v>
          </cell>
        </row>
        <row r="3800">
          <cell r="A3800">
            <v>23872</v>
          </cell>
          <cell r="B3800"/>
          <cell r="C3800"/>
          <cell r="D3800">
            <v>8752</v>
          </cell>
        </row>
        <row r="3801">
          <cell r="A3801">
            <v>23873</v>
          </cell>
          <cell r="B3801"/>
          <cell r="C3801"/>
          <cell r="D3801">
            <v>8752</v>
          </cell>
        </row>
        <row r="3802">
          <cell r="A3802">
            <v>23874</v>
          </cell>
          <cell r="B3802"/>
          <cell r="C3802"/>
          <cell r="D3802"/>
        </row>
        <row r="3803">
          <cell r="A3803">
            <v>23875</v>
          </cell>
          <cell r="B3803"/>
          <cell r="C3803"/>
          <cell r="D3803">
            <v>8626</v>
          </cell>
        </row>
        <row r="3804">
          <cell r="A3804">
            <v>23876</v>
          </cell>
          <cell r="B3804"/>
          <cell r="C3804"/>
          <cell r="D3804">
            <v>8764</v>
          </cell>
        </row>
        <row r="3805">
          <cell r="A3805">
            <v>23877</v>
          </cell>
          <cell r="B3805"/>
          <cell r="C3805"/>
          <cell r="D3805"/>
        </row>
        <row r="3806">
          <cell r="A3806">
            <v>23878</v>
          </cell>
          <cell r="B3806"/>
          <cell r="C3806"/>
          <cell r="D3806">
            <v>8700</v>
          </cell>
        </row>
        <row r="3807">
          <cell r="A3807">
            <v>23879</v>
          </cell>
          <cell r="B3807"/>
          <cell r="C3807"/>
          <cell r="D3807">
            <v>8847</v>
          </cell>
        </row>
        <row r="3808">
          <cell r="A3808">
            <v>23880</v>
          </cell>
          <cell r="B3808"/>
          <cell r="C3808"/>
          <cell r="D3808">
            <v>8847</v>
          </cell>
        </row>
        <row r="3809">
          <cell r="A3809">
            <v>23881</v>
          </cell>
          <cell r="B3809"/>
          <cell r="C3809"/>
          <cell r="D3809">
            <v>8762</v>
          </cell>
        </row>
        <row r="3810">
          <cell r="A3810">
            <v>23882</v>
          </cell>
          <cell r="B3810"/>
          <cell r="C3810"/>
          <cell r="D3810">
            <v>8766</v>
          </cell>
        </row>
        <row r="3811">
          <cell r="A3811">
            <v>23883</v>
          </cell>
          <cell r="B3811"/>
          <cell r="C3811"/>
          <cell r="D3811">
            <v>8770</v>
          </cell>
        </row>
        <row r="3812">
          <cell r="A3812">
            <v>23884</v>
          </cell>
          <cell r="B3812"/>
          <cell r="C3812"/>
          <cell r="D3812">
            <v>8770</v>
          </cell>
        </row>
        <row r="3813">
          <cell r="A3813">
            <v>23885</v>
          </cell>
          <cell r="B3813"/>
          <cell r="C3813"/>
          <cell r="D3813">
            <v>8765</v>
          </cell>
        </row>
        <row r="3814">
          <cell r="A3814">
            <v>23886</v>
          </cell>
          <cell r="B3814"/>
          <cell r="C3814"/>
          <cell r="D3814"/>
        </row>
        <row r="3815">
          <cell r="A3815">
            <v>23887</v>
          </cell>
          <cell r="B3815"/>
          <cell r="C3815"/>
          <cell r="D3815">
            <v>8626</v>
          </cell>
        </row>
        <row r="3816">
          <cell r="A3816">
            <v>23888</v>
          </cell>
          <cell r="B3816"/>
          <cell r="C3816"/>
          <cell r="D3816"/>
        </row>
        <row r="3817">
          <cell r="A3817">
            <v>23889</v>
          </cell>
          <cell r="B3817"/>
          <cell r="C3817"/>
          <cell r="D3817">
            <v>8827</v>
          </cell>
        </row>
        <row r="3818">
          <cell r="A3818">
            <v>23890</v>
          </cell>
          <cell r="B3818"/>
          <cell r="C3818"/>
          <cell r="D3818"/>
        </row>
        <row r="3819">
          <cell r="A3819">
            <v>23891</v>
          </cell>
          <cell r="B3819"/>
          <cell r="C3819"/>
          <cell r="D3819"/>
        </row>
        <row r="3820">
          <cell r="A3820">
            <v>23892</v>
          </cell>
          <cell r="B3820"/>
          <cell r="C3820"/>
          <cell r="D3820"/>
        </row>
        <row r="3821">
          <cell r="A3821">
            <v>23893</v>
          </cell>
          <cell r="B3821"/>
          <cell r="C3821"/>
          <cell r="D3821"/>
        </row>
        <row r="3822">
          <cell r="A3822">
            <v>23894</v>
          </cell>
          <cell r="B3822"/>
          <cell r="C3822"/>
          <cell r="D3822">
            <v>8741</v>
          </cell>
        </row>
        <row r="3823">
          <cell r="A3823">
            <v>23895</v>
          </cell>
          <cell r="B3823"/>
          <cell r="C3823"/>
          <cell r="D3823">
            <v>8847</v>
          </cell>
        </row>
        <row r="3824">
          <cell r="A3824">
            <v>23896</v>
          </cell>
          <cell r="B3824"/>
          <cell r="C3824"/>
          <cell r="D3824"/>
        </row>
        <row r="3825">
          <cell r="A3825">
            <v>23897</v>
          </cell>
          <cell r="B3825"/>
          <cell r="C3825"/>
          <cell r="D3825"/>
        </row>
        <row r="3826">
          <cell r="A3826">
            <v>23897</v>
          </cell>
          <cell r="B3826"/>
          <cell r="C3826"/>
          <cell r="D3826"/>
        </row>
        <row r="3827">
          <cell r="A3827">
            <v>23898</v>
          </cell>
          <cell r="B3827"/>
          <cell r="C3827"/>
          <cell r="D3827">
            <v>8863</v>
          </cell>
        </row>
        <row r="3828">
          <cell r="A3828">
            <v>23899</v>
          </cell>
          <cell r="B3828"/>
          <cell r="C3828"/>
          <cell r="D3828">
            <v>8749</v>
          </cell>
        </row>
        <row r="3829">
          <cell r="A3829">
            <v>23900</v>
          </cell>
          <cell r="B3829"/>
          <cell r="C3829"/>
          <cell r="D3829">
            <v>8847</v>
          </cell>
        </row>
        <row r="3830">
          <cell r="A3830">
            <v>23901</v>
          </cell>
          <cell r="B3830"/>
          <cell r="C3830"/>
          <cell r="D3830"/>
        </row>
        <row r="3831">
          <cell r="A3831">
            <v>23902</v>
          </cell>
          <cell r="B3831"/>
          <cell r="C3831"/>
          <cell r="D3831">
            <v>8802</v>
          </cell>
        </row>
        <row r="3832">
          <cell r="A3832">
            <v>23903</v>
          </cell>
          <cell r="B3832"/>
          <cell r="C3832"/>
          <cell r="D3832">
            <v>8626</v>
          </cell>
        </row>
        <row r="3833">
          <cell r="A3833">
            <v>23904</v>
          </cell>
          <cell r="B3833"/>
          <cell r="C3833"/>
          <cell r="D3833">
            <v>8847</v>
          </cell>
        </row>
        <row r="3834">
          <cell r="A3834">
            <v>23905</v>
          </cell>
          <cell r="B3834"/>
          <cell r="C3834"/>
          <cell r="D3834">
            <v>8847</v>
          </cell>
        </row>
        <row r="3835">
          <cell r="A3835">
            <v>23906</v>
          </cell>
          <cell r="B3835"/>
          <cell r="C3835"/>
          <cell r="D3835">
            <v>8774</v>
          </cell>
        </row>
        <row r="3836">
          <cell r="A3836">
            <v>23907</v>
          </cell>
          <cell r="B3836"/>
          <cell r="C3836"/>
          <cell r="D3836">
            <v>8775</v>
          </cell>
        </row>
        <row r="3837">
          <cell r="A3837">
            <v>23908</v>
          </cell>
          <cell r="B3837"/>
          <cell r="C3837"/>
          <cell r="D3837">
            <v>8773</v>
          </cell>
        </row>
        <row r="3838">
          <cell r="A3838">
            <v>23909</v>
          </cell>
          <cell r="B3838"/>
          <cell r="C3838"/>
          <cell r="D3838">
            <v>8840</v>
          </cell>
        </row>
        <row r="3839">
          <cell r="A3839">
            <v>23910</v>
          </cell>
          <cell r="B3839"/>
          <cell r="C3839"/>
          <cell r="D3839">
            <v>8840</v>
          </cell>
        </row>
        <row r="3840">
          <cell r="A3840">
            <v>23911</v>
          </cell>
          <cell r="B3840"/>
          <cell r="C3840"/>
          <cell r="D3840">
            <v>8837</v>
          </cell>
        </row>
        <row r="3841">
          <cell r="A3841">
            <v>23912</v>
          </cell>
          <cell r="B3841"/>
          <cell r="C3841"/>
          <cell r="D3841">
            <v>8783</v>
          </cell>
        </row>
        <row r="3842">
          <cell r="A3842">
            <v>23913</v>
          </cell>
          <cell r="B3842"/>
          <cell r="C3842"/>
          <cell r="D3842">
            <v>8805</v>
          </cell>
        </row>
        <row r="3843">
          <cell r="A3843">
            <v>23914</v>
          </cell>
          <cell r="B3843"/>
          <cell r="C3843"/>
          <cell r="D3843"/>
        </row>
        <row r="3844">
          <cell r="A3844">
            <v>23915</v>
          </cell>
          <cell r="B3844"/>
          <cell r="C3844"/>
          <cell r="D3844">
            <v>8805</v>
          </cell>
        </row>
        <row r="3845">
          <cell r="A3845">
            <v>23916</v>
          </cell>
          <cell r="B3845"/>
          <cell r="C3845"/>
          <cell r="D3845"/>
        </row>
        <row r="3846">
          <cell r="A3846">
            <v>23917</v>
          </cell>
          <cell r="B3846"/>
          <cell r="C3846"/>
          <cell r="D3846"/>
        </row>
        <row r="3847">
          <cell r="A3847">
            <v>23918</v>
          </cell>
          <cell r="B3847"/>
          <cell r="C3847"/>
          <cell r="D3847">
            <v>8807</v>
          </cell>
        </row>
        <row r="3848">
          <cell r="A3848">
            <v>23919</v>
          </cell>
          <cell r="B3848"/>
          <cell r="C3848"/>
          <cell r="D3848">
            <v>8790</v>
          </cell>
        </row>
        <row r="3849">
          <cell r="A3849">
            <v>23920</v>
          </cell>
          <cell r="B3849"/>
          <cell r="C3849"/>
          <cell r="D3849">
            <v>8780</v>
          </cell>
        </row>
        <row r="3850">
          <cell r="A3850">
            <v>23921</v>
          </cell>
          <cell r="B3850"/>
          <cell r="C3850"/>
          <cell r="D3850">
            <v>8827</v>
          </cell>
        </row>
        <row r="3851">
          <cell r="A3851">
            <v>23922</v>
          </cell>
          <cell r="B3851"/>
          <cell r="C3851"/>
          <cell r="D3851">
            <v>8856</v>
          </cell>
        </row>
        <row r="3852">
          <cell r="A3852">
            <v>23923</v>
          </cell>
          <cell r="B3852"/>
          <cell r="C3852"/>
          <cell r="D3852">
            <v>8847</v>
          </cell>
        </row>
        <row r="3853">
          <cell r="A3853">
            <v>23924</v>
          </cell>
          <cell r="B3853"/>
          <cell r="C3853"/>
          <cell r="D3853">
            <v>8822</v>
          </cell>
        </row>
        <row r="3854">
          <cell r="A3854">
            <v>23925</v>
          </cell>
          <cell r="B3854"/>
          <cell r="C3854"/>
          <cell r="D3854"/>
        </row>
        <row r="3855">
          <cell r="A3855">
            <v>23926</v>
          </cell>
          <cell r="B3855"/>
          <cell r="C3855"/>
          <cell r="D3855">
            <v>8922</v>
          </cell>
        </row>
        <row r="3856">
          <cell r="A3856" t="str">
            <v>23927-1</v>
          </cell>
          <cell r="B3856"/>
          <cell r="C3856"/>
          <cell r="D3856">
            <v>8805</v>
          </cell>
        </row>
        <row r="3857">
          <cell r="A3857">
            <v>23927</v>
          </cell>
          <cell r="B3857"/>
          <cell r="C3857"/>
          <cell r="D3857"/>
        </row>
        <row r="3858">
          <cell r="A3858">
            <v>23928</v>
          </cell>
          <cell r="B3858"/>
          <cell r="C3858"/>
          <cell r="D3858">
            <v>8805</v>
          </cell>
        </row>
        <row r="3859">
          <cell r="A3859">
            <v>23929</v>
          </cell>
          <cell r="B3859"/>
          <cell r="C3859"/>
          <cell r="D3859"/>
        </row>
        <row r="3860">
          <cell r="A3860">
            <v>23930</v>
          </cell>
          <cell r="B3860"/>
          <cell r="C3860"/>
          <cell r="D3860">
            <v>8807</v>
          </cell>
        </row>
        <row r="3861">
          <cell r="A3861">
            <v>23931</v>
          </cell>
          <cell r="B3861"/>
          <cell r="C3861"/>
          <cell r="D3861">
            <v>8784</v>
          </cell>
        </row>
        <row r="3862">
          <cell r="A3862">
            <v>23932</v>
          </cell>
          <cell r="B3862"/>
          <cell r="C3862"/>
          <cell r="D3862"/>
        </row>
        <row r="3863">
          <cell r="A3863">
            <v>23933</v>
          </cell>
          <cell r="B3863"/>
          <cell r="C3863"/>
          <cell r="D3863">
            <v>8847</v>
          </cell>
        </row>
        <row r="3864">
          <cell r="A3864">
            <v>23934</v>
          </cell>
          <cell r="B3864"/>
          <cell r="C3864"/>
          <cell r="D3864">
            <v>8847</v>
          </cell>
        </row>
        <row r="3865">
          <cell r="A3865">
            <v>23935</v>
          </cell>
          <cell r="B3865"/>
          <cell r="C3865"/>
          <cell r="D3865">
            <v>8788</v>
          </cell>
        </row>
        <row r="3866">
          <cell r="A3866">
            <v>23936</v>
          </cell>
          <cell r="B3866"/>
          <cell r="C3866"/>
          <cell r="D3866">
            <v>8788</v>
          </cell>
        </row>
        <row r="3867">
          <cell r="A3867">
            <v>23937</v>
          </cell>
          <cell r="B3867"/>
          <cell r="C3867"/>
          <cell r="D3867"/>
        </row>
        <row r="3868">
          <cell r="A3868">
            <v>23938</v>
          </cell>
          <cell r="B3868"/>
          <cell r="C3868"/>
          <cell r="D3868">
            <v>8760</v>
          </cell>
        </row>
        <row r="3869">
          <cell r="A3869">
            <v>23939</v>
          </cell>
          <cell r="B3869"/>
          <cell r="C3869"/>
          <cell r="D3869">
            <v>8700</v>
          </cell>
        </row>
        <row r="3870">
          <cell r="A3870">
            <v>23940</v>
          </cell>
          <cell r="B3870"/>
          <cell r="C3870"/>
          <cell r="D3870">
            <v>8941</v>
          </cell>
        </row>
        <row r="3871">
          <cell r="A3871">
            <v>23941</v>
          </cell>
          <cell r="B3871"/>
          <cell r="C3871"/>
          <cell r="D3871">
            <v>8801</v>
          </cell>
        </row>
        <row r="3872">
          <cell r="A3872">
            <v>23942</v>
          </cell>
          <cell r="B3872"/>
          <cell r="C3872"/>
          <cell r="D3872">
            <v>8827</v>
          </cell>
        </row>
        <row r="3873">
          <cell r="A3873">
            <v>23943</v>
          </cell>
          <cell r="B3873"/>
          <cell r="C3873"/>
          <cell r="D3873">
            <v>8847</v>
          </cell>
        </row>
        <row r="3874">
          <cell r="A3874">
            <v>23944</v>
          </cell>
          <cell r="B3874"/>
          <cell r="C3874"/>
          <cell r="D3874">
            <v>8827</v>
          </cell>
        </row>
        <row r="3875">
          <cell r="A3875">
            <v>23945</v>
          </cell>
          <cell r="B3875"/>
          <cell r="C3875"/>
          <cell r="D3875">
            <v>8741</v>
          </cell>
        </row>
        <row r="3876">
          <cell r="A3876">
            <v>23946</v>
          </cell>
          <cell r="B3876"/>
          <cell r="C3876"/>
          <cell r="D3876"/>
        </row>
        <row r="3877">
          <cell r="A3877">
            <v>23947</v>
          </cell>
          <cell r="B3877"/>
          <cell r="C3877"/>
          <cell r="D3877"/>
        </row>
        <row r="3878">
          <cell r="A3878">
            <v>23948</v>
          </cell>
          <cell r="B3878"/>
          <cell r="C3878"/>
          <cell r="D3878">
            <v>8815</v>
          </cell>
        </row>
        <row r="3879">
          <cell r="A3879">
            <v>23949</v>
          </cell>
          <cell r="B3879"/>
          <cell r="C3879"/>
          <cell r="D3879">
            <v>8827</v>
          </cell>
        </row>
        <row r="3880">
          <cell r="A3880">
            <v>23950</v>
          </cell>
          <cell r="B3880"/>
          <cell r="C3880"/>
          <cell r="D3880">
            <v>8800</v>
          </cell>
        </row>
        <row r="3881">
          <cell r="A3881">
            <v>23951</v>
          </cell>
          <cell r="B3881"/>
          <cell r="C3881"/>
          <cell r="D3881">
            <v>8827</v>
          </cell>
        </row>
        <row r="3882">
          <cell r="A3882">
            <v>23952</v>
          </cell>
          <cell r="B3882"/>
          <cell r="C3882"/>
          <cell r="D3882">
            <v>9023</v>
          </cell>
        </row>
        <row r="3883">
          <cell r="A3883">
            <v>23953</v>
          </cell>
          <cell r="B3883"/>
          <cell r="C3883"/>
          <cell r="D3883">
            <v>8843</v>
          </cell>
        </row>
        <row r="3884">
          <cell r="A3884">
            <v>23954</v>
          </cell>
          <cell r="B3884"/>
          <cell r="C3884"/>
          <cell r="D3884">
            <v>8805</v>
          </cell>
        </row>
        <row r="3885">
          <cell r="A3885">
            <v>23955</v>
          </cell>
          <cell r="B3885"/>
          <cell r="C3885"/>
          <cell r="D3885">
            <v>8807</v>
          </cell>
        </row>
        <row r="3886">
          <cell r="A3886">
            <v>23956</v>
          </cell>
          <cell r="B3886"/>
          <cell r="C3886"/>
          <cell r="D3886">
            <v>8793</v>
          </cell>
        </row>
        <row r="3887">
          <cell r="A3887">
            <v>23957</v>
          </cell>
          <cell r="B3887"/>
          <cell r="C3887"/>
          <cell r="D3887">
            <v>8847</v>
          </cell>
        </row>
        <row r="3888">
          <cell r="A3888">
            <v>23958</v>
          </cell>
          <cell r="B3888"/>
          <cell r="C3888"/>
          <cell r="D3888">
            <v>8847</v>
          </cell>
        </row>
        <row r="3889">
          <cell r="A3889">
            <v>23959</v>
          </cell>
          <cell r="B3889"/>
          <cell r="C3889"/>
          <cell r="D3889">
            <v>8797</v>
          </cell>
        </row>
        <row r="3890">
          <cell r="A3890">
            <v>23960</v>
          </cell>
          <cell r="B3890"/>
          <cell r="C3890"/>
          <cell r="D3890">
            <v>8795</v>
          </cell>
        </row>
        <row r="3891">
          <cell r="A3891">
            <v>23961</v>
          </cell>
          <cell r="B3891"/>
          <cell r="C3891"/>
          <cell r="D3891">
            <v>8794</v>
          </cell>
        </row>
        <row r="3892">
          <cell r="A3892">
            <v>23962</v>
          </cell>
          <cell r="B3892"/>
          <cell r="C3892"/>
          <cell r="D3892">
            <v>8700</v>
          </cell>
        </row>
        <row r="3893">
          <cell r="A3893">
            <v>23963</v>
          </cell>
          <cell r="B3893"/>
          <cell r="C3893"/>
          <cell r="D3893"/>
        </row>
        <row r="3894">
          <cell r="A3894">
            <v>23964</v>
          </cell>
          <cell r="B3894"/>
          <cell r="C3894"/>
          <cell r="D3894"/>
        </row>
        <row r="3895">
          <cell r="A3895">
            <v>23965</v>
          </cell>
          <cell r="B3895"/>
          <cell r="C3895"/>
          <cell r="D3895">
            <v>8796</v>
          </cell>
        </row>
        <row r="3896">
          <cell r="A3896">
            <v>23966</v>
          </cell>
          <cell r="B3896"/>
          <cell r="C3896"/>
          <cell r="D3896">
            <v>8807</v>
          </cell>
        </row>
        <row r="3897">
          <cell r="A3897">
            <v>23967</v>
          </cell>
          <cell r="B3897"/>
          <cell r="C3897"/>
          <cell r="D3897">
            <v>8812</v>
          </cell>
        </row>
        <row r="3898">
          <cell r="A3898">
            <v>23968</v>
          </cell>
          <cell r="B3898"/>
          <cell r="C3898"/>
          <cell r="D3898">
            <v>8847</v>
          </cell>
        </row>
        <row r="3899">
          <cell r="A3899">
            <v>23969</v>
          </cell>
          <cell r="B3899"/>
          <cell r="C3899"/>
          <cell r="D3899">
            <v>8847</v>
          </cell>
        </row>
        <row r="3900">
          <cell r="A3900" t="str">
            <v>23970-1</v>
          </cell>
          <cell r="B3900"/>
          <cell r="C3900"/>
          <cell r="D3900">
            <v>8808</v>
          </cell>
        </row>
        <row r="3901">
          <cell r="A3901">
            <v>23970</v>
          </cell>
          <cell r="B3901"/>
          <cell r="C3901"/>
          <cell r="D3901">
            <v>8809</v>
          </cell>
        </row>
        <row r="3902">
          <cell r="A3902">
            <v>23971</v>
          </cell>
          <cell r="B3902"/>
          <cell r="C3902"/>
          <cell r="D3902">
            <v>8922</v>
          </cell>
        </row>
        <row r="3903">
          <cell r="A3903">
            <v>23972</v>
          </cell>
          <cell r="B3903"/>
          <cell r="C3903"/>
          <cell r="D3903">
            <v>8809</v>
          </cell>
        </row>
        <row r="3904">
          <cell r="A3904">
            <v>23973</v>
          </cell>
          <cell r="B3904"/>
          <cell r="C3904"/>
          <cell r="D3904"/>
        </row>
        <row r="3905">
          <cell r="A3905">
            <v>23974</v>
          </cell>
          <cell r="B3905"/>
          <cell r="C3905"/>
          <cell r="D3905">
            <v>8805</v>
          </cell>
        </row>
        <row r="3906">
          <cell r="A3906">
            <v>23975</v>
          </cell>
          <cell r="B3906"/>
          <cell r="C3906"/>
          <cell r="D3906">
            <v>8805</v>
          </cell>
        </row>
        <row r="3907">
          <cell r="A3907">
            <v>23976</v>
          </cell>
          <cell r="B3907"/>
          <cell r="C3907"/>
          <cell r="D3907"/>
        </row>
        <row r="3908">
          <cell r="A3908">
            <v>23977</v>
          </cell>
          <cell r="B3908"/>
          <cell r="C3908"/>
          <cell r="D3908">
            <v>8807</v>
          </cell>
        </row>
        <row r="3909">
          <cell r="A3909">
            <v>23978</v>
          </cell>
          <cell r="B3909"/>
          <cell r="C3909"/>
          <cell r="D3909">
            <v>8847</v>
          </cell>
        </row>
        <row r="3910">
          <cell r="A3910">
            <v>23979</v>
          </cell>
          <cell r="B3910"/>
          <cell r="C3910"/>
          <cell r="D3910">
            <v>8804</v>
          </cell>
        </row>
        <row r="3911">
          <cell r="A3911">
            <v>23980</v>
          </cell>
          <cell r="B3911"/>
          <cell r="C3911"/>
          <cell r="D3911">
            <v>8803</v>
          </cell>
        </row>
        <row r="3912">
          <cell r="A3912">
            <v>23981</v>
          </cell>
          <cell r="B3912"/>
          <cell r="C3912"/>
          <cell r="D3912"/>
        </row>
        <row r="3913">
          <cell r="A3913">
            <v>23982</v>
          </cell>
          <cell r="B3913"/>
          <cell r="C3913"/>
          <cell r="D3913"/>
        </row>
        <row r="3914">
          <cell r="A3914">
            <v>23983</v>
          </cell>
          <cell r="B3914"/>
          <cell r="C3914"/>
          <cell r="D3914">
            <v>9183</v>
          </cell>
        </row>
        <row r="3915">
          <cell r="A3915">
            <v>23984</v>
          </cell>
          <cell r="B3915"/>
          <cell r="C3915"/>
          <cell r="D3915"/>
        </row>
        <row r="3916">
          <cell r="A3916">
            <v>23985</v>
          </cell>
          <cell r="B3916"/>
          <cell r="C3916"/>
          <cell r="D3916">
            <v>8815</v>
          </cell>
        </row>
        <row r="3917">
          <cell r="A3917">
            <v>23986</v>
          </cell>
          <cell r="B3917"/>
          <cell r="C3917"/>
          <cell r="D3917">
            <v>8835</v>
          </cell>
        </row>
        <row r="3918">
          <cell r="A3918">
            <v>23987</v>
          </cell>
          <cell r="B3918"/>
          <cell r="C3918"/>
          <cell r="D3918">
            <v>8824</v>
          </cell>
        </row>
        <row r="3919">
          <cell r="A3919">
            <v>23988</v>
          </cell>
          <cell r="B3919"/>
          <cell r="C3919"/>
          <cell r="D3919">
            <v>8847</v>
          </cell>
        </row>
        <row r="3920">
          <cell r="A3920">
            <v>23989</v>
          </cell>
          <cell r="B3920"/>
          <cell r="C3920"/>
          <cell r="D3920">
            <v>8847</v>
          </cell>
        </row>
        <row r="3921">
          <cell r="A3921">
            <v>23990</v>
          </cell>
          <cell r="B3921"/>
          <cell r="C3921"/>
          <cell r="D3921">
            <v>8807</v>
          </cell>
        </row>
        <row r="3922">
          <cell r="A3922">
            <v>23991</v>
          </cell>
          <cell r="B3922"/>
          <cell r="C3922"/>
          <cell r="D3922">
            <v>8741</v>
          </cell>
        </row>
        <row r="3923">
          <cell r="A3923">
            <v>23992</v>
          </cell>
          <cell r="B3923"/>
          <cell r="C3923"/>
          <cell r="D3923">
            <v>8813</v>
          </cell>
        </row>
        <row r="3924">
          <cell r="A3924">
            <v>23993</v>
          </cell>
          <cell r="B3924"/>
          <cell r="C3924"/>
          <cell r="D3924">
            <v>8814</v>
          </cell>
        </row>
        <row r="3925">
          <cell r="A3925">
            <v>23994</v>
          </cell>
          <cell r="B3925"/>
          <cell r="C3925"/>
          <cell r="D3925">
            <v>8740</v>
          </cell>
        </row>
        <row r="3926">
          <cell r="A3926">
            <v>23995</v>
          </cell>
          <cell r="B3926"/>
          <cell r="C3926"/>
          <cell r="D3926">
            <v>8740</v>
          </cell>
        </row>
        <row r="3927">
          <cell r="A3927">
            <v>23996</v>
          </cell>
          <cell r="B3927"/>
          <cell r="C3927"/>
          <cell r="D3927"/>
        </row>
        <row r="3928">
          <cell r="A3928">
            <v>23997</v>
          </cell>
          <cell r="B3928"/>
          <cell r="C3928"/>
          <cell r="D3928"/>
        </row>
        <row r="3929">
          <cell r="A3929" t="str">
            <v>23998-1</v>
          </cell>
          <cell r="B3929"/>
          <cell r="C3929"/>
          <cell r="D3929"/>
        </row>
        <row r="3930">
          <cell r="A3930">
            <v>23998</v>
          </cell>
          <cell r="B3930"/>
          <cell r="C3930"/>
          <cell r="D3930"/>
        </row>
        <row r="3931">
          <cell r="A3931">
            <v>23999</v>
          </cell>
          <cell r="B3931"/>
          <cell r="C3931"/>
          <cell r="D3931"/>
        </row>
        <row r="3932">
          <cell r="A3932">
            <v>24000</v>
          </cell>
          <cell r="B3932"/>
          <cell r="C3932"/>
          <cell r="D3932"/>
        </row>
        <row r="3933">
          <cell r="A3933">
            <v>24001</v>
          </cell>
          <cell r="B3933"/>
          <cell r="C3933"/>
          <cell r="D3933"/>
        </row>
        <row r="3934">
          <cell r="A3934">
            <v>24002</v>
          </cell>
          <cell r="B3934"/>
          <cell r="C3934"/>
          <cell r="D3934">
            <v>8807</v>
          </cell>
        </row>
        <row r="3935">
          <cell r="A3935">
            <v>24003</v>
          </cell>
          <cell r="B3935"/>
          <cell r="C3935"/>
          <cell r="D3935">
            <v>8820</v>
          </cell>
        </row>
        <row r="3936">
          <cell r="A3936">
            <v>24004</v>
          </cell>
          <cell r="B3936"/>
          <cell r="C3936"/>
          <cell r="D3936"/>
        </row>
        <row r="3937">
          <cell r="A3937">
            <v>24005</v>
          </cell>
          <cell r="B3937"/>
          <cell r="C3937"/>
          <cell r="D3937">
            <v>8844</v>
          </cell>
        </row>
        <row r="3938">
          <cell r="A3938">
            <v>24006</v>
          </cell>
          <cell r="B3938"/>
          <cell r="C3938"/>
          <cell r="D3938">
            <v>8760</v>
          </cell>
        </row>
        <row r="3939">
          <cell r="A3939">
            <v>24007</v>
          </cell>
          <cell r="B3939"/>
          <cell r="C3939"/>
          <cell r="D3939"/>
        </row>
        <row r="3940">
          <cell r="A3940">
            <v>24008</v>
          </cell>
          <cell r="B3940"/>
          <cell r="C3940"/>
          <cell r="D3940">
            <v>8818</v>
          </cell>
        </row>
        <row r="3941">
          <cell r="A3941">
            <v>24009</v>
          </cell>
          <cell r="B3941"/>
          <cell r="C3941"/>
          <cell r="D3941">
            <v>8819</v>
          </cell>
        </row>
        <row r="3942">
          <cell r="A3942">
            <v>24010</v>
          </cell>
          <cell r="B3942"/>
          <cell r="C3942"/>
          <cell r="D3942">
            <v>8847</v>
          </cell>
        </row>
        <row r="3943">
          <cell r="A3943">
            <v>24011</v>
          </cell>
          <cell r="B3943"/>
          <cell r="C3943"/>
          <cell r="D3943">
            <v>8832</v>
          </cell>
        </row>
        <row r="3944">
          <cell r="A3944">
            <v>24012</v>
          </cell>
          <cell r="B3944"/>
          <cell r="C3944"/>
          <cell r="D3944">
            <v>8834</v>
          </cell>
        </row>
        <row r="3945">
          <cell r="A3945">
            <v>24013</v>
          </cell>
          <cell r="B3945"/>
          <cell r="C3945"/>
          <cell r="D3945">
            <v>8817</v>
          </cell>
        </row>
        <row r="3946">
          <cell r="A3946">
            <v>24014</v>
          </cell>
          <cell r="B3946"/>
          <cell r="C3946"/>
          <cell r="D3946"/>
        </row>
        <row r="3947">
          <cell r="A3947">
            <v>24015</v>
          </cell>
          <cell r="B3947"/>
          <cell r="C3947"/>
          <cell r="D3947"/>
        </row>
        <row r="3948">
          <cell r="A3948">
            <v>24016</v>
          </cell>
          <cell r="B3948"/>
          <cell r="C3948"/>
          <cell r="D3948">
            <v>8832</v>
          </cell>
        </row>
        <row r="3949">
          <cell r="A3949">
            <v>24017</v>
          </cell>
          <cell r="B3949"/>
          <cell r="C3949"/>
          <cell r="D3949">
            <v>8807</v>
          </cell>
        </row>
        <row r="3950">
          <cell r="A3950">
            <v>24018</v>
          </cell>
          <cell r="B3950"/>
          <cell r="C3950"/>
          <cell r="D3950"/>
        </row>
        <row r="3951">
          <cell r="A3951">
            <v>24019</v>
          </cell>
          <cell r="B3951"/>
          <cell r="C3951"/>
          <cell r="D3951">
            <v>8827</v>
          </cell>
        </row>
        <row r="3952">
          <cell r="A3952">
            <v>24020</v>
          </cell>
          <cell r="B3952"/>
          <cell r="C3952"/>
          <cell r="D3952">
            <v>8860</v>
          </cell>
        </row>
        <row r="3953">
          <cell r="A3953">
            <v>24021</v>
          </cell>
          <cell r="B3953"/>
          <cell r="C3953"/>
          <cell r="D3953"/>
        </row>
        <row r="3954">
          <cell r="A3954">
            <v>24022</v>
          </cell>
          <cell r="B3954"/>
          <cell r="C3954"/>
          <cell r="D3954">
            <v>8870</v>
          </cell>
        </row>
        <row r="3955">
          <cell r="A3955">
            <v>24023</v>
          </cell>
          <cell r="B3955"/>
          <cell r="C3955"/>
          <cell r="D3955">
            <v>8877</v>
          </cell>
        </row>
        <row r="3956">
          <cell r="A3956">
            <v>24024</v>
          </cell>
          <cell r="B3956"/>
          <cell r="C3956"/>
          <cell r="D3956"/>
        </row>
        <row r="3957">
          <cell r="A3957">
            <v>24025</v>
          </cell>
          <cell r="B3957"/>
          <cell r="C3957"/>
          <cell r="D3957">
            <v>8807</v>
          </cell>
        </row>
        <row r="3958">
          <cell r="A3958">
            <v>24026</v>
          </cell>
          <cell r="B3958"/>
          <cell r="C3958"/>
          <cell r="D3958">
            <v>8830</v>
          </cell>
        </row>
        <row r="3959">
          <cell r="A3959">
            <v>24027</v>
          </cell>
          <cell r="B3959"/>
          <cell r="C3959"/>
          <cell r="D3959">
            <v>8831</v>
          </cell>
        </row>
        <row r="3960">
          <cell r="A3960">
            <v>24028</v>
          </cell>
          <cell r="B3960"/>
          <cell r="C3960"/>
          <cell r="D3960">
            <v>8871</v>
          </cell>
        </row>
        <row r="3961">
          <cell r="A3961">
            <v>24029</v>
          </cell>
          <cell r="B3961"/>
          <cell r="C3961"/>
          <cell r="D3961">
            <v>8847</v>
          </cell>
        </row>
        <row r="3962">
          <cell r="A3962">
            <v>24030</v>
          </cell>
          <cell r="B3962"/>
          <cell r="C3962"/>
          <cell r="D3962">
            <v>8847</v>
          </cell>
        </row>
        <row r="3963">
          <cell r="A3963">
            <v>24031</v>
          </cell>
          <cell r="B3963"/>
          <cell r="C3963"/>
          <cell r="D3963">
            <v>8841</v>
          </cell>
        </row>
        <row r="3964">
          <cell r="A3964">
            <v>24032</v>
          </cell>
          <cell r="B3964"/>
          <cell r="C3964"/>
          <cell r="D3964">
            <v>8847</v>
          </cell>
        </row>
        <row r="3965">
          <cell r="A3965">
            <v>24033</v>
          </cell>
          <cell r="B3965"/>
          <cell r="C3965"/>
          <cell r="D3965">
            <v>8741</v>
          </cell>
        </row>
        <row r="3966">
          <cell r="A3966">
            <v>24034</v>
          </cell>
          <cell r="B3966"/>
          <cell r="C3966"/>
          <cell r="D3966">
            <v>8850</v>
          </cell>
        </row>
        <row r="3967">
          <cell r="A3967">
            <v>24035</v>
          </cell>
          <cell r="B3967"/>
          <cell r="C3967"/>
          <cell r="D3967">
            <v>8850</v>
          </cell>
        </row>
        <row r="3968">
          <cell r="A3968">
            <v>24036</v>
          </cell>
          <cell r="B3968"/>
          <cell r="C3968"/>
          <cell r="D3968"/>
        </row>
        <row r="3969">
          <cell r="A3969">
            <v>24037</v>
          </cell>
          <cell r="B3969"/>
          <cell r="C3969"/>
          <cell r="D3969"/>
        </row>
        <row r="3970">
          <cell r="A3970">
            <v>24038</v>
          </cell>
          <cell r="B3970"/>
          <cell r="C3970"/>
          <cell r="D3970"/>
        </row>
        <row r="3971">
          <cell r="A3971">
            <v>24039</v>
          </cell>
          <cell r="B3971"/>
          <cell r="C3971"/>
          <cell r="D3971"/>
        </row>
        <row r="3972">
          <cell r="A3972">
            <v>24040</v>
          </cell>
          <cell r="B3972"/>
          <cell r="C3972"/>
          <cell r="D3972">
            <v>8807</v>
          </cell>
        </row>
        <row r="3973">
          <cell r="A3973">
            <v>24041</v>
          </cell>
          <cell r="B3973"/>
          <cell r="C3973"/>
          <cell r="D3973">
            <v>8846</v>
          </cell>
        </row>
        <row r="3974">
          <cell r="A3974">
            <v>24042</v>
          </cell>
          <cell r="B3974"/>
          <cell r="C3974"/>
          <cell r="D3974">
            <v>8993</v>
          </cell>
        </row>
        <row r="3975">
          <cell r="A3975">
            <v>24043</v>
          </cell>
          <cell r="B3975"/>
          <cell r="C3975"/>
          <cell r="D3975">
            <v>8861</v>
          </cell>
        </row>
        <row r="3976">
          <cell r="A3976">
            <v>24044</v>
          </cell>
          <cell r="B3976"/>
          <cell r="C3976"/>
          <cell r="D3976">
            <v>8922</v>
          </cell>
        </row>
        <row r="3977">
          <cell r="A3977">
            <v>24045</v>
          </cell>
          <cell r="B3977"/>
          <cell r="C3977"/>
          <cell r="D3977">
            <v>8760</v>
          </cell>
        </row>
        <row r="3978">
          <cell r="A3978">
            <v>24046</v>
          </cell>
          <cell r="B3978"/>
          <cell r="C3978"/>
          <cell r="D3978">
            <v>8845</v>
          </cell>
        </row>
        <row r="3979">
          <cell r="A3979">
            <v>24047</v>
          </cell>
          <cell r="B3979"/>
          <cell r="C3979"/>
          <cell r="D3979">
            <v>8847</v>
          </cell>
        </row>
        <row r="3980">
          <cell r="A3980">
            <v>24048</v>
          </cell>
          <cell r="B3980"/>
          <cell r="C3980"/>
          <cell r="D3980"/>
        </row>
        <row r="3981">
          <cell r="A3981">
            <v>24049</v>
          </cell>
          <cell r="B3981"/>
          <cell r="C3981"/>
          <cell r="D3981"/>
        </row>
        <row r="3982">
          <cell r="A3982">
            <v>24050</v>
          </cell>
          <cell r="B3982"/>
          <cell r="C3982"/>
          <cell r="D3982">
            <v>8862</v>
          </cell>
        </row>
        <row r="3983">
          <cell r="A3983">
            <v>24051</v>
          </cell>
          <cell r="B3983"/>
          <cell r="C3983"/>
          <cell r="D3983">
            <v>9034</v>
          </cell>
        </row>
        <row r="3984">
          <cell r="A3984">
            <v>24052</v>
          </cell>
          <cell r="B3984"/>
          <cell r="C3984"/>
          <cell r="D3984">
            <v>8877</v>
          </cell>
        </row>
        <row r="3985">
          <cell r="A3985">
            <v>24053</v>
          </cell>
          <cell r="B3985"/>
          <cell r="C3985"/>
          <cell r="D3985"/>
        </row>
        <row r="3986">
          <cell r="A3986">
            <v>24054</v>
          </cell>
          <cell r="B3986"/>
          <cell r="C3986"/>
          <cell r="D3986"/>
        </row>
        <row r="3987">
          <cell r="A3987">
            <v>24055</v>
          </cell>
          <cell r="B3987"/>
          <cell r="C3987"/>
          <cell r="D3987"/>
        </row>
        <row r="3988">
          <cell r="A3988">
            <v>24056</v>
          </cell>
          <cell r="B3988"/>
          <cell r="C3988"/>
          <cell r="D3988">
            <v>8847</v>
          </cell>
        </row>
        <row r="3989">
          <cell r="A3989">
            <v>24057</v>
          </cell>
          <cell r="B3989"/>
          <cell r="C3989"/>
          <cell r="D3989">
            <v>8847</v>
          </cell>
        </row>
        <row r="3990">
          <cell r="A3990">
            <v>24058</v>
          </cell>
          <cell r="B3990"/>
          <cell r="C3990"/>
          <cell r="D3990">
            <v>8807</v>
          </cell>
        </row>
        <row r="3991">
          <cell r="A3991">
            <v>24059</v>
          </cell>
          <cell r="B3991"/>
          <cell r="C3991"/>
          <cell r="D3991">
            <v>8741</v>
          </cell>
        </row>
        <row r="3992">
          <cell r="A3992">
            <v>24060</v>
          </cell>
          <cell r="B3992"/>
          <cell r="C3992"/>
          <cell r="D3992">
            <v>8878</v>
          </cell>
        </row>
        <row r="3993">
          <cell r="A3993">
            <v>24061</v>
          </cell>
          <cell r="B3993"/>
          <cell r="C3993"/>
          <cell r="D3993">
            <v>8859</v>
          </cell>
        </row>
        <row r="3994">
          <cell r="A3994">
            <v>24062</v>
          </cell>
          <cell r="B3994"/>
          <cell r="C3994"/>
          <cell r="D3994"/>
        </row>
        <row r="3995">
          <cell r="A3995">
            <v>24063</v>
          </cell>
          <cell r="B3995"/>
          <cell r="C3995"/>
          <cell r="D3995">
            <v>8858</v>
          </cell>
        </row>
        <row r="3996">
          <cell r="A3996">
            <v>24064</v>
          </cell>
          <cell r="B3996"/>
          <cell r="C3996"/>
          <cell r="D3996">
            <v>8856</v>
          </cell>
        </row>
        <row r="3997">
          <cell r="A3997">
            <v>24065</v>
          </cell>
          <cell r="B3997"/>
          <cell r="C3997"/>
          <cell r="D3997">
            <v>8942</v>
          </cell>
        </row>
        <row r="3998">
          <cell r="A3998">
            <v>24066</v>
          </cell>
          <cell r="B3998"/>
          <cell r="C3998"/>
          <cell r="D3998">
            <v>8850</v>
          </cell>
        </row>
        <row r="3999">
          <cell r="A3999">
            <v>24067</v>
          </cell>
          <cell r="B3999"/>
          <cell r="C3999"/>
          <cell r="D3999">
            <v>8850</v>
          </cell>
        </row>
        <row r="4000">
          <cell r="A4000">
            <v>24068</v>
          </cell>
          <cell r="B4000"/>
          <cell r="C4000"/>
          <cell r="D4000"/>
        </row>
        <row r="4001">
          <cell r="A4001">
            <v>24069</v>
          </cell>
          <cell r="B4001"/>
          <cell r="C4001"/>
          <cell r="D4001"/>
        </row>
        <row r="4002">
          <cell r="A4002">
            <v>24070</v>
          </cell>
          <cell r="B4002"/>
          <cell r="C4002"/>
          <cell r="D4002"/>
        </row>
        <row r="4003">
          <cell r="A4003">
            <v>24071</v>
          </cell>
          <cell r="B4003"/>
          <cell r="C4003"/>
          <cell r="D4003"/>
        </row>
        <row r="4004">
          <cell r="A4004">
            <v>24072</v>
          </cell>
          <cell r="B4004"/>
          <cell r="C4004"/>
          <cell r="D4004">
            <v>8807</v>
          </cell>
        </row>
        <row r="4005">
          <cell r="A4005">
            <v>24073</v>
          </cell>
          <cell r="B4005"/>
          <cell r="C4005"/>
          <cell r="D4005"/>
        </row>
        <row r="4006">
          <cell r="A4006">
            <v>24074</v>
          </cell>
          <cell r="B4006"/>
          <cell r="C4006"/>
          <cell r="D4006"/>
        </row>
        <row r="4007">
          <cell r="A4007">
            <v>24075</v>
          </cell>
          <cell r="B4007"/>
          <cell r="C4007"/>
          <cell r="D4007"/>
        </row>
        <row r="4008">
          <cell r="A4008">
            <v>24076</v>
          </cell>
          <cell r="B4008"/>
          <cell r="C4008"/>
          <cell r="D4008">
            <v>8847</v>
          </cell>
        </row>
        <row r="4009">
          <cell r="A4009">
            <v>24077</v>
          </cell>
          <cell r="B4009"/>
          <cell r="C4009"/>
          <cell r="D4009">
            <v>8700</v>
          </cell>
        </row>
        <row r="4010">
          <cell r="A4010">
            <v>24078</v>
          </cell>
          <cell r="B4010"/>
          <cell r="C4010"/>
          <cell r="D4010">
            <v>8907</v>
          </cell>
        </row>
        <row r="4011">
          <cell r="A4011">
            <v>24079</v>
          </cell>
          <cell r="B4011"/>
          <cell r="C4011"/>
          <cell r="D4011"/>
        </row>
        <row r="4012">
          <cell r="A4012">
            <v>24080</v>
          </cell>
          <cell r="B4012"/>
          <cell r="C4012"/>
          <cell r="D4012"/>
        </row>
        <row r="4013">
          <cell r="A4013">
            <v>24081</v>
          </cell>
          <cell r="B4013"/>
          <cell r="C4013"/>
          <cell r="D4013"/>
        </row>
        <row r="4014">
          <cell r="A4014">
            <v>24082</v>
          </cell>
          <cell r="B4014"/>
          <cell r="C4014"/>
          <cell r="D4014">
            <v>9023</v>
          </cell>
        </row>
        <row r="4015">
          <cell r="A4015">
            <v>24083</v>
          </cell>
          <cell r="B4015"/>
          <cell r="C4015"/>
          <cell r="D4015">
            <v>8885</v>
          </cell>
        </row>
        <row r="4016">
          <cell r="A4016">
            <v>24084</v>
          </cell>
          <cell r="B4016"/>
          <cell r="C4016"/>
          <cell r="D4016">
            <v>8807</v>
          </cell>
        </row>
        <row r="4017">
          <cell r="A4017">
            <v>24085</v>
          </cell>
          <cell r="B4017"/>
          <cell r="C4017"/>
          <cell r="D4017"/>
        </row>
        <row r="4018">
          <cell r="A4018">
            <v>24086</v>
          </cell>
          <cell r="B4018"/>
          <cell r="C4018"/>
          <cell r="D4018">
            <v>8847</v>
          </cell>
        </row>
        <row r="4019">
          <cell r="A4019">
            <v>24087</v>
          </cell>
          <cell r="B4019"/>
          <cell r="C4019"/>
          <cell r="D4019">
            <v>8847</v>
          </cell>
        </row>
        <row r="4020">
          <cell r="A4020">
            <v>24088</v>
          </cell>
          <cell r="B4020"/>
          <cell r="C4020"/>
          <cell r="D4020">
            <v>8993</v>
          </cell>
        </row>
        <row r="4021">
          <cell r="A4021">
            <v>24089</v>
          </cell>
          <cell r="B4021"/>
          <cell r="C4021"/>
          <cell r="D4021">
            <v>8882</v>
          </cell>
        </row>
        <row r="4022">
          <cell r="A4022">
            <v>24090</v>
          </cell>
          <cell r="B4022"/>
          <cell r="C4022"/>
          <cell r="D4022">
            <v>8984</v>
          </cell>
        </row>
        <row r="4023">
          <cell r="A4023">
            <v>24091</v>
          </cell>
          <cell r="B4023"/>
          <cell r="C4023"/>
          <cell r="D4023"/>
        </row>
        <row r="4024">
          <cell r="A4024">
            <v>24092</v>
          </cell>
          <cell r="B4024"/>
          <cell r="C4024"/>
          <cell r="D4024"/>
        </row>
        <row r="4025">
          <cell r="A4025">
            <v>24093</v>
          </cell>
          <cell r="B4025"/>
          <cell r="C4025"/>
          <cell r="D4025"/>
        </row>
        <row r="4026">
          <cell r="A4026">
            <v>24094</v>
          </cell>
          <cell r="B4026"/>
          <cell r="C4026"/>
          <cell r="D4026">
            <v>9072</v>
          </cell>
        </row>
        <row r="4027">
          <cell r="A4027">
            <v>24095</v>
          </cell>
          <cell r="B4027"/>
          <cell r="C4027"/>
          <cell r="D4027">
            <v>9023</v>
          </cell>
        </row>
        <row r="4028">
          <cell r="A4028">
            <v>24096</v>
          </cell>
          <cell r="B4028"/>
          <cell r="C4028"/>
          <cell r="D4028"/>
        </row>
        <row r="4029">
          <cell r="A4029">
            <v>24097</v>
          </cell>
          <cell r="B4029"/>
          <cell r="C4029"/>
          <cell r="D4029"/>
        </row>
        <row r="4030">
          <cell r="A4030">
            <v>24098</v>
          </cell>
          <cell r="B4030"/>
          <cell r="C4030"/>
          <cell r="D4030"/>
        </row>
        <row r="4031">
          <cell r="A4031">
            <v>24099</v>
          </cell>
          <cell r="B4031"/>
          <cell r="C4031"/>
          <cell r="D4031"/>
        </row>
        <row r="4032">
          <cell r="A4032">
            <v>24100</v>
          </cell>
          <cell r="B4032"/>
          <cell r="C4032"/>
          <cell r="D4032">
            <v>8807</v>
          </cell>
        </row>
        <row r="4033">
          <cell r="A4033">
            <v>24101</v>
          </cell>
          <cell r="B4033"/>
          <cell r="C4033"/>
          <cell r="D4033"/>
        </row>
        <row r="4034">
          <cell r="A4034">
            <v>24102</v>
          </cell>
          <cell r="B4034"/>
          <cell r="C4034"/>
          <cell r="D4034">
            <v>8847</v>
          </cell>
        </row>
        <row r="4035">
          <cell r="A4035">
            <v>24103</v>
          </cell>
          <cell r="B4035"/>
          <cell r="C4035"/>
          <cell r="D4035">
            <v>8847</v>
          </cell>
        </row>
        <row r="4036">
          <cell r="A4036">
            <v>24104</v>
          </cell>
          <cell r="B4036"/>
          <cell r="C4036"/>
          <cell r="D4036">
            <v>8880</v>
          </cell>
        </row>
        <row r="4037">
          <cell r="A4037">
            <v>24105</v>
          </cell>
          <cell r="B4037"/>
          <cell r="C4037"/>
          <cell r="D4037">
            <v>9546</v>
          </cell>
        </row>
        <row r="4038">
          <cell r="A4038">
            <v>24106</v>
          </cell>
          <cell r="B4038"/>
          <cell r="C4038"/>
          <cell r="D4038">
            <v>8970</v>
          </cell>
        </row>
        <row r="4039">
          <cell r="A4039">
            <v>24107</v>
          </cell>
          <cell r="B4039"/>
          <cell r="C4039"/>
          <cell r="D4039"/>
        </row>
        <row r="4040">
          <cell r="A4040">
            <v>24108</v>
          </cell>
          <cell r="B4040"/>
          <cell r="C4040"/>
          <cell r="D4040"/>
        </row>
        <row r="4041">
          <cell r="A4041">
            <v>24109</v>
          </cell>
          <cell r="B4041"/>
          <cell r="C4041"/>
          <cell r="D4041"/>
        </row>
        <row r="4042">
          <cell r="A4042">
            <v>24110</v>
          </cell>
          <cell r="B4042"/>
          <cell r="C4042"/>
          <cell r="D4042"/>
        </row>
        <row r="4043">
          <cell r="A4043">
            <v>24111</v>
          </cell>
          <cell r="B4043"/>
          <cell r="C4043"/>
          <cell r="D4043">
            <v>8888</v>
          </cell>
        </row>
        <row r="4044">
          <cell r="A4044">
            <v>24112</v>
          </cell>
          <cell r="B4044"/>
          <cell r="C4044"/>
          <cell r="D4044"/>
        </row>
        <row r="4045">
          <cell r="A4045">
            <v>24113</v>
          </cell>
          <cell r="B4045"/>
          <cell r="C4045"/>
          <cell r="D4045">
            <v>8807</v>
          </cell>
        </row>
        <row r="4046">
          <cell r="A4046">
            <v>24114</v>
          </cell>
          <cell r="B4046"/>
          <cell r="C4046"/>
          <cell r="D4046"/>
        </row>
        <row r="4047">
          <cell r="A4047">
            <v>24115</v>
          </cell>
          <cell r="B4047"/>
          <cell r="C4047"/>
          <cell r="D4047">
            <v>8922</v>
          </cell>
        </row>
        <row r="4048">
          <cell r="A4048">
            <v>24116</v>
          </cell>
          <cell r="B4048"/>
          <cell r="C4048"/>
          <cell r="D4048">
            <v>8993</v>
          </cell>
        </row>
        <row r="4049">
          <cell r="A4049">
            <v>24117</v>
          </cell>
          <cell r="B4049"/>
          <cell r="C4049"/>
          <cell r="D4049"/>
        </row>
        <row r="4050">
          <cell r="A4050">
            <v>24118</v>
          </cell>
          <cell r="B4050"/>
          <cell r="C4050"/>
          <cell r="D4050">
            <v>8847</v>
          </cell>
        </row>
        <row r="4051">
          <cell r="A4051">
            <v>24119</v>
          </cell>
          <cell r="B4051"/>
          <cell r="C4051"/>
          <cell r="D4051">
            <v>8847</v>
          </cell>
        </row>
        <row r="4052">
          <cell r="A4052">
            <v>24120</v>
          </cell>
          <cell r="B4052"/>
          <cell r="C4052"/>
          <cell r="D4052">
            <v>8942</v>
          </cell>
        </row>
        <row r="4053">
          <cell r="A4053">
            <v>24121</v>
          </cell>
          <cell r="B4053"/>
          <cell r="C4053"/>
          <cell r="D4053"/>
        </row>
        <row r="4054">
          <cell r="A4054">
            <v>24122</v>
          </cell>
          <cell r="B4054"/>
          <cell r="C4054"/>
          <cell r="D4054"/>
        </row>
        <row r="4055">
          <cell r="A4055">
            <v>24123</v>
          </cell>
          <cell r="B4055"/>
          <cell r="C4055"/>
          <cell r="D4055"/>
        </row>
        <row r="4056">
          <cell r="A4056">
            <v>24124</v>
          </cell>
          <cell r="B4056"/>
          <cell r="C4056"/>
          <cell r="D4056"/>
        </row>
        <row r="4057">
          <cell r="A4057">
            <v>24125</v>
          </cell>
          <cell r="B4057"/>
          <cell r="C4057"/>
          <cell r="D4057"/>
        </row>
        <row r="4058">
          <cell r="A4058">
            <v>24126</v>
          </cell>
          <cell r="B4058"/>
          <cell r="C4058"/>
          <cell r="D4058"/>
        </row>
        <row r="4059">
          <cell r="A4059">
            <v>24127</v>
          </cell>
          <cell r="B4059"/>
          <cell r="C4059"/>
          <cell r="D4059">
            <v>8807</v>
          </cell>
        </row>
        <row r="4060">
          <cell r="A4060">
            <v>24128</v>
          </cell>
          <cell r="B4060"/>
          <cell r="C4060"/>
          <cell r="D4060">
            <v>8847</v>
          </cell>
        </row>
        <row r="4061">
          <cell r="A4061">
            <v>24129</v>
          </cell>
          <cell r="B4061"/>
          <cell r="C4061"/>
          <cell r="D4061">
            <v>8847</v>
          </cell>
        </row>
        <row r="4062">
          <cell r="A4062">
            <v>24130</v>
          </cell>
          <cell r="B4062"/>
          <cell r="C4062"/>
          <cell r="D4062"/>
        </row>
        <row r="4063">
          <cell r="A4063">
            <v>24131</v>
          </cell>
          <cell r="B4063"/>
          <cell r="C4063"/>
          <cell r="D4063"/>
        </row>
        <row r="4064">
          <cell r="A4064">
            <v>24132</v>
          </cell>
          <cell r="B4064"/>
          <cell r="C4064"/>
          <cell r="D4064"/>
        </row>
        <row r="4065">
          <cell r="A4065">
            <v>24133</v>
          </cell>
          <cell r="B4065"/>
          <cell r="C4065"/>
          <cell r="D4065">
            <v>9175</v>
          </cell>
        </row>
        <row r="4066">
          <cell r="A4066">
            <v>24134</v>
          </cell>
          <cell r="B4066"/>
          <cell r="C4066"/>
          <cell r="D4066"/>
        </row>
        <row r="4067">
          <cell r="A4067">
            <v>24135</v>
          </cell>
          <cell r="B4067"/>
          <cell r="C4067"/>
          <cell r="D4067">
            <v>9111</v>
          </cell>
        </row>
        <row r="4068">
          <cell r="A4068">
            <v>24136</v>
          </cell>
          <cell r="B4068"/>
          <cell r="C4068"/>
          <cell r="D4068"/>
        </row>
        <row r="4069">
          <cell r="A4069">
            <v>24137</v>
          </cell>
          <cell r="B4069"/>
          <cell r="C4069"/>
          <cell r="D4069">
            <v>8954</v>
          </cell>
        </row>
        <row r="4070">
          <cell r="A4070">
            <v>24138</v>
          </cell>
          <cell r="B4070"/>
          <cell r="C4070"/>
          <cell r="D4070">
            <v>8954</v>
          </cell>
        </row>
        <row r="4071">
          <cell r="A4071">
            <v>24139</v>
          </cell>
          <cell r="B4071"/>
          <cell r="C4071"/>
          <cell r="D4071"/>
        </row>
        <row r="4072">
          <cell r="A4072">
            <v>24140</v>
          </cell>
          <cell r="B4072"/>
          <cell r="C4072"/>
          <cell r="D4072"/>
        </row>
        <row r="4073">
          <cell r="A4073">
            <v>24141</v>
          </cell>
          <cell r="B4073"/>
          <cell r="C4073"/>
          <cell r="D4073">
            <v>8947</v>
          </cell>
        </row>
        <row r="4074">
          <cell r="A4074">
            <v>24142</v>
          </cell>
          <cell r="B4074"/>
          <cell r="C4074"/>
          <cell r="D4074">
            <v>8993</v>
          </cell>
        </row>
        <row r="4075">
          <cell r="A4075">
            <v>24143</v>
          </cell>
          <cell r="B4075"/>
          <cell r="C4075"/>
          <cell r="D4075"/>
        </row>
        <row r="4076">
          <cell r="A4076">
            <v>24144</v>
          </cell>
          <cell r="B4076"/>
          <cell r="C4076"/>
          <cell r="D4076"/>
        </row>
        <row r="4077">
          <cell r="A4077">
            <v>24145</v>
          </cell>
          <cell r="B4077"/>
          <cell r="C4077"/>
          <cell r="D4077"/>
        </row>
        <row r="4078">
          <cell r="A4078">
            <v>24146</v>
          </cell>
          <cell r="B4078"/>
          <cell r="C4078"/>
          <cell r="D4078">
            <v>8847</v>
          </cell>
        </row>
        <row r="4079">
          <cell r="A4079">
            <v>24147</v>
          </cell>
          <cell r="B4079"/>
          <cell r="C4079"/>
          <cell r="D4079">
            <v>8847</v>
          </cell>
        </row>
        <row r="4080">
          <cell r="A4080">
            <v>24148</v>
          </cell>
          <cell r="B4080"/>
          <cell r="C4080"/>
          <cell r="D4080">
            <v>8807</v>
          </cell>
        </row>
        <row r="4081">
          <cell r="A4081">
            <v>24149</v>
          </cell>
          <cell r="B4081"/>
          <cell r="C4081"/>
          <cell r="D4081"/>
        </row>
        <row r="4082">
          <cell r="A4082">
            <v>24150</v>
          </cell>
          <cell r="B4082"/>
          <cell r="C4082"/>
          <cell r="D4082">
            <v>8896</v>
          </cell>
        </row>
        <row r="4083">
          <cell r="A4083">
            <v>24151</v>
          </cell>
          <cell r="B4083"/>
          <cell r="C4083"/>
          <cell r="D4083"/>
        </row>
        <row r="4084">
          <cell r="A4084">
            <v>24152</v>
          </cell>
          <cell r="B4084"/>
          <cell r="C4084"/>
          <cell r="D4084">
            <v>8872</v>
          </cell>
        </row>
        <row r="4085">
          <cell r="A4085">
            <v>24153</v>
          </cell>
          <cell r="B4085"/>
          <cell r="C4085"/>
          <cell r="D4085">
            <v>8791</v>
          </cell>
        </row>
        <row r="4086">
          <cell r="A4086">
            <v>24154</v>
          </cell>
          <cell r="B4086"/>
          <cell r="C4086"/>
          <cell r="D4086">
            <v>8872</v>
          </cell>
        </row>
        <row r="4087">
          <cell r="A4087">
            <v>24155</v>
          </cell>
          <cell r="B4087"/>
          <cell r="C4087"/>
          <cell r="D4087">
            <v>8791</v>
          </cell>
        </row>
        <row r="4088">
          <cell r="A4088">
            <v>24156</v>
          </cell>
          <cell r="B4088"/>
          <cell r="C4088"/>
          <cell r="D4088"/>
        </row>
        <row r="4089">
          <cell r="A4089">
            <v>24157</v>
          </cell>
          <cell r="B4089"/>
          <cell r="C4089"/>
          <cell r="D4089"/>
        </row>
        <row r="4090">
          <cell r="A4090">
            <v>24158</v>
          </cell>
          <cell r="B4090"/>
          <cell r="C4090"/>
          <cell r="D4090">
            <v>8992</v>
          </cell>
        </row>
        <row r="4091">
          <cell r="A4091">
            <v>24159</v>
          </cell>
          <cell r="B4091"/>
          <cell r="C4091"/>
          <cell r="D4091">
            <v>8847</v>
          </cell>
        </row>
        <row r="4092">
          <cell r="A4092">
            <v>24160</v>
          </cell>
          <cell r="B4092"/>
          <cell r="C4092"/>
          <cell r="D4092">
            <v>8914</v>
          </cell>
        </row>
        <row r="4093">
          <cell r="A4093">
            <v>24161</v>
          </cell>
          <cell r="B4093"/>
          <cell r="C4093"/>
          <cell r="D4093"/>
        </row>
        <row r="4094">
          <cell r="A4094">
            <v>24162</v>
          </cell>
          <cell r="B4094"/>
          <cell r="C4094"/>
          <cell r="D4094"/>
        </row>
        <row r="4095">
          <cell r="A4095">
            <v>24163</v>
          </cell>
          <cell r="B4095"/>
          <cell r="C4095"/>
          <cell r="D4095"/>
        </row>
        <row r="4096">
          <cell r="A4096">
            <v>24164</v>
          </cell>
          <cell r="B4096"/>
          <cell r="C4096"/>
          <cell r="D4096"/>
        </row>
        <row r="4097">
          <cell r="A4097">
            <v>24165</v>
          </cell>
          <cell r="B4097"/>
          <cell r="C4097"/>
          <cell r="D4097">
            <v>8807</v>
          </cell>
        </row>
        <row r="4098">
          <cell r="A4098">
            <v>24166</v>
          </cell>
          <cell r="B4098"/>
          <cell r="C4098"/>
          <cell r="D4098"/>
        </row>
        <row r="4099">
          <cell r="A4099">
            <v>24167</v>
          </cell>
          <cell r="B4099"/>
          <cell r="C4099"/>
          <cell r="D4099"/>
        </row>
        <row r="4100">
          <cell r="A4100">
            <v>24168</v>
          </cell>
          <cell r="B4100"/>
          <cell r="C4100"/>
          <cell r="D4100">
            <v>8915</v>
          </cell>
        </row>
        <row r="4101">
          <cell r="A4101">
            <v>24169</v>
          </cell>
          <cell r="B4101"/>
          <cell r="C4101"/>
          <cell r="D4101">
            <v>8833</v>
          </cell>
        </row>
        <row r="4102">
          <cell r="A4102">
            <v>24170</v>
          </cell>
          <cell r="B4102"/>
          <cell r="C4102"/>
          <cell r="D4102"/>
        </row>
        <row r="4103">
          <cell r="A4103">
            <v>24171</v>
          </cell>
          <cell r="B4103"/>
          <cell r="C4103"/>
          <cell r="D4103">
            <v>8847</v>
          </cell>
        </row>
        <row r="4104">
          <cell r="A4104">
            <v>24172</v>
          </cell>
          <cell r="B4104"/>
          <cell r="C4104"/>
          <cell r="D4104">
            <v>8847</v>
          </cell>
        </row>
        <row r="4105">
          <cell r="A4105">
            <v>24173</v>
          </cell>
          <cell r="B4105"/>
          <cell r="C4105"/>
          <cell r="D4105"/>
        </row>
        <row r="4106">
          <cell r="A4106">
            <v>24174</v>
          </cell>
          <cell r="B4106"/>
          <cell r="C4106"/>
          <cell r="D4106"/>
        </row>
        <row r="4107">
          <cell r="A4107">
            <v>24175</v>
          </cell>
          <cell r="B4107"/>
          <cell r="C4107"/>
          <cell r="D4107"/>
        </row>
        <row r="4108">
          <cell r="A4108">
            <v>24176</v>
          </cell>
          <cell r="B4108"/>
          <cell r="C4108"/>
          <cell r="D4108"/>
        </row>
        <row r="4109">
          <cell r="A4109">
            <v>24177</v>
          </cell>
          <cell r="B4109"/>
          <cell r="C4109"/>
          <cell r="D4109"/>
        </row>
        <row r="4110">
          <cell r="A4110">
            <v>24178</v>
          </cell>
          <cell r="B4110"/>
          <cell r="C4110"/>
          <cell r="D4110"/>
        </row>
        <row r="4111">
          <cell r="A4111">
            <v>24179</v>
          </cell>
          <cell r="B4111"/>
          <cell r="C4111"/>
          <cell r="D4111"/>
        </row>
        <row r="4112">
          <cell r="A4112">
            <v>24180</v>
          </cell>
          <cell r="B4112"/>
          <cell r="C4112"/>
          <cell r="D4112">
            <v>9264</v>
          </cell>
        </row>
        <row r="4113">
          <cell r="A4113">
            <v>24181</v>
          </cell>
          <cell r="B4113"/>
          <cell r="C4113"/>
          <cell r="D4113">
            <v>8807</v>
          </cell>
        </row>
        <row r="4114">
          <cell r="A4114">
            <v>24182</v>
          </cell>
          <cell r="B4114"/>
          <cell r="C4114"/>
          <cell r="D4114">
            <v>8899</v>
          </cell>
        </row>
        <row r="4115">
          <cell r="A4115">
            <v>24183</v>
          </cell>
          <cell r="B4115"/>
          <cell r="C4115"/>
          <cell r="D4115">
            <v>8910</v>
          </cell>
        </row>
        <row r="4116">
          <cell r="A4116">
            <v>24184</v>
          </cell>
          <cell r="B4116"/>
          <cell r="C4116"/>
          <cell r="D4116">
            <v>8946</v>
          </cell>
        </row>
        <row r="4117">
          <cell r="A4117">
            <v>24185</v>
          </cell>
          <cell r="B4117"/>
          <cell r="C4117"/>
          <cell r="D4117">
            <v>8847</v>
          </cell>
        </row>
        <row r="4118">
          <cell r="A4118">
            <v>24186</v>
          </cell>
          <cell r="B4118"/>
          <cell r="C4118"/>
          <cell r="D4118">
            <v>8847</v>
          </cell>
        </row>
        <row r="4119">
          <cell r="A4119">
            <v>24187</v>
          </cell>
          <cell r="B4119"/>
          <cell r="C4119"/>
          <cell r="D4119"/>
        </row>
        <row r="4120">
          <cell r="A4120">
            <v>24188</v>
          </cell>
          <cell r="B4120"/>
          <cell r="C4120"/>
          <cell r="D4120"/>
        </row>
        <row r="4121">
          <cell r="A4121">
            <v>24189</v>
          </cell>
          <cell r="B4121"/>
          <cell r="C4121"/>
          <cell r="D4121"/>
        </row>
        <row r="4122">
          <cell r="A4122">
            <v>24190</v>
          </cell>
          <cell r="B4122"/>
          <cell r="C4122"/>
          <cell r="D4122"/>
        </row>
        <row r="4123">
          <cell r="A4123">
            <v>24191</v>
          </cell>
          <cell r="B4123"/>
          <cell r="C4123"/>
          <cell r="D4123"/>
        </row>
        <row r="4124">
          <cell r="A4124">
            <v>24192</v>
          </cell>
          <cell r="B4124"/>
          <cell r="C4124"/>
          <cell r="D4124">
            <v>9033</v>
          </cell>
        </row>
        <row r="4125">
          <cell r="A4125">
            <v>24193</v>
          </cell>
          <cell r="B4125"/>
          <cell r="C4125"/>
          <cell r="D4125"/>
        </row>
        <row r="4126">
          <cell r="A4126">
            <v>24194</v>
          </cell>
          <cell r="B4126"/>
          <cell r="C4126"/>
          <cell r="D4126"/>
        </row>
        <row r="4127">
          <cell r="A4127">
            <v>24195</v>
          </cell>
          <cell r="B4127"/>
          <cell r="C4127"/>
          <cell r="D4127"/>
        </row>
        <row r="4128">
          <cell r="A4128">
            <v>24196</v>
          </cell>
          <cell r="B4128"/>
          <cell r="C4128"/>
          <cell r="D4128">
            <v>8904</v>
          </cell>
        </row>
        <row r="4129">
          <cell r="A4129">
            <v>24197</v>
          </cell>
          <cell r="B4129"/>
          <cell r="C4129"/>
          <cell r="D4129">
            <v>8922</v>
          </cell>
        </row>
        <row r="4130">
          <cell r="A4130">
            <v>24198</v>
          </cell>
          <cell r="B4130"/>
          <cell r="C4130"/>
          <cell r="D4130"/>
        </row>
        <row r="4131">
          <cell r="A4131">
            <v>24199</v>
          </cell>
          <cell r="B4131"/>
          <cell r="C4131"/>
          <cell r="D4131"/>
        </row>
        <row r="4132">
          <cell r="A4132">
            <v>24200</v>
          </cell>
          <cell r="B4132"/>
          <cell r="C4132"/>
          <cell r="D4132">
            <v>8847</v>
          </cell>
        </row>
        <row r="4133">
          <cell r="A4133">
            <v>24201</v>
          </cell>
          <cell r="B4133"/>
          <cell r="C4133"/>
          <cell r="D4133">
            <v>8741</v>
          </cell>
        </row>
        <row r="4134">
          <cell r="A4134">
            <v>24202</v>
          </cell>
          <cell r="B4134"/>
          <cell r="C4134"/>
          <cell r="D4134"/>
        </row>
        <row r="4135">
          <cell r="A4135">
            <v>24203</v>
          </cell>
          <cell r="B4135"/>
          <cell r="C4135"/>
          <cell r="D4135"/>
        </row>
        <row r="4136">
          <cell r="A4136">
            <v>24204</v>
          </cell>
          <cell r="B4136"/>
          <cell r="C4136"/>
          <cell r="D4136">
            <v>9203</v>
          </cell>
        </row>
        <row r="4137">
          <cell r="A4137">
            <v>24205</v>
          </cell>
          <cell r="B4137"/>
          <cell r="C4137"/>
          <cell r="D4137">
            <v>8807</v>
          </cell>
        </row>
        <row r="4138">
          <cell r="A4138">
            <v>24206</v>
          </cell>
          <cell r="B4138"/>
          <cell r="C4138"/>
          <cell r="D4138">
            <v>8826</v>
          </cell>
        </row>
        <row r="4139">
          <cell r="A4139">
            <v>24207</v>
          </cell>
          <cell r="B4139"/>
          <cell r="C4139"/>
          <cell r="D4139">
            <v>8847</v>
          </cell>
        </row>
        <row r="4140">
          <cell r="A4140">
            <v>24208</v>
          </cell>
          <cell r="B4140"/>
          <cell r="C4140"/>
          <cell r="D4140"/>
        </row>
        <row r="4141">
          <cell r="A4141">
            <v>24209</v>
          </cell>
          <cell r="B4141"/>
          <cell r="C4141"/>
          <cell r="D4141"/>
        </row>
        <row r="4142">
          <cell r="A4142">
            <v>24210</v>
          </cell>
          <cell r="B4142"/>
          <cell r="C4142"/>
          <cell r="D4142">
            <v>9109</v>
          </cell>
        </row>
        <row r="4143">
          <cell r="A4143">
            <v>24211</v>
          </cell>
          <cell r="B4143"/>
          <cell r="C4143"/>
          <cell r="D4143">
            <v>8826</v>
          </cell>
        </row>
        <row r="4144">
          <cell r="A4144">
            <v>24212</v>
          </cell>
          <cell r="B4144"/>
          <cell r="C4144"/>
          <cell r="D4144">
            <v>9109</v>
          </cell>
        </row>
        <row r="4145">
          <cell r="A4145">
            <v>24213</v>
          </cell>
          <cell r="B4145"/>
          <cell r="C4145"/>
          <cell r="D4145">
            <v>8948</v>
          </cell>
        </row>
        <row r="4146">
          <cell r="A4146">
            <v>24214</v>
          </cell>
          <cell r="B4146"/>
          <cell r="C4146"/>
          <cell r="D4146">
            <v>8948</v>
          </cell>
        </row>
        <row r="4147">
          <cell r="A4147">
            <v>24215</v>
          </cell>
          <cell r="B4147"/>
          <cell r="C4147"/>
          <cell r="D4147">
            <v>9109</v>
          </cell>
        </row>
        <row r="4148">
          <cell r="A4148">
            <v>24216</v>
          </cell>
          <cell r="B4148"/>
          <cell r="C4148"/>
          <cell r="D4148"/>
        </row>
        <row r="4149">
          <cell r="A4149">
            <v>24217</v>
          </cell>
          <cell r="B4149"/>
          <cell r="C4149"/>
          <cell r="D4149"/>
        </row>
        <row r="4150">
          <cell r="A4150">
            <v>24218</v>
          </cell>
          <cell r="B4150"/>
          <cell r="C4150"/>
          <cell r="D4150"/>
        </row>
        <row r="4151">
          <cell r="A4151">
            <v>24219</v>
          </cell>
          <cell r="B4151"/>
          <cell r="C4151"/>
          <cell r="D4151"/>
        </row>
        <row r="4152">
          <cell r="A4152">
            <v>24220</v>
          </cell>
          <cell r="B4152"/>
          <cell r="C4152"/>
          <cell r="D4152">
            <v>8807</v>
          </cell>
        </row>
        <row r="4153">
          <cell r="A4153">
            <v>24221</v>
          </cell>
          <cell r="B4153"/>
          <cell r="C4153"/>
          <cell r="D4153">
            <v>8847</v>
          </cell>
        </row>
        <row r="4154">
          <cell r="A4154">
            <v>24222</v>
          </cell>
          <cell r="B4154"/>
          <cell r="C4154"/>
          <cell r="D4154">
            <v>8847</v>
          </cell>
        </row>
        <row r="4155">
          <cell r="A4155">
            <v>24223</v>
          </cell>
          <cell r="B4155"/>
          <cell r="C4155"/>
          <cell r="D4155"/>
        </row>
        <row r="4156">
          <cell r="A4156">
            <v>24224</v>
          </cell>
          <cell r="B4156"/>
          <cell r="C4156"/>
          <cell r="D4156">
            <v>8945</v>
          </cell>
        </row>
        <row r="4157">
          <cell r="A4157">
            <v>24225</v>
          </cell>
          <cell r="B4157"/>
          <cell r="C4157"/>
          <cell r="D4157">
            <v>8906</v>
          </cell>
        </row>
        <row r="4158">
          <cell r="A4158">
            <v>24226</v>
          </cell>
          <cell r="B4158"/>
          <cell r="C4158"/>
          <cell r="D4158">
            <v>9265</v>
          </cell>
        </row>
        <row r="4159">
          <cell r="A4159">
            <v>24227</v>
          </cell>
          <cell r="B4159"/>
          <cell r="C4159"/>
          <cell r="D4159"/>
        </row>
        <row r="4160">
          <cell r="A4160">
            <v>24228</v>
          </cell>
          <cell r="B4160"/>
          <cell r="C4160"/>
          <cell r="D4160">
            <v>8905</v>
          </cell>
        </row>
        <row r="4161">
          <cell r="A4161">
            <v>24229</v>
          </cell>
          <cell r="B4161"/>
          <cell r="C4161"/>
          <cell r="D4161"/>
        </row>
        <row r="4162">
          <cell r="A4162">
            <v>24230</v>
          </cell>
          <cell r="B4162"/>
          <cell r="C4162"/>
          <cell r="D4162">
            <v>24230</v>
          </cell>
        </row>
        <row r="4163">
          <cell r="A4163">
            <v>24231</v>
          </cell>
          <cell r="B4163"/>
          <cell r="C4163"/>
          <cell r="D4163">
            <v>8903</v>
          </cell>
        </row>
        <row r="4164">
          <cell r="A4164">
            <v>24232</v>
          </cell>
          <cell r="B4164"/>
          <cell r="C4164"/>
          <cell r="D4164"/>
        </row>
        <row r="4165">
          <cell r="A4165">
            <v>24233</v>
          </cell>
          <cell r="B4165"/>
          <cell r="C4165"/>
          <cell r="D4165"/>
        </row>
        <row r="4166">
          <cell r="A4166">
            <v>24234</v>
          </cell>
          <cell r="B4166"/>
          <cell r="C4166"/>
          <cell r="D4166"/>
        </row>
        <row r="4167">
          <cell r="A4167">
            <v>24235</v>
          </cell>
          <cell r="B4167"/>
          <cell r="C4167"/>
          <cell r="D4167">
            <v>8992</v>
          </cell>
        </row>
        <row r="4168">
          <cell r="A4168">
            <v>24236</v>
          </cell>
          <cell r="B4168"/>
          <cell r="C4168"/>
          <cell r="D4168"/>
        </row>
        <row r="4169">
          <cell r="A4169">
            <v>24237</v>
          </cell>
          <cell r="B4169"/>
          <cell r="C4169"/>
          <cell r="D4169">
            <v>8916</v>
          </cell>
        </row>
        <row r="4170">
          <cell r="A4170">
            <v>24238</v>
          </cell>
          <cell r="B4170"/>
          <cell r="C4170"/>
          <cell r="D4170">
            <v>8807</v>
          </cell>
        </row>
        <row r="4171">
          <cell r="A4171">
            <v>24239</v>
          </cell>
          <cell r="B4171"/>
          <cell r="C4171"/>
          <cell r="D4171">
            <v>8909</v>
          </cell>
        </row>
        <row r="4172">
          <cell r="A4172">
            <v>24240</v>
          </cell>
          <cell r="B4172"/>
          <cell r="C4172"/>
          <cell r="D4172"/>
        </row>
        <row r="4173">
          <cell r="A4173">
            <v>24241</v>
          </cell>
          <cell r="B4173"/>
          <cell r="C4173"/>
          <cell r="D4173"/>
        </row>
        <row r="4174">
          <cell r="A4174">
            <v>24242</v>
          </cell>
          <cell r="B4174"/>
          <cell r="C4174"/>
          <cell r="D4174"/>
        </row>
        <row r="4175">
          <cell r="A4175">
            <v>24243</v>
          </cell>
          <cell r="B4175"/>
          <cell r="C4175"/>
          <cell r="D4175">
            <v>8908</v>
          </cell>
        </row>
        <row r="4176">
          <cell r="A4176">
            <v>24244</v>
          </cell>
          <cell r="B4176"/>
          <cell r="C4176"/>
          <cell r="D4176"/>
        </row>
        <row r="4177">
          <cell r="A4177">
            <v>24245</v>
          </cell>
          <cell r="B4177"/>
          <cell r="C4177"/>
          <cell r="D4177"/>
        </row>
        <row r="4178">
          <cell r="A4178">
            <v>24246</v>
          </cell>
          <cell r="B4178"/>
          <cell r="C4178"/>
          <cell r="D4178">
            <v>9731</v>
          </cell>
        </row>
        <row r="4179">
          <cell r="A4179">
            <v>24247</v>
          </cell>
          <cell r="B4179"/>
          <cell r="C4179"/>
          <cell r="D4179">
            <v>8902</v>
          </cell>
        </row>
        <row r="4180">
          <cell r="A4180">
            <v>24248</v>
          </cell>
          <cell r="B4180"/>
          <cell r="C4180"/>
          <cell r="D4180"/>
        </row>
        <row r="4181">
          <cell r="A4181">
            <v>24249</v>
          </cell>
          <cell r="B4181"/>
          <cell r="C4181"/>
          <cell r="D4181">
            <v>8902</v>
          </cell>
        </row>
        <row r="4182">
          <cell r="A4182">
            <v>24250</v>
          </cell>
          <cell r="B4182"/>
          <cell r="C4182"/>
          <cell r="D4182">
            <v>9731</v>
          </cell>
        </row>
        <row r="4183">
          <cell r="A4183">
            <v>24251</v>
          </cell>
          <cell r="B4183"/>
          <cell r="C4183"/>
          <cell r="D4183">
            <v>8923</v>
          </cell>
        </row>
        <row r="4184">
          <cell r="A4184">
            <v>24252</v>
          </cell>
          <cell r="B4184"/>
          <cell r="C4184"/>
          <cell r="D4184">
            <v>9118</v>
          </cell>
        </row>
        <row r="4185">
          <cell r="A4185">
            <v>24253</v>
          </cell>
          <cell r="B4185"/>
          <cell r="C4185"/>
          <cell r="D4185"/>
        </row>
        <row r="4186">
          <cell r="A4186">
            <v>24254</v>
          </cell>
          <cell r="B4186"/>
          <cell r="C4186"/>
          <cell r="D4186"/>
        </row>
        <row r="4187">
          <cell r="A4187">
            <v>24255</v>
          </cell>
          <cell r="B4187"/>
          <cell r="C4187"/>
          <cell r="D4187"/>
        </row>
        <row r="4188">
          <cell r="A4188">
            <v>24256</v>
          </cell>
          <cell r="B4188"/>
          <cell r="C4188"/>
          <cell r="D4188">
            <v>8807</v>
          </cell>
        </row>
        <row r="4189">
          <cell r="A4189">
            <v>24257</v>
          </cell>
          <cell r="B4189"/>
          <cell r="C4189"/>
          <cell r="D4189">
            <v>8944</v>
          </cell>
        </row>
        <row r="4190">
          <cell r="A4190">
            <v>24258</v>
          </cell>
          <cell r="B4190"/>
          <cell r="C4190"/>
          <cell r="D4190"/>
        </row>
        <row r="4191">
          <cell r="A4191">
            <v>24259</v>
          </cell>
          <cell r="B4191"/>
          <cell r="C4191"/>
          <cell r="D4191">
            <v>8937</v>
          </cell>
        </row>
        <row r="4192">
          <cell r="A4192">
            <v>24260</v>
          </cell>
          <cell r="B4192"/>
          <cell r="C4192"/>
          <cell r="D4192"/>
        </row>
        <row r="4193">
          <cell r="A4193">
            <v>24261</v>
          </cell>
          <cell r="B4193"/>
          <cell r="C4193"/>
          <cell r="D4193">
            <v>8917</v>
          </cell>
        </row>
        <row r="4194">
          <cell r="A4194">
            <v>24262</v>
          </cell>
          <cell r="B4194"/>
          <cell r="C4194"/>
          <cell r="D4194"/>
        </row>
        <row r="4195">
          <cell r="A4195">
            <v>24263</v>
          </cell>
          <cell r="B4195"/>
          <cell r="C4195"/>
          <cell r="D4195">
            <v>8970</v>
          </cell>
        </row>
        <row r="4196">
          <cell r="A4196">
            <v>24264</v>
          </cell>
          <cell r="B4196"/>
          <cell r="C4196"/>
          <cell r="D4196">
            <v>8948</v>
          </cell>
        </row>
        <row r="4197">
          <cell r="A4197">
            <v>24265</v>
          </cell>
          <cell r="B4197"/>
          <cell r="C4197"/>
          <cell r="D4197">
            <v>8948</v>
          </cell>
        </row>
        <row r="4198">
          <cell r="A4198">
            <v>24266</v>
          </cell>
          <cell r="B4198"/>
          <cell r="C4198"/>
          <cell r="D4198">
            <v>9265</v>
          </cell>
        </row>
        <row r="4199">
          <cell r="A4199">
            <v>24267</v>
          </cell>
          <cell r="B4199"/>
          <cell r="C4199"/>
          <cell r="D4199"/>
        </row>
        <row r="4200">
          <cell r="A4200">
            <v>24268</v>
          </cell>
          <cell r="B4200"/>
          <cell r="C4200"/>
          <cell r="D4200">
            <v>8938</v>
          </cell>
        </row>
        <row r="4201">
          <cell r="A4201">
            <v>24269</v>
          </cell>
          <cell r="B4201"/>
          <cell r="C4201"/>
          <cell r="D4201"/>
        </row>
        <row r="4202">
          <cell r="A4202">
            <v>24270</v>
          </cell>
          <cell r="B4202"/>
          <cell r="C4202"/>
          <cell r="D4202"/>
        </row>
        <row r="4203">
          <cell r="A4203">
            <v>24271</v>
          </cell>
          <cell r="B4203"/>
          <cell r="C4203"/>
          <cell r="D4203">
            <v>8948</v>
          </cell>
        </row>
        <row r="4204">
          <cell r="A4204">
            <v>24272</v>
          </cell>
          <cell r="B4204"/>
          <cell r="C4204"/>
          <cell r="D4204"/>
        </row>
        <row r="4205">
          <cell r="A4205">
            <v>24273</v>
          </cell>
          <cell r="B4205"/>
          <cell r="C4205"/>
          <cell r="D4205">
            <v>8948</v>
          </cell>
        </row>
        <row r="4206">
          <cell r="A4206">
            <v>24274</v>
          </cell>
          <cell r="B4206"/>
          <cell r="C4206"/>
          <cell r="D4206"/>
        </row>
        <row r="4207">
          <cell r="A4207">
            <v>24275</v>
          </cell>
          <cell r="B4207"/>
          <cell r="C4207"/>
          <cell r="D4207">
            <v>8943</v>
          </cell>
        </row>
        <row r="4208">
          <cell r="A4208">
            <v>24276</v>
          </cell>
          <cell r="B4208"/>
          <cell r="C4208"/>
          <cell r="D4208">
            <v>8993</v>
          </cell>
        </row>
        <row r="4209">
          <cell r="A4209">
            <v>24277</v>
          </cell>
          <cell r="B4209"/>
          <cell r="C4209"/>
          <cell r="D4209"/>
        </row>
        <row r="4210">
          <cell r="A4210">
            <v>24278</v>
          </cell>
          <cell r="B4210"/>
          <cell r="C4210"/>
          <cell r="D4210">
            <v>8938</v>
          </cell>
        </row>
        <row r="4211">
          <cell r="A4211">
            <v>24279</v>
          </cell>
          <cell r="B4211"/>
          <cell r="C4211"/>
          <cell r="D4211"/>
        </row>
        <row r="4212">
          <cell r="A4212">
            <v>24280</v>
          </cell>
          <cell r="B4212"/>
          <cell r="C4212"/>
          <cell r="D4212">
            <v>8936</v>
          </cell>
        </row>
        <row r="4213">
          <cell r="A4213">
            <v>24281</v>
          </cell>
          <cell r="B4213"/>
          <cell r="C4213"/>
          <cell r="D4213">
            <v>8935</v>
          </cell>
        </row>
        <row r="4214">
          <cell r="A4214">
            <v>24282</v>
          </cell>
          <cell r="B4214"/>
          <cell r="C4214"/>
          <cell r="D4214"/>
        </row>
        <row r="4215">
          <cell r="A4215">
            <v>24283</v>
          </cell>
          <cell r="B4215"/>
          <cell r="C4215"/>
          <cell r="D4215">
            <v>8938</v>
          </cell>
        </row>
        <row r="4216">
          <cell r="A4216">
            <v>24284</v>
          </cell>
          <cell r="B4216"/>
          <cell r="C4216"/>
          <cell r="D4216">
            <v>8939</v>
          </cell>
        </row>
        <row r="4217">
          <cell r="A4217">
            <v>24285</v>
          </cell>
          <cell r="B4217"/>
          <cell r="C4217"/>
          <cell r="D4217">
            <v>8940</v>
          </cell>
        </row>
        <row r="4218">
          <cell r="A4218">
            <v>24286</v>
          </cell>
          <cell r="B4218"/>
          <cell r="C4218"/>
          <cell r="D4218">
            <v>8965</v>
          </cell>
        </row>
        <row r="4219">
          <cell r="A4219">
            <v>24287</v>
          </cell>
          <cell r="B4219"/>
          <cell r="C4219"/>
          <cell r="D4219"/>
        </row>
        <row r="4220">
          <cell r="A4220">
            <v>24288</v>
          </cell>
          <cell r="B4220"/>
          <cell r="C4220"/>
          <cell r="D4220"/>
        </row>
        <row r="4221">
          <cell r="A4221">
            <v>24289</v>
          </cell>
          <cell r="B4221"/>
          <cell r="C4221"/>
          <cell r="D4221"/>
        </row>
        <row r="4222">
          <cell r="A4222">
            <v>24290</v>
          </cell>
          <cell r="B4222"/>
          <cell r="C4222"/>
          <cell r="D4222"/>
        </row>
        <row r="4223">
          <cell r="A4223">
            <v>24291</v>
          </cell>
          <cell r="B4223"/>
          <cell r="C4223"/>
          <cell r="D4223">
            <v>8948</v>
          </cell>
        </row>
        <row r="4224">
          <cell r="A4224">
            <v>24292</v>
          </cell>
          <cell r="B4224"/>
          <cell r="C4224"/>
          <cell r="D4224">
            <v>8948</v>
          </cell>
        </row>
        <row r="4225">
          <cell r="A4225">
            <v>24293</v>
          </cell>
          <cell r="B4225"/>
          <cell r="C4225"/>
          <cell r="D4225">
            <v>8949</v>
          </cell>
        </row>
        <row r="4226">
          <cell r="A4226">
            <v>24294</v>
          </cell>
          <cell r="B4226"/>
          <cell r="C4226"/>
          <cell r="D4226"/>
        </row>
        <row r="4227">
          <cell r="A4227">
            <v>24295</v>
          </cell>
          <cell r="B4227"/>
          <cell r="C4227"/>
          <cell r="D4227"/>
        </row>
        <row r="4228">
          <cell r="A4228">
            <v>24296</v>
          </cell>
          <cell r="B4228"/>
          <cell r="C4228"/>
          <cell r="D4228">
            <v>8993</v>
          </cell>
        </row>
        <row r="4229">
          <cell r="A4229">
            <v>24297</v>
          </cell>
          <cell r="B4229"/>
          <cell r="C4229"/>
          <cell r="D4229">
            <v>8952</v>
          </cell>
        </row>
        <row r="4230">
          <cell r="A4230">
            <v>24298</v>
          </cell>
          <cell r="B4230"/>
          <cell r="C4230"/>
          <cell r="D4230">
            <v>8951</v>
          </cell>
        </row>
        <row r="4231">
          <cell r="A4231">
            <v>24299</v>
          </cell>
          <cell r="B4231"/>
          <cell r="C4231"/>
          <cell r="D4231">
            <v>8996</v>
          </cell>
        </row>
        <row r="4232">
          <cell r="A4232">
            <v>24300</v>
          </cell>
          <cell r="B4232"/>
          <cell r="C4232"/>
          <cell r="D4232">
            <v>8948</v>
          </cell>
        </row>
        <row r="4233">
          <cell r="A4233">
            <v>24301</v>
          </cell>
          <cell r="B4233"/>
          <cell r="C4233"/>
          <cell r="D4233">
            <v>8948</v>
          </cell>
        </row>
        <row r="4234">
          <cell r="A4234">
            <v>24302</v>
          </cell>
          <cell r="B4234"/>
          <cell r="C4234"/>
          <cell r="D4234">
            <v>8966</v>
          </cell>
        </row>
        <row r="4235">
          <cell r="A4235">
            <v>24303</v>
          </cell>
          <cell r="B4235"/>
          <cell r="C4235"/>
          <cell r="D4235">
            <v>8938</v>
          </cell>
        </row>
        <row r="4236">
          <cell r="A4236">
            <v>24304</v>
          </cell>
          <cell r="B4236"/>
          <cell r="C4236"/>
          <cell r="D4236">
            <v>8958</v>
          </cell>
        </row>
        <row r="4237">
          <cell r="A4237">
            <v>24305</v>
          </cell>
          <cell r="B4237"/>
          <cell r="C4237"/>
          <cell r="D4237"/>
        </row>
        <row r="4238">
          <cell r="A4238">
            <v>24306</v>
          </cell>
          <cell r="B4238"/>
          <cell r="C4238"/>
          <cell r="D4238"/>
        </row>
        <row r="4239">
          <cell r="A4239">
            <v>24307</v>
          </cell>
          <cell r="B4239"/>
          <cell r="C4239"/>
          <cell r="D4239">
            <v>9019</v>
          </cell>
        </row>
        <row r="4240">
          <cell r="A4240">
            <v>24308</v>
          </cell>
          <cell r="B4240"/>
          <cell r="C4240"/>
          <cell r="D4240">
            <v>9023</v>
          </cell>
        </row>
        <row r="4241">
          <cell r="A4241">
            <v>24309</v>
          </cell>
          <cell r="B4241"/>
          <cell r="C4241"/>
          <cell r="D4241">
            <v>9035</v>
          </cell>
        </row>
        <row r="4242">
          <cell r="A4242">
            <v>24310</v>
          </cell>
          <cell r="B4242"/>
          <cell r="C4242"/>
          <cell r="D4242"/>
        </row>
        <row r="4243">
          <cell r="A4243">
            <v>24311</v>
          </cell>
          <cell r="B4243"/>
          <cell r="C4243"/>
          <cell r="D4243"/>
        </row>
        <row r="4244">
          <cell r="A4244">
            <v>24312</v>
          </cell>
          <cell r="B4244"/>
          <cell r="C4244"/>
          <cell r="D4244"/>
        </row>
        <row r="4245">
          <cell r="A4245">
            <v>24313</v>
          </cell>
          <cell r="B4245"/>
          <cell r="C4245"/>
          <cell r="D4245"/>
        </row>
        <row r="4246">
          <cell r="A4246">
            <v>24314</v>
          </cell>
          <cell r="B4246"/>
          <cell r="C4246"/>
          <cell r="D4246">
            <v>8938</v>
          </cell>
        </row>
        <row r="4247">
          <cell r="A4247">
            <v>24315</v>
          </cell>
          <cell r="B4247"/>
          <cell r="C4247"/>
          <cell r="D4247">
            <v>8993</v>
          </cell>
        </row>
        <row r="4248">
          <cell r="A4248">
            <v>24316</v>
          </cell>
          <cell r="B4248"/>
          <cell r="C4248"/>
          <cell r="D4248">
            <v>8986</v>
          </cell>
        </row>
        <row r="4249">
          <cell r="A4249">
            <v>24317</v>
          </cell>
          <cell r="B4249"/>
          <cell r="C4249"/>
          <cell r="D4249">
            <v>9056</v>
          </cell>
        </row>
        <row r="4250">
          <cell r="A4250">
            <v>24318</v>
          </cell>
          <cell r="B4250"/>
          <cell r="C4250"/>
          <cell r="D4250">
            <v>9396</v>
          </cell>
        </row>
        <row r="4251">
          <cell r="A4251">
            <v>24319</v>
          </cell>
          <cell r="B4251"/>
          <cell r="C4251"/>
          <cell r="D4251"/>
        </row>
        <row r="4252">
          <cell r="A4252">
            <v>24320</v>
          </cell>
          <cell r="B4252"/>
          <cell r="C4252"/>
          <cell r="D4252"/>
        </row>
        <row r="4253">
          <cell r="A4253">
            <v>24321</v>
          </cell>
          <cell r="B4253"/>
          <cell r="C4253"/>
          <cell r="D4253"/>
        </row>
        <row r="4254">
          <cell r="A4254">
            <v>24322</v>
          </cell>
          <cell r="B4254"/>
          <cell r="C4254"/>
          <cell r="D4254">
            <v>8956</v>
          </cell>
        </row>
        <row r="4255">
          <cell r="A4255">
            <v>24323</v>
          </cell>
          <cell r="B4255"/>
          <cell r="C4255"/>
          <cell r="D4255">
            <v>8938</v>
          </cell>
        </row>
        <row r="4256">
          <cell r="A4256" t="str">
            <v>24323-1</v>
          </cell>
          <cell r="B4256"/>
          <cell r="C4256"/>
          <cell r="D4256">
            <v>9047</v>
          </cell>
        </row>
        <row r="4257">
          <cell r="A4257">
            <v>24324</v>
          </cell>
          <cell r="B4257"/>
          <cell r="C4257"/>
          <cell r="D4257">
            <v>8982</v>
          </cell>
        </row>
        <row r="4258">
          <cell r="A4258">
            <v>24325</v>
          </cell>
          <cell r="B4258"/>
          <cell r="C4258"/>
          <cell r="D4258">
            <v>8979</v>
          </cell>
        </row>
        <row r="4259">
          <cell r="A4259">
            <v>24326</v>
          </cell>
          <cell r="B4259"/>
          <cell r="C4259"/>
          <cell r="D4259">
            <v>8956</v>
          </cell>
        </row>
        <row r="4260">
          <cell r="A4260">
            <v>24327</v>
          </cell>
          <cell r="B4260"/>
          <cell r="C4260"/>
          <cell r="D4260"/>
        </row>
        <row r="4261">
          <cell r="A4261">
            <v>24328</v>
          </cell>
          <cell r="B4261"/>
          <cell r="C4261"/>
          <cell r="D4261"/>
        </row>
        <row r="4262">
          <cell r="A4262">
            <v>24329</v>
          </cell>
          <cell r="B4262"/>
          <cell r="C4262"/>
          <cell r="D4262"/>
        </row>
        <row r="4263">
          <cell r="A4263">
            <v>24330</v>
          </cell>
          <cell r="B4263"/>
          <cell r="C4263"/>
          <cell r="D4263"/>
        </row>
        <row r="4264">
          <cell r="A4264">
            <v>24331</v>
          </cell>
          <cell r="B4264"/>
          <cell r="C4264"/>
          <cell r="D4264"/>
        </row>
        <row r="4265">
          <cell r="A4265">
            <v>24332</v>
          </cell>
          <cell r="B4265"/>
          <cell r="C4265"/>
          <cell r="D4265">
            <v>8983</v>
          </cell>
        </row>
        <row r="4266">
          <cell r="A4266">
            <v>24333</v>
          </cell>
          <cell r="B4266"/>
          <cell r="C4266"/>
          <cell r="D4266"/>
        </row>
        <row r="4267">
          <cell r="A4267">
            <v>24334</v>
          </cell>
          <cell r="B4267"/>
          <cell r="C4267"/>
          <cell r="D4267">
            <v>8971</v>
          </cell>
        </row>
        <row r="4268">
          <cell r="A4268">
            <v>24335</v>
          </cell>
          <cell r="B4268"/>
          <cell r="C4268"/>
          <cell r="D4268"/>
        </row>
        <row r="4269">
          <cell r="A4269">
            <v>24336</v>
          </cell>
          <cell r="B4269"/>
          <cell r="C4269"/>
          <cell r="D4269">
            <v>9019</v>
          </cell>
        </row>
        <row r="4270">
          <cell r="A4270">
            <v>24337</v>
          </cell>
          <cell r="B4270"/>
          <cell r="C4270"/>
          <cell r="D4270">
            <v>9004</v>
          </cell>
        </row>
        <row r="4271">
          <cell r="A4271" t="str">
            <v>24338-1</v>
          </cell>
          <cell r="B4271"/>
          <cell r="C4271"/>
          <cell r="D4271"/>
        </row>
        <row r="4272">
          <cell r="A4272">
            <v>24338</v>
          </cell>
          <cell r="B4272"/>
          <cell r="C4272"/>
          <cell r="D4272"/>
        </row>
        <row r="4273">
          <cell r="A4273">
            <v>24339</v>
          </cell>
          <cell r="B4273"/>
          <cell r="C4273"/>
          <cell r="D4273"/>
        </row>
        <row r="4274">
          <cell r="A4274">
            <v>24340</v>
          </cell>
          <cell r="B4274"/>
          <cell r="C4274"/>
          <cell r="D4274"/>
        </row>
        <row r="4275">
          <cell r="A4275">
            <v>24341</v>
          </cell>
          <cell r="B4275"/>
          <cell r="C4275"/>
          <cell r="D4275"/>
        </row>
        <row r="4276">
          <cell r="A4276">
            <v>24342</v>
          </cell>
          <cell r="B4276"/>
          <cell r="C4276"/>
          <cell r="D4276">
            <v>8938</v>
          </cell>
        </row>
        <row r="4277">
          <cell r="A4277">
            <v>24343</v>
          </cell>
          <cell r="B4277"/>
          <cell r="C4277"/>
          <cell r="D4277"/>
        </row>
        <row r="4278">
          <cell r="A4278">
            <v>24344</v>
          </cell>
          <cell r="B4278"/>
          <cell r="C4278"/>
          <cell r="D4278"/>
        </row>
        <row r="4279">
          <cell r="A4279">
            <v>24345</v>
          </cell>
          <cell r="B4279"/>
          <cell r="C4279"/>
          <cell r="D4279"/>
        </row>
        <row r="4280">
          <cell r="A4280">
            <v>24346</v>
          </cell>
          <cell r="B4280"/>
          <cell r="C4280"/>
          <cell r="D4280"/>
        </row>
        <row r="4281">
          <cell r="A4281" t="str">
            <v>24346-1</v>
          </cell>
          <cell r="B4281"/>
          <cell r="C4281"/>
          <cell r="D4281"/>
        </row>
        <row r="4282">
          <cell r="A4282">
            <v>24347</v>
          </cell>
          <cell r="B4282"/>
          <cell r="C4282"/>
          <cell r="D4282">
            <v>9031</v>
          </cell>
        </row>
        <row r="4283">
          <cell r="A4283">
            <v>24348</v>
          </cell>
          <cell r="B4283"/>
          <cell r="C4283"/>
          <cell r="D4283">
            <v>9031</v>
          </cell>
        </row>
        <row r="4284">
          <cell r="A4284">
            <v>24349</v>
          </cell>
          <cell r="B4284"/>
          <cell r="C4284"/>
          <cell r="D4284">
            <v>9023</v>
          </cell>
        </row>
        <row r="4285">
          <cell r="A4285">
            <v>24350</v>
          </cell>
          <cell r="B4285"/>
          <cell r="C4285"/>
          <cell r="D4285"/>
        </row>
        <row r="4286">
          <cell r="A4286">
            <v>24351</v>
          </cell>
          <cell r="B4286"/>
          <cell r="C4286"/>
          <cell r="D4286"/>
        </row>
        <row r="4287">
          <cell r="A4287">
            <v>24352</v>
          </cell>
          <cell r="B4287"/>
          <cell r="C4287"/>
          <cell r="D4287"/>
        </row>
        <row r="4288">
          <cell r="A4288">
            <v>24353</v>
          </cell>
          <cell r="B4288"/>
          <cell r="C4288"/>
          <cell r="D4288">
            <v>8938</v>
          </cell>
        </row>
        <row r="4289">
          <cell r="A4289">
            <v>24354</v>
          </cell>
          <cell r="B4289"/>
          <cell r="C4289"/>
          <cell r="D4289">
            <v>9005</v>
          </cell>
        </row>
        <row r="4290">
          <cell r="A4290">
            <v>24355</v>
          </cell>
          <cell r="B4290"/>
          <cell r="C4290"/>
          <cell r="D4290"/>
        </row>
        <row r="4291">
          <cell r="A4291">
            <v>24356</v>
          </cell>
          <cell r="B4291"/>
          <cell r="C4291"/>
          <cell r="D4291"/>
        </row>
        <row r="4292">
          <cell r="A4292">
            <v>24357</v>
          </cell>
          <cell r="B4292"/>
          <cell r="C4292"/>
          <cell r="D4292">
            <v>8959</v>
          </cell>
        </row>
        <row r="4293">
          <cell r="A4293">
            <v>24358</v>
          </cell>
          <cell r="B4293"/>
          <cell r="C4293"/>
          <cell r="D4293">
            <v>8997</v>
          </cell>
        </row>
        <row r="4294">
          <cell r="A4294">
            <v>24359</v>
          </cell>
          <cell r="B4294"/>
          <cell r="C4294"/>
          <cell r="D4294"/>
        </row>
        <row r="4295">
          <cell r="A4295">
            <v>24360</v>
          </cell>
          <cell r="B4295"/>
          <cell r="C4295"/>
          <cell r="D4295"/>
        </row>
        <row r="4296">
          <cell r="A4296">
            <v>24361</v>
          </cell>
          <cell r="B4296"/>
          <cell r="C4296"/>
          <cell r="D4296"/>
        </row>
        <row r="4297">
          <cell r="A4297">
            <v>24362</v>
          </cell>
          <cell r="B4297"/>
          <cell r="C4297"/>
          <cell r="D4297"/>
        </row>
        <row r="4298">
          <cell r="A4298">
            <v>24363</v>
          </cell>
          <cell r="B4298"/>
          <cell r="C4298"/>
          <cell r="D4298"/>
        </row>
        <row r="4299">
          <cell r="A4299">
            <v>24364</v>
          </cell>
          <cell r="B4299"/>
          <cell r="C4299"/>
          <cell r="D4299">
            <v>8938</v>
          </cell>
        </row>
        <row r="4300">
          <cell r="A4300">
            <v>24365</v>
          </cell>
          <cell r="B4300"/>
          <cell r="C4300"/>
          <cell r="D4300">
            <v>9006</v>
          </cell>
        </row>
        <row r="4301">
          <cell r="A4301">
            <v>24366</v>
          </cell>
          <cell r="B4301"/>
          <cell r="C4301"/>
          <cell r="D4301"/>
        </row>
        <row r="4302">
          <cell r="A4302">
            <v>24367</v>
          </cell>
          <cell r="B4302"/>
          <cell r="C4302"/>
          <cell r="D4302"/>
        </row>
        <row r="4303">
          <cell r="A4303">
            <v>24368</v>
          </cell>
          <cell r="B4303"/>
          <cell r="C4303"/>
          <cell r="D4303"/>
        </row>
        <row r="4304">
          <cell r="A4304">
            <v>24369</v>
          </cell>
          <cell r="B4304"/>
          <cell r="C4304"/>
          <cell r="D4304">
            <v>8987</v>
          </cell>
        </row>
        <row r="4305">
          <cell r="A4305">
            <v>24370</v>
          </cell>
          <cell r="B4305"/>
          <cell r="C4305"/>
          <cell r="D4305"/>
        </row>
        <row r="4306">
          <cell r="A4306">
            <v>24371</v>
          </cell>
          <cell r="B4306"/>
          <cell r="C4306"/>
          <cell r="D4306">
            <v>8991</v>
          </cell>
        </row>
        <row r="4307">
          <cell r="A4307">
            <v>24372</v>
          </cell>
          <cell r="B4307"/>
          <cell r="C4307"/>
          <cell r="D4307">
            <v>9031</v>
          </cell>
        </row>
        <row r="4308">
          <cell r="A4308">
            <v>24373</v>
          </cell>
          <cell r="B4308"/>
          <cell r="C4308"/>
          <cell r="D4308">
            <v>9023</v>
          </cell>
        </row>
        <row r="4309">
          <cell r="A4309">
            <v>24374</v>
          </cell>
          <cell r="B4309"/>
          <cell r="C4309"/>
          <cell r="D4309">
            <v>9031</v>
          </cell>
        </row>
        <row r="4310">
          <cell r="A4310">
            <v>24375</v>
          </cell>
          <cell r="B4310"/>
          <cell r="C4310"/>
          <cell r="D4310">
            <v>9106</v>
          </cell>
        </row>
        <row r="4311">
          <cell r="A4311">
            <v>24376</v>
          </cell>
          <cell r="B4311"/>
          <cell r="C4311"/>
          <cell r="D4311"/>
        </row>
        <row r="4312">
          <cell r="A4312">
            <v>24377</v>
          </cell>
          <cell r="B4312"/>
          <cell r="C4312"/>
          <cell r="D4312"/>
        </row>
        <row r="4313">
          <cell r="A4313">
            <v>24378</v>
          </cell>
          <cell r="B4313"/>
          <cell r="C4313"/>
          <cell r="D4313"/>
        </row>
        <row r="4314">
          <cell r="A4314">
            <v>24379</v>
          </cell>
          <cell r="B4314"/>
          <cell r="C4314"/>
          <cell r="D4314"/>
        </row>
        <row r="4315">
          <cell r="A4315">
            <v>24380</v>
          </cell>
          <cell r="B4315"/>
          <cell r="C4315"/>
          <cell r="D4315"/>
        </row>
        <row r="4316">
          <cell r="A4316">
            <v>24381</v>
          </cell>
          <cell r="B4316"/>
          <cell r="C4316"/>
          <cell r="D4316">
            <v>8938</v>
          </cell>
        </row>
        <row r="4317">
          <cell r="A4317">
            <v>24382</v>
          </cell>
          <cell r="B4317"/>
          <cell r="C4317"/>
          <cell r="D4317">
            <v>8998</v>
          </cell>
        </row>
        <row r="4318">
          <cell r="A4318">
            <v>24383</v>
          </cell>
          <cell r="B4318"/>
          <cell r="C4318"/>
          <cell r="D4318"/>
        </row>
        <row r="4319">
          <cell r="A4319">
            <v>24384</v>
          </cell>
          <cell r="B4319"/>
          <cell r="C4319"/>
          <cell r="D4319"/>
        </row>
        <row r="4320">
          <cell r="A4320">
            <v>24385</v>
          </cell>
          <cell r="B4320"/>
          <cell r="C4320"/>
          <cell r="D4320"/>
        </row>
        <row r="4321">
          <cell r="A4321">
            <v>24386</v>
          </cell>
          <cell r="B4321"/>
          <cell r="C4321"/>
          <cell r="D4321">
            <v>9007</v>
          </cell>
        </row>
        <row r="4322">
          <cell r="A4322">
            <v>24387</v>
          </cell>
          <cell r="B4322"/>
          <cell r="C4322"/>
          <cell r="D4322"/>
        </row>
        <row r="4323">
          <cell r="A4323">
            <v>24388</v>
          </cell>
          <cell r="B4323"/>
          <cell r="C4323"/>
          <cell r="D4323"/>
        </row>
        <row r="4324">
          <cell r="A4324">
            <v>24389</v>
          </cell>
          <cell r="B4324"/>
          <cell r="C4324"/>
          <cell r="D4324"/>
        </row>
        <row r="4325">
          <cell r="A4325">
            <v>24390</v>
          </cell>
          <cell r="B4325"/>
          <cell r="C4325"/>
          <cell r="D4325">
            <v>9266</v>
          </cell>
        </row>
        <row r="4326">
          <cell r="A4326">
            <v>24391</v>
          </cell>
          <cell r="B4326"/>
          <cell r="C4326"/>
          <cell r="D4326">
            <v>8994</v>
          </cell>
        </row>
        <row r="4327">
          <cell r="A4327">
            <v>24392</v>
          </cell>
          <cell r="B4327"/>
          <cell r="C4327"/>
          <cell r="D4327"/>
        </row>
        <row r="4328">
          <cell r="A4328">
            <v>24393</v>
          </cell>
          <cell r="B4328"/>
          <cell r="C4328"/>
          <cell r="D4328"/>
        </row>
        <row r="4329">
          <cell r="A4329">
            <v>24394</v>
          </cell>
          <cell r="B4329"/>
          <cell r="C4329"/>
          <cell r="D4329"/>
        </row>
        <row r="4330">
          <cell r="A4330">
            <v>24395</v>
          </cell>
          <cell r="B4330"/>
          <cell r="C4330"/>
          <cell r="D4330">
            <v>8938</v>
          </cell>
        </row>
        <row r="4331">
          <cell r="A4331">
            <v>24396</v>
          </cell>
          <cell r="B4331"/>
          <cell r="C4331"/>
          <cell r="D4331"/>
        </row>
        <row r="4332">
          <cell r="A4332">
            <v>24397</v>
          </cell>
          <cell r="B4332"/>
          <cell r="C4332"/>
          <cell r="D4332"/>
        </row>
        <row r="4333">
          <cell r="A4333">
            <v>24398</v>
          </cell>
          <cell r="B4333"/>
          <cell r="C4333"/>
          <cell r="D4333"/>
        </row>
        <row r="4334">
          <cell r="A4334">
            <v>24399</v>
          </cell>
          <cell r="B4334"/>
          <cell r="C4334"/>
          <cell r="D4334"/>
        </row>
        <row r="4335">
          <cell r="A4335">
            <v>24400</v>
          </cell>
          <cell r="B4335"/>
          <cell r="C4335"/>
          <cell r="D4335">
            <v>9012</v>
          </cell>
        </row>
        <row r="4336">
          <cell r="A4336">
            <v>24401</v>
          </cell>
          <cell r="B4336"/>
          <cell r="C4336"/>
          <cell r="D4336">
            <v>9000</v>
          </cell>
        </row>
        <row r="4337">
          <cell r="A4337">
            <v>24402</v>
          </cell>
          <cell r="B4337"/>
          <cell r="C4337"/>
          <cell r="D4337"/>
        </row>
        <row r="4338">
          <cell r="A4338">
            <v>24403</v>
          </cell>
          <cell r="B4338"/>
          <cell r="C4338"/>
          <cell r="D4338">
            <v>9031</v>
          </cell>
        </row>
        <row r="4339">
          <cell r="A4339">
            <v>24404</v>
          </cell>
          <cell r="B4339"/>
          <cell r="C4339"/>
          <cell r="D4339">
            <v>9031</v>
          </cell>
        </row>
        <row r="4340">
          <cell r="A4340">
            <v>24405</v>
          </cell>
          <cell r="B4340"/>
          <cell r="C4340"/>
          <cell r="D4340">
            <v>9021</v>
          </cell>
        </row>
        <row r="4341">
          <cell r="A4341">
            <v>24406</v>
          </cell>
          <cell r="B4341"/>
          <cell r="C4341"/>
          <cell r="D4341">
            <v>9023</v>
          </cell>
        </row>
        <row r="4342">
          <cell r="A4342">
            <v>24407</v>
          </cell>
          <cell r="B4342"/>
          <cell r="C4342"/>
          <cell r="D4342"/>
        </row>
        <row r="4343">
          <cell r="A4343">
            <v>24408</v>
          </cell>
          <cell r="B4343"/>
          <cell r="C4343"/>
          <cell r="D4343"/>
        </row>
        <row r="4344">
          <cell r="A4344">
            <v>24409</v>
          </cell>
          <cell r="B4344"/>
          <cell r="C4344"/>
          <cell r="D4344"/>
        </row>
        <row r="4345">
          <cell r="A4345">
            <v>24410</v>
          </cell>
          <cell r="B4345"/>
          <cell r="C4345"/>
          <cell r="D4345"/>
        </row>
        <row r="4346">
          <cell r="A4346">
            <v>24411</v>
          </cell>
          <cell r="B4346"/>
          <cell r="C4346"/>
          <cell r="D4346"/>
        </row>
        <row r="4347">
          <cell r="A4347">
            <v>24412</v>
          </cell>
          <cell r="B4347"/>
          <cell r="C4347"/>
          <cell r="D4347"/>
        </row>
        <row r="4348">
          <cell r="A4348">
            <v>24413</v>
          </cell>
          <cell r="B4348"/>
          <cell r="C4348"/>
          <cell r="D4348"/>
        </row>
        <row r="4349">
          <cell r="A4349">
            <v>24414</v>
          </cell>
          <cell r="B4349"/>
          <cell r="C4349"/>
          <cell r="D4349"/>
        </row>
        <row r="4350">
          <cell r="A4350">
            <v>24415</v>
          </cell>
          <cell r="B4350"/>
          <cell r="C4350"/>
          <cell r="D4350"/>
        </row>
        <row r="4351">
          <cell r="A4351">
            <v>24416</v>
          </cell>
          <cell r="B4351"/>
          <cell r="C4351"/>
          <cell r="D4351">
            <v>9017</v>
          </cell>
        </row>
        <row r="4352">
          <cell r="A4352">
            <v>24417</v>
          </cell>
          <cell r="B4352"/>
          <cell r="C4352"/>
          <cell r="D4352">
            <v>8938</v>
          </cell>
        </row>
        <row r="4353">
          <cell r="A4353">
            <v>24418</v>
          </cell>
          <cell r="B4353"/>
          <cell r="C4353"/>
          <cell r="D4353"/>
        </row>
        <row r="4354">
          <cell r="A4354">
            <v>24419</v>
          </cell>
          <cell r="B4354"/>
          <cell r="C4354"/>
          <cell r="D4354"/>
        </row>
        <row r="4355">
          <cell r="A4355">
            <v>24420</v>
          </cell>
          <cell r="B4355"/>
          <cell r="C4355"/>
          <cell r="D4355">
            <v>9009</v>
          </cell>
        </row>
        <row r="4356">
          <cell r="A4356">
            <v>24421</v>
          </cell>
          <cell r="B4356"/>
          <cell r="C4356"/>
          <cell r="D4356"/>
        </row>
        <row r="4357">
          <cell r="A4357" t="str">
            <v>24421-1</v>
          </cell>
          <cell r="B4357"/>
          <cell r="C4357"/>
          <cell r="D4357"/>
        </row>
        <row r="4358">
          <cell r="A4358">
            <v>24422</v>
          </cell>
          <cell r="B4358"/>
          <cell r="C4358"/>
          <cell r="D4358">
            <v>8995</v>
          </cell>
        </row>
        <row r="4359">
          <cell r="A4359">
            <v>24423</v>
          </cell>
          <cell r="B4359"/>
          <cell r="C4359"/>
          <cell r="D4359">
            <v>8995</v>
          </cell>
        </row>
        <row r="4360">
          <cell r="A4360">
            <v>24424</v>
          </cell>
          <cell r="B4360"/>
          <cell r="C4360"/>
          <cell r="D4360"/>
        </row>
        <row r="4361">
          <cell r="A4361">
            <v>24425</v>
          </cell>
          <cell r="B4361"/>
          <cell r="C4361"/>
          <cell r="D4361">
            <v>9008</v>
          </cell>
        </row>
        <row r="4362">
          <cell r="A4362">
            <v>24426</v>
          </cell>
          <cell r="B4362"/>
          <cell r="C4362"/>
          <cell r="D4362"/>
        </row>
        <row r="4363">
          <cell r="A4363">
            <v>24427</v>
          </cell>
          <cell r="B4363"/>
          <cell r="C4363"/>
          <cell r="D4363"/>
        </row>
        <row r="4364">
          <cell r="A4364">
            <v>24428</v>
          </cell>
          <cell r="B4364"/>
          <cell r="C4364"/>
          <cell r="D4364">
            <v>9266</v>
          </cell>
        </row>
        <row r="4365">
          <cell r="A4365">
            <v>24429</v>
          </cell>
          <cell r="B4365"/>
          <cell r="C4365"/>
          <cell r="D4365">
            <v>8938</v>
          </cell>
        </row>
        <row r="4366">
          <cell r="A4366">
            <v>24430</v>
          </cell>
          <cell r="B4366"/>
          <cell r="C4366"/>
          <cell r="D4366">
            <v>9013</v>
          </cell>
        </row>
        <row r="4367">
          <cell r="A4367">
            <v>24431</v>
          </cell>
          <cell r="B4367"/>
          <cell r="C4367"/>
          <cell r="D4367"/>
        </row>
        <row r="4368">
          <cell r="A4368">
            <v>24432</v>
          </cell>
          <cell r="B4368"/>
          <cell r="C4368"/>
          <cell r="D4368"/>
        </row>
        <row r="4369">
          <cell r="A4369">
            <v>24433</v>
          </cell>
          <cell r="B4369"/>
          <cell r="C4369"/>
          <cell r="D4369">
            <v>9396</v>
          </cell>
        </row>
        <row r="4370">
          <cell r="A4370">
            <v>24434</v>
          </cell>
          <cell r="B4370"/>
          <cell r="C4370"/>
          <cell r="D4370"/>
        </row>
        <row r="4371">
          <cell r="A4371" t="str">
            <v>24435-1</v>
          </cell>
          <cell r="B4371"/>
          <cell r="C4371"/>
          <cell r="D4371"/>
        </row>
        <row r="4372">
          <cell r="A4372">
            <v>24435</v>
          </cell>
          <cell r="B4372"/>
          <cell r="C4372"/>
          <cell r="D4372"/>
        </row>
        <row r="4373">
          <cell r="A4373">
            <v>24436</v>
          </cell>
          <cell r="B4373"/>
          <cell r="C4373"/>
          <cell r="D4373"/>
        </row>
        <row r="4374">
          <cell r="A4374">
            <v>24437</v>
          </cell>
          <cell r="B4374"/>
          <cell r="C4374"/>
          <cell r="D4374">
            <v>9023</v>
          </cell>
        </row>
        <row r="4375">
          <cell r="A4375">
            <v>24438</v>
          </cell>
          <cell r="B4375"/>
          <cell r="C4375"/>
          <cell r="D4375">
            <v>9037</v>
          </cell>
        </row>
        <row r="4376">
          <cell r="A4376">
            <v>24439</v>
          </cell>
          <cell r="B4376"/>
          <cell r="C4376"/>
          <cell r="D4376"/>
        </row>
        <row r="4377">
          <cell r="A4377">
            <v>24440</v>
          </cell>
          <cell r="B4377"/>
          <cell r="C4377"/>
          <cell r="D4377"/>
        </row>
        <row r="4378">
          <cell r="A4378">
            <v>24441</v>
          </cell>
          <cell r="B4378"/>
          <cell r="C4378"/>
          <cell r="D4378"/>
        </row>
        <row r="4379">
          <cell r="A4379">
            <v>24442</v>
          </cell>
          <cell r="B4379"/>
          <cell r="C4379"/>
          <cell r="D4379"/>
        </row>
        <row r="4380">
          <cell r="A4380">
            <v>24443</v>
          </cell>
          <cell r="B4380"/>
          <cell r="C4380"/>
          <cell r="D4380">
            <v>9017</v>
          </cell>
        </row>
        <row r="4381">
          <cell r="A4381">
            <v>24444</v>
          </cell>
          <cell r="B4381"/>
          <cell r="C4381"/>
          <cell r="D4381">
            <v>8938</v>
          </cell>
        </row>
        <row r="4382">
          <cell r="A4382">
            <v>24445</v>
          </cell>
          <cell r="B4382"/>
          <cell r="C4382"/>
          <cell r="D4382">
            <v>9022</v>
          </cell>
        </row>
        <row r="4383">
          <cell r="A4383">
            <v>24446</v>
          </cell>
          <cell r="B4383"/>
          <cell r="C4383"/>
          <cell r="D4383"/>
        </row>
        <row r="4384">
          <cell r="A4384">
            <v>24447</v>
          </cell>
          <cell r="B4384"/>
          <cell r="C4384"/>
          <cell r="D4384"/>
        </row>
        <row r="4385">
          <cell r="A4385">
            <v>24448</v>
          </cell>
          <cell r="B4385"/>
          <cell r="C4385"/>
          <cell r="D4385"/>
        </row>
        <row r="4386">
          <cell r="A4386">
            <v>24449</v>
          </cell>
          <cell r="B4386"/>
          <cell r="C4386"/>
          <cell r="D4386"/>
        </row>
        <row r="4387">
          <cell r="A4387">
            <v>24450</v>
          </cell>
          <cell r="B4387"/>
          <cell r="C4387"/>
          <cell r="D4387">
            <v>9027</v>
          </cell>
        </row>
        <row r="4388">
          <cell r="A4388">
            <v>24451</v>
          </cell>
          <cell r="B4388"/>
          <cell r="C4388"/>
          <cell r="D4388"/>
        </row>
        <row r="4389">
          <cell r="A4389">
            <v>24452</v>
          </cell>
          <cell r="B4389"/>
          <cell r="C4389"/>
          <cell r="D4389"/>
        </row>
        <row r="4390">
          <cell r="A4390">
            <v>24453</v>
          </cell>
          <cell r="B4390"/>
          <cell r="C4390"/>
          <cell r="D4390"/>
        </row>
        <row r="4391">
          <cell r="A4391">
            <v>24454</v>
          </cell>
          <cell r="B4391"/>
          <cell r="C4391"/>
          <cell r="D4391">
            <v>8938</v>
          </cell>
        </row>
        <row r="4392">
          <cell r="A4392">
            <v>24455</v>
          </cell>
          <cell r="B4392"/>
          <cell r="C4392"/>
          <cell r="D4392">
            <v>9029</v>
          </cell>
        </row>
        <row r="4393">
          <cell r="A4393">
            <v>24456</v>
          </cell>
          <cell r="B4393"/>
          <cell r="C4393"/>
          <cell r="D4393">
            <v>9028</v>
          </cell>
        </row>
        <row r="4394">
          <cell r="A4394">
            <v>24457</v>
          </cell>
          <cell r="B4394"/>
          <cell r="C4394"/>
          <cell r="D4394"/>
        </row>
        <row r="4395">
          <cell r="A4395">
            <v>24458</v>
          </cell>
          <cell r="B4395"/>
          <cell r="C4395"/>
          <cell r="D4395">
            <v>9031</v>
          </cell>
        </row>
        <row r="4396">
          <cell r="A4396">
            <v>24459</v>
          </cell>
          <cell r="B4396"/>
          <cell r="C4396"/>
          <cell r="D4396">
            <v>9031</v>
          </cell>
        </row>
        <row r="4397">
          <cell r="A4397">
            <v>24460</v>
          </cell>
          <cell r="B4397"/>
          <cell r="C4397"/>
          <cell r="D4397"/>
        </row>
        <row r="4398">
          <cell r="A4398">
            <v>24461</v>
          </cell>
          <cell r="B4398"/>
          <cell r="C4398"/>
          <cell r="D4398">
            <v>9038</v>
          </cell>
        </row>
        <row r="4399">
          <cell r="A4399">
            <v>24462</v>
          </cell>
          <cell r="B4399"/>
          <cell r="C4399"/>
          <cell r="D4399"/>
        </row>
        <row r="4400">
          <cell r="A4400">
            <v>24463</v>
          </cell>
          <cell r="B4400"/>
          <cell r="C4400"/>
          <cell r="D4400"/>
        </row>
        <row r="4401">
          <cell r="A4401">
            <v>24464</v>
          </cell>
          <cell r="B4401"/>
          <cell r="C4401"/>
          <cell r="D4401"/>
        </row>
        <row r="4402">
          <cell r="A4402">
            <v>24465</v>
          </cell>
          <cell r="B4402"/>
          <cell r="C4402"/>
          <cell r="D4402"/>
        </row>
        <row r="4403">
          <cell r="A4403">
            <v>24466</v>
          </cell>
          <cell r="B4403"/>
          <cell r="C4403"/>
          <cell r="D4403">
            <v>9039</v>
          </cell>
        </row>
        <row r="4404">
          <cell r="A4404">
            <v>24467</v>
          </cell>
          <cell r="B4404"/>
          <cell r="C4404"/>
          <cell r="D4404">
            <v>8938</v>
          </cell>
        </row>
        <row r="4405">
          <cell r="A4405">
            <v>24468</v>
          </cell>
          <cell r="B4405"/>
          <cell r="C4405"/>
          <cell r="D4405">
            <v>9036</v>
          </cell>
        </row>
        <row r="4406">
          <cell r="A4406">
            <v>24469</v>
          </cell>
          <cell r="B4406"/>
          <cell r="C4406"/>
          <cell r="D4406"/>
        </row>
        <row r="4407">
          <cell r="A4407">
            <v>24470</v>
          </cell>
          <cell r="B4407"/>
          <cell r="C4407"/>
          <cell r="D4407">
            <v>9056</v>
          </cell>
        </row>
        <row r="4408">
          <cell r="A4408">
            <v>24471</v>
          </cell>
          <cell r="B4408"/>
          <cell r="C4408"/>
          <cell r="D4408"/>
        </row>
        <row r="4409">
          <cell r="A4409">
            <v>24472</v>
          </cell>
          <cell r="B4409"/>
          <cell r="C4409"/>
          <cell r="D4409"/>
        </row>
        <row r="4410">
          <cell r="A4410">
            <v>24473</v>
          </cell>
          <cell r="B4410"/>
          <cell r="C4410"/>
          <cell r="D4410"/>
        </row>
        <row r="4411">
          <cell r="A4411">
            <v>24474</v>
          </cell>
          <cell r="B4411"/>
          <cell r="C4411"/>
          <cell r="D4411">
            <v>8836</v>
          </cell>
        </row>
        <row r="4412">
          <cell r="A4412">
            <v>24475</v>
          </cell>
          <cell r="B4412"/>
          <cell r="C4412"/>
          <cell r="D4412"/>
        </row>
        <row r="4413">
          <cell r="A4413">
            <v>24476</v>
          </cell>
          <cell r="B4413"/>
          <cell r="C4413"/>
          <cell r="D4413">
            <v>9205</v>
          </cell>
        </row>
        <row r="4414">
          <cell r="A4414">
            <v>24477</v>
          </cell>
          <cell r="B4414"/>
          <cell r="C4414"/>
          <cell r="D4414"/>
        </row>
        <row r="4415">
          <cell r="A4415">
            <v>24478</v>
          </cell>
          <cell r="B4415"/>
          <cell r="C4415"/>
          <cell r="D4415">
            <v>9109</v>
          </cell>
        </row>
        <row r="4416">
          <cell r="A4416">
            <v>24479</v>
          </cell>
          <cell r="B4416"/>
          <cell r="C4416"/>
          <cell r="D4416"/>
        </row>
        <row r="4417">
          <cell r="A4417">
            <v>24480</v>
          </cell>
          <cell r="B4417"/>
          <cell r="C4417"/>
          <cell r="D4417"/>
        </row>
        <row r="4418">
          <cell r="A4418">
            <v>24481</v>
          </cell>
          <cell r="B4418"/>
          <cell r="C4418"/>
          <cell r="D4418"/>
        </row>
        <row r="4419">
          <cell r="A4419">
            <v>24482</v>
          </cell>
          <cell r="B4419"/>
          <cell r="C4419"/>
          <cell r="D4419">
            <v>8938</v>
          </cell>
        </row>
        <row r="4420">
          <cell r="A4420">
            <v>24483</v>
          </cell>
          <cell r="B4420"/>
          <cell r="C4420"/>
          <cell r="D4420"/>
        </row>
        <row r="4421">
          <cell r="A4421">
            <v>24484</v>
          </cell>
          <cell r="B4421"/>
          <cell r="C4421"/>
          <cell r="D4421"/>
        </row>
        <row r="4422">
          <cell r="A4422">
            <v>24485</v>
          </cell>
          <cell r="B4422"/>
          <cell r="C4422"/>
          <cell r="D4422">
            <v>9261</v>
          </cell>
        </row>
        <row r="4423">
          <cell r="A4423">
            <v>24486</v>
          </cell>
          <cell r="B4423"/>
          <cell r="C4423"/>
          <cell r="D4423"/>
        </row>
        <row r="4424">
          <cell r="A4424">
            <v>24487</v>
          </cell>
          <cell r="B4424"/>
          <cell r="C4424"/>
          <cell r="D4424"/>
        </row>
        <row r="4425">
          <cell r="A4425">
            <v>24488</v>
          </cell>
          <cell r="B4425"/>
          <cell r="C4425"/>
          <cell r="D4425"/>
        </row>
        <row r="4426">
          <cell r="A4426" t="str">
            <v>24489-1</v>
          </cell>
          <cell r="B4426"/>
          <cell r="C4426"/>
          <cell r="D4426"/>
        </row>
        <row r="4427">
          <cell r="A4427">
            <v>24489</v>
          </cell>
          <cell r="B4427"/>
          <cell r="C4427"/>
          <cell r="D4427">
            <v>9031</v>
          </cell>
        </row>
        <row r="4428">
          <cell r="A4428">
            <v>24490</v>
          </cell>
          <cell r="B4428"/>
          <cell r="C4428"/>
          <cell r="D4428"/>
        </row>
        <row r="4429">
          <cell r="A4429">
            <v>24491</v>
          </cell>
          <cell r="B4429"/>
          <cell r="C4429"/>
          <cell r="D4429">
            <v>8938</v>
          </cell>
        </row>
        <row r="4430">
          <cell r="A4430">
            <v>24492</v>
          </cell>
          <cell r="B4430"/>
          <cell r="C4430"/>
          <cell r="D4430">
            <v>9045</v>
          </cell>
        </row>
        <row r="4431">
          <cell r="A4431">
            <v>24493</v>
          </cell>
          <cell r="B4431"/>
          <cell r="C4431"/>
          <cell r="D4431"/>
        </row>
        <row r="4432">
          <cell r="A4432">
            <v>24494</v>
          </cell>
          <cell r="B4432"/>
          <cell r="C4432"/>
          <cell r="D4432">
            <v>9046</v>
          </cell>
        </row>
        <row r="4433">
          <cell r="A4433">
            <v>24495</v>
          </cell>
          <cell r="B4433"/>
          <cell r="C4433"/>
          <cell r="D4433"/>
        </row>
        <row r="4434">
          <cell r="A4434">
            <v>24496</v>
          </cell>
          <cell r="B4434"/>
          <cell r="C4434"/>
          <cell r="D4434"/>
        </row>
        <row r="4435">
          <cell r="A4435">
            <v>24497</v>
          </cell>
          <cell r="B4435"/>
          <cell r="C4435"/>
          <cell r="D4435">
            <v>9077</v>
          </cell>
        </row>
        <row r="4436">
          <cell r="A4436">
            <v>24498</v>
          </cell>
          <cell r="B4436"/>
          <cell r="C4436"/>
          <cell r="D4436">
            <v>9055</v>
          </cell>
        </row>
        <row r="4437">
          <cell r="A4437">
            <v>24499</v>
          </cell>
          <cell r="B4437"/>
          <cell r="C4437"/>
          <cell r="D4437">
            <v>9025</v>
          </cell>
        </row>
        <row r="4438">
          <cell r="A4438">
            <v>24500</v>
          </cell>
          <cell r="B4438"/>
          <cell r="C4438"/>
          <cell r="D4438">
            <v>9205</v>
          </cell>
        </row>
        <row r="4439">
          <cell r="A4439">
            <v>24501</v>
          </cell>
          <cell r="B4439"/>
          <cell r="C4439"/>
          <cell r="D4439"/>
        </row>
        <row r="4440">
          <cell r="A4440">
            <v>24502</v>
          </cell>
          <cell r="B4440"/>
          <cell r="C4440"/>
          <cell r="D4440">
            <v>8938</v>
          </cell>
        </row>
        <row r="4441">
          <cell r="A4441">
            <v>24503</v>
          </cell>
          <cell r="B4441"/>
          <cell r="C4441"/>
          <cell r="D4441"/>
        </row>
        <row r="4442">
          <cell r="A4442">
            <v>24504</v>
          </cell>
          <cell r="B4442"/>
          <cell r="C4442"/>
          <cell r="D4442">
            <v>9106</v>
          </cell>
        </row>
        <row r="4443">
          <cell r="A4443">
            <v>24505</v>
          </cell>
          <cell r="B4443"/>
          <cell r="C4443"/>
          <cell r="D4443"/>
        </row>
        <row r="4444">
          <cell r="A4444">
            <v>24506</v>
          </cell>
          <cell r="B4444"/>
          <cell r="C4444"/>
          <cell r="D4444"/>
        </row>
        <row r="4445">
          <cell r="A4445">
            <v>24507</v>
          </cell>
          <cell r="B4445"/>
          <cell r="C4445"/>
          <cell r="D4445"/>
        </row>
        <row r="4446">
          <cell r="A4446">
            <v>24508</v>
          </cell>
          <cell r="B4446"/>
          <cell r="C4446"/>
          <cell r="D4446"/>
        </row>
        <row r="4447">
          <cell r="A4447">
            <v>24509</v>
          </cell>
          <cell r="B4447"/>
          <cell r="C4447"/>
          <cell r="D4447">
            <v>8938</v>
          </cell>
        </row>
        <row r="4448">
          <cell r="A4448">
            <v>24510</v>
          </cell>
          <cell r="B4448"/>
          <cell r="C4448"/>
          <cell r="D4448">
            <v>9048</v>
          </cell>
        </row>
        <row r="4449">
          <cell r="A4449">
            <v>24511</v>
          </cell>
          <cell r="B4449"/>
          <cell r="C4449"/>
          <cell r="D4449"/>
        </row>
        <row r="4450">
          <cell r="A4450">
            <v>24512</v>
          </cell>
          <cell r="B4450"/>
          <cell r="C4450"/>
          <cell r="D4450"/>
        </row>
        <row r="4451">
          <cell r="A4451">
            <v>24513</v>
          </cell>
          <cell r="B4451"/>
          <cell r="C4451"/>
          <cell r="D4451"/>
        </row>
        <row r="4452">
          <cell r="A4452">
            <v>24514</v>
          </cell>
          <cell r="B4452"/>
          <cell r="C4452"/>
          <cell r="D4452"/>
        </row>
        <row r="4453">
          <cell r="A4453">
            <v>24515</v>
          </cell>
          <cell r="B4453"/>
          <cell r="C4453"/>
          <cell r="D4453">
            <v>9396</v>
          </cell>
        </row>
        <row r="4454">
          <cell r="A4454">
            <v>24516</v>
          </cell>
          <cell r="B4454"/>
          <cell r="C4454"/>
          <cell r="D4454"/>
        </row>
        <row r="4455">
          <cell r="A4455">
            <v>24517</v>
          </cell>
          <cell r="B4455"/>
          <cell r="C4455"/>
          <cell r="D4455"/>
        </row>
        <row r="4456">
          <cell r="A4456">
            <v>24518</v>
          </cell>
          <cell r="B4456"/>
          <cell r="C4456"/>
          <cell r="D4456">
            <v>10028</v>
          </cell>
        </row>
        <row r="4457">
          <cell r="A4457">
            <v>24519</v>
          </cell>
          <cell r="B4457"/>
          <cell r="C4457"/>
          <cell r="D4457">
            <v>9106</v>
          </cell>
        </row>
        <row r="4458">
          <cell r="A4458">
            <v>24520</v>
          </cell>
          <cell r="B4458"/>
          <cell r="C4458"/>
          <cell r="D4458"/>
        </row>
        <row r="4459">
          <cell r="A4459">
            <v>24521</v>
          </cell>
          <cell r="B4459"/>
          <cell r="C4459"/>
          <cell r="D4459">
            <v>8938</v>
          </cell>
        </row>
        <row r="4460">
          <cell r="A4460">
            <v>24522</v>
          </cell>
          <cell r="B4460"/>
          <cell r="C4460"/>
          <cell r="D4460">
            <v>9082</v>
          </cell>
        </row>
        <row r="4461">
          <cell r="A4461">
            <v>24523</v>
          </cell>
          <cell r="B4461"/>
          <cell r="C4461"/>
          <cell r="D4461"/>
        </row>
        <row r="4462">
          <cell r="A4462">
            <v>24524</v>
          </cell>
          <cell r="B4462"/>
          <cell r="C4462"/>
          <cell r="D4462">
            <v>9053</v>
          </cell>
        </row>
        <row r="4463">
          <cell r="A4463">
            <v>24525</v>
          </cell>
          <cell r="B4463"/>
          <cell r="C4463"/>
          <cell r="D4463"/>
        </row>
        <row r="4464">
          <cell r="A4464">
            <v>24526</v>
          </cell>
          <cell r="B4464"/>
          <cell r="C4464"/>
          <cell r="D4464"/>
        </row>
        <row r="4465">
          <cell r="A4465">
            <v>24527</v>
          </cell>
          <cell r="B4465"/>
          <cell r="C4465"/>
          <cell r="D4465">
            <v>9078</v>
          </cell>
        </row>
        <row r="4466">
          <cell r="A4466">
            <v>24528</v>
          </cell>
          <cell r="B4466"/>
          <cell r="C4466"/>
          <cell r="D4466">
            <v>9054</v>
          </cell>
        </row>
        <row r="4467">
          <cell r="A4467">
            <v>24529</v>
          </cell>
          <cell r="B4467"/>
          <cell r="C4467"/>
          <cell r="D4467">
            <v>9262</v>
          </cell>
        </row>
        <row r="4468">
          <cell r="A4468">
            <v>24530</v>
          </cell>
          <cell r="B4468"/>
          <cell r="C4468"/>
          <cell r="D4468"/>
        </row>
        <row r="4469">
          <cell r="A4469">
            <v>24531</v>
          </cell>
          <cell r="B4469"/>
          <cell r="C4469"/>
          <cell r="D4469"/>
        </row>
        <row r="4470">
          <cell r="A4470">
            <v>24532</v>
          </cell>
          <cell r="B4470"/>
          <cell r="C4470"/>
          <cell r="D4470">
            <v>9106</v>
          </cell>
        </row>
        <row r="4471">
          <cell r="A4471">
            <v>24533</v>
          </cell>
          <cell r="B4471"/>
          <cell r="C4471"/>
          <cell r="D4471"/>
        </row>
        <row r="4472">
          <cell r="A4472">
            <v>24534</v>
          </cell>
          <cell r="B4472"/>
          <cell r="C4472"/>
          <cell r="D4472"/>
        </row>
        <row r="4473">
          <cell r="A4473">
            <v>24535</v>
          </cell>
          <cell r="B4473"/>
          <cell r="C4473"/>
          <cell r="D4473"/>
        </row>
        <row r="4474">
          <cell r="A4474">
            <v>24536</v>
          </cell>
          <cell r="B4474"/>
          <cell r="C4474"/>
          <cell r="D4474"/>
        </row>
        <row r="4475">
          <cell r="A4475">
            <v>24537</v>
          </cell>
          <cell r="B4475"/>
          <cell r="C4475"/>
          <cell r="D4475">
            <v>8938</v>
          </cell>
        </row>
        <row r="4476">
          <cell r="A4476">
            <v>24538</v>
          </cell>
          <cell r="B4476"/>
          <cell r="C4476"/>
          <cell r="D4476">
            <v>9058</v>
          </cell>
        </row>
        <row r="4477">
          <cell r="A4477">
            <v>24539</v>
          </cell>
          <cell r="B4477"/>
          <cell r="C4477"/>
          <cell r="D4477">
            <v>9059</v>
          </cell>
        </row>
        <row r="4478">
          <cell r="A4478">
            <v>24540</v>
          </cell>
          <cell r="B4478"/>
          <cell r="C4478"/>
          <cell r="D4478"/>
        </row>
        <row r="4479">
          <cell r="A4479">
            <v>24541</v>
          </cell>
          <cell r="B4479"/>
          <cell r="C4479"/>
          <cell r="D4479"/>
        </row>
        <row r="4480">
          <cell r="A4480">
            <v>24542</v>
          </cell>
          <cell r="B4480"/>
          <cell r="C4480"/>
          <cell r="D4480">
            <v>9068</v>
          </cell>
        </row>
        <row r="4481">
          <cell r="A4481">
            <v>24543</v>
          </cell>
          <cell r="B4481"/>
          <cell r="C4481"/>
          <cell r="D4481">
            <v>9068</v>
          </cell>
        </row>
        <row r="4482">
          <cell r="A4482">
            <v>24544</v>
          </cell>
          <cell r="B4482"/>
          <cell r="C4482"/>
          <cell r="D4482">
            <v>9205</v>
          </cell>
        </row>
        <row r="4483">
          <cell r="A4483">
            <v>24545</v>
          </cell>
          <cell r="B4483"/>
          <cell r="C4483"/>
          <cell r="D4483">
            <v>9106</v>
          </cell>
        </row>
        <row r="4484">
          <cell r="A4484">
            <v>24546</v>
          </cell>
          <cell r="B4484"/>
          <cell r="C4484"/>
          <cell r="D4484">
            <v>9106</v>
          </cell>
        </row>
        <row r="4485">
          <cell r="A4485">
            <v>24547</v>
          </cell>
          <cell r="B4485"/>
          <cell r="C4485"/>
          <cell r="D4485"/>
        </row>
        <row r="4486">
          <cell r="A4486">
            <v>24548</v>
          </cell>
          <cell r="B4486"/>
          <cell r="C4486"/>
          <cell r="D4486"/>
        </row>
        <row r="4487">
          <cell r="A4487">
            <v>24549</v>
          </cell>
          <cell r="B4487"/>
          <cell r="C4487"/>
          <cell r="D4487"/>
        </row>
        <row r="4488">
          <cell r="A4488">
            <v>24550</v>
          </cell>
          <cell r="B4488"/>
          <cell r="C4488"/>
          <cell r="D4488">
            <v>8938</v>
          </cell>
        </row>
        <row r="4489">
          <cell r="A4489">
            <v>24551</v>
          </cell>
          <cell r="B4489"/>
          <cell r="C4489"/>
          <cell r="D4489"/>
        </row>
        <row r="4490">
          <cell r="A4490">
            <v>24552</v>
          </cell>
          <cell r="B4490"/>
          <cell r="C4490"/>
          <cell r="D4490"/>
        </row>
        <row r="4491">
          <cell r="A4491">
            <v>24553</v>
          </cell>
          <cell r="B4491"/>
          <cell r="C4491"/>
          <cell r="D4491"/>
        </row>
        <row r="4492">
          <cell r="A4492">
            <v>24554</v>
          </cell>
          <cell r="B4492"/>
          <cell r="C4492"/>
          <cell r="D4492"/>
        </row>
        <row r="4493">
          <cell r="A4493">
            <v>24555</v>
          </cell>
          <cell r="B4493"/>
          <cell r="C4493"/>
          <cell r="D4493">
            <v>8836</v>
          </cell>
        </row>
        <row r="4494">
          <cell r="A4494">
            <v>24556</v>
          </cell>
          <cell r="B4494"/>
          <cell r="C4494"/>
          <cell r="D4494">
            <v>9079</v>
          </cell>
        </row>
        <row r="4495">
          <cell r="A4495">
            <v>24557</v>
          </cell>
          <cell r="B4495"/>
          <cell r="C4495"/>
          <cell r="D4495">
            <v>9071</v>
          </cell>
        </row>
        <row r="4496">
          <cell r="A4496">
            <v>24558</v>
          </cell>
          <cell r="B4496"/>
          <cell r="C4496"/>
          <cell r="D4496">
            <v>9070</v>
          </cell>
        </row>
        <row r="4497">
          <cell r="A4497">
            <v>24559</v>
          </cell>
          <cell r="B4497"/>
          <cell r="C4497"/>
          <cell r="D4497">
            <v>8979</v>
          </cell>
        </row>
        <row r="4498">
          <cell r="A4498">
            <v>24560</v>
          </cell>
          <cell r="B4498"/>
          <cell r="C4498"/>
          <cell r="D4498">
            <v>9030</v>
          </cell>
        </row>
        <row r="4499">
          <cell r="A4499">
            <v>24561</v>
          </cell>
          <cell r="B4499"/>
          <cell r="C4499"/>
          <cell r="D4499">
            <v>9030</v>
          </cell>
        </row>
        <row r="4500">
          <cell r="A4500">
            <v>24562</v>
          </cell>
          <cell r="B4500"/>
          <cell r="C4500"/>
          <cell r="D4500">
            <v>9085</v>
          </cell>
        </row>
        <row r="4501">
          <cell r="A4501">
            <v>24563</v>
          </cell>
          <cell r="B4501"/>
          <cell r="C4501"/>
          <cell r="D4501">
            <v>9106</v>
          </cell>
        </row>
        <row r="4502">
          <cell r="A4502">
            <v>24564</v>
          </cell>
          <cell r="B4502"/>
          <cell r="C4502"/>
          <cell r="D4502"/>
        </row>
        <row r="4503">
          <cell r="A4503">
            <v>24565</v>
          </cell>
          <cell r="B4503"/>
          <cell r="C4503"/>
          <cell r="D4503"/>
        </row>
        <row r="4504">
          <cell r="A4504">
            <v>24566</v>
          </cell>
          <cell r="B4504"/>
          <cell r="C4504"/>
          <cell r="D4504"/>
        </row>
        <row r="4505">
          <cell r="A4505">
            <v>24567</v>
          </cell>
          <cell r="B4505"/>
          <cell r="C4505"/>
          <cell r="D4505"/>
        </row>
        <row r="4506">
          <cell r="A4506">
            <v>24568</v>
          </cell>
          <cell r="B4506"/>
          <cell r="C4506"/>
          <cell r="D4506">
            <v>8938</v>
          </cell>
        </row>
        <row r="4507">
          <cell r="A4507">
            <v>24569</v>
          </cell>
          <cell r="B4507"/>
          <cell r="C4507"/>
          <cell r="D4507"/>
        </row>
        <row r="4508">
          <cell r="A4508">
            <v>24570</v>
          </cell>
          <cell r="B4508"/>
          <cell r="C4508"/>
          <cell r="D4508"/>
        </row>
        <row r="4509">
          <cell r="A4509">
            <v>24571</v>
          </cell>
          <cell r="B4509"/>
          <cell r="C4509"/>
          <cell r="D4509">
            <v>9111</v>
          </cell>
        </row>
        <row r="4510">
          <cell r="A4510">
            <v>24572</v>
          </cell>
          <cell r="B4510"/>
          <cell r="C4510"/>
          <cell r="D4510">
            <v>9111</v>
          </cell>
        </row>
        <row r="4511">
          <cell r="A4511">
            <v>24573</v>
          </cell>
          <cell r="B4511"/>
          <cell r="C4511"/>
          <cell r="D4511">
            <v>9073</v>
          </cell>
        </row>
        <row r="4512">
          <cell r="A4512">
            <v>24574</v>
          </cell>
          <cell r="B4512"/>
          <cell r="C4512"/>
          <cell r="D4512">
            <v>9081</v>
          </cell>
        </row>
        <row r="4513">
          <cell r="A4513">
            <v>24575</v>
          </cell>
          <cell r="B4513"/>
          <cell r="C4513"/>
          <cell r="D4513"/>
        </row>
        <row r="4514">
          <cell r="A4514">
            <v>24576</v>
          </cell>
          <cell r="B4514"/>
          <cell r="C4514"/>
          <cell r="D4514"/>
        </row>
        <row r="4515">
          <cell r="A4515">
            <v>24577</v>
          </cell>
          <cell r="B4515"/>
          <cell r="C4515"/>
          <cell r="D4515">
            <v>9111</v>
          </cell>
        </row>
        <row r="4516">
          <cell r="A4516">
            <v>24578</v>
          </cell>
          <cell r="B4516"/>
          <cell r="C4516"/>
          <cell r="D4516">
            <v>9111</v>
          </cell>
        </row>
        <row r="4517">
          <cell r="A4517">
            <v>24579</v>
          </cell>
          <cell r="B4517"/>
          <cell r="C4517"/>
          <cell r="D4517"/>
        </row>
        <row r="4518">
          <cell r="A4518">
            <v>24580</v>
          </cell>
          <cell r="B4518"/>
          <cell r="C4518"/>
          <cell r="D4518"/>
        </row>
        <row r="4519">
          <cell r="A4519">
            <v>24581</v>
          </cell>
          <cell r="B4519"/>
          <cell r="C4519"/>
          <cell r="D4519"/>
        </row>
        <row r="4520">
          <cell r="A4520">
            <v>24582</v>
          </cell>
          <cell r="B4520"/>
          <cell r="C4520"/>
          <cell r="D4520"/>
        </row>
        <row r="4521">
          <cell r="A4521">
            <v>24583</v>
          </cell>
          <cell r="B4521"/>
          <cell r="C4521"/>
          <cell r="D4521">
            <v>9080</v>
          </cell>
        </row>
        <row r="4522">
          <cell r="A4522">
            <v>24584</v>
          </cell>
          <cell r="B4522"/>
          <cell r="C4522"/>
          <cell r="D4522"/>
        </row>
        <row r="4523">
          <cell r="A4523">
            <v>24585</v>
          </cell>
          <cell r="B4523"/>
          <cell r="C4523"/>
          <cell r="D4523"/>
        </row>
        <row r="4524">
          <cell r="A4524">
            <v>24586</v>
          </cell>
          <cell r="B4524"/>
          <cell r="C4524"/>
          <cell r="D4524"/>
        </row>
        <row r="4525">
          <cell r="A4525">
            <v>24587</v>
          </cell>
          <cell r="B4525"/>
          <cell r="C4525"/>
          <cell r="D4525"/>
        </row>
        <row r="4526">
          <cell r="A4526">
            <v>24588</v>
          </cell>
          <cell r="B4526"/>
          <cell r="C4526"/>
          <cell r="D4526">
            <v>9396</v>
          </cell>
        </row>
        <row r="4527">
          <cell r="A4527">
            <v>24589</v>
          </cell>
          <cell r="B4527"/>
          <cell r="C4527"/>
          <cell r="D4527">
            <v>9084</v>
          </cell>
        </row>
        <row r="4528">
          <cell r="A4528">
            <v>24590</v>
          </cell>
          <cell r="B4528"/>
          <cell r="C4528"/>
          <cell r="D4528">
            <v>9205</v>
          </cell>
        </row>
        <row r="4529">
          <cell r="A4529">
            <v>24591</v>
          </cell>
          <cell r="B4529"/>
          <cell r="C4529"/>
          <cell r="D4529"/>
        </row>
        <row r="4530">
          <cell r="A4530">
            <v>24592</v>
          </cell>
          <cell r="B4530"/>
          <cell r="C4530"/>
          <cell r="D4530"/>
        </row>
        <row r="4531">
          <cell r="A4531" t="str">
            <v>CI-7</v>
          </cell>
          <cell r="B4531"/>
          <cell r="C4531"/>
          <cell r="D4531">
            <v>9111</v>
          </cell>
        </row>
        <row r="4532">
          <cell r="A4532">
            <v>24593</v>
          </cell>
          <cell r="B4532"/>
          <cell r="C4532"/>
          <cell r="D4532"/>
        </row>
        <row r="4533">
          <cell r="A4533">
            <v>24594</v>
          </cell>
          <cell r="B4533"/>
          <cell r="C4533"/>
          <cell r="D4533"/>
        </row>
        <row r="4534">
          <cell r="A4534">
            <v>24595</v>
          </cell>
          <cell r="B4534"/>
          <cell r="C4534"/>
          <cell r="D4534">
            <v>9080</v>
          </cell>
        </row>
        <row r="4535">
          <cell r="A4535">
            <v>24596</v>
          </cell>
          <cell r="B4535"/>
          <cell r="C4535"/>
          <cell r="D4535">
            <v>9088</v>
          </cell>
        </row>
        <row r="4536">
          <cell r="A4536">
            <v>24597</v>
          </cell>
          <cell r="B4536"/>
          <cell r="C4536"/>
          <cell r="D4536"/>
        </row>
        <row r="4537">
          <cell r="A4537">
            <v>24598</v>
          </cell>
          <cell r="B4537"/>
          <cell r="C4537"/>
          <cell r="D4537">
            <v>9090</v>
          </cell>
        </row>
        <row r="4538">
          <cell r="A4538">
            <v>24599</v>
          </cell>
          <cell r="B4538"/>
          <cell r="C4538"/>
          <cell r="D4538"/>
        </row>
        <row r="4539">
          <cell r="A4539">
            <v>24600</v>
          </cell>
          <cell r="B4539"/>
          <cell r="C4539"/>
          <cell r="D4539"/>
        </row>
        <row r="4540">
          <cell r="A4540">
            <v>24601</v>
          </cell>
          <cell r="B4540"/>
          <cell r="C4540"/>
          <cell r="D4540"/>
        </row>
        <row r="4541">
          <cell r="A4541">
            <v>24602</v>
          </cell>
          <cell r="B4541"/>
          <cell r="C4541"/>
          <cell r="D4541">
            <v>9097</v>
          </cell>
        </row>
        <row r="4542">
          <cell r="A4542">
            <v>24603</v>
          </cell>
          <cell r="B4542"/>
          <cell r="C4542"/>
          <cell r="D4542">
            <v>9087</v>
          </cell>
        </row>
        <row r="4543">
          <cell r="A4543">
            <v>24604</v>
          </cell>
          <cell r="B4543"/>
          <cell r="C4543"/>
          <cell r="D4543">
            <v>9263</v>
          </cell>
        </row>
        <row r="4544">
          <cell r="A4544">
            <v>24605</v>
          </cell>
          <cell r="B4544"/>
          <cell r="C4544"/>
          <cell r="D4544">
            <v>9423</v>
          </cell>
        </row>
        <row r="4545">
          <cell r="A4545">
            <v>24606</v>
          </cell>
          <cell r="B4545"/>
          <cell r="C4545"/>
          <cell r="D4545"/>
        </row>
        <row r="4546">
          <cell r="A4546">
            <v>24607</v>
          </cell>
          <cell r="B4546"/>
          <cell r="C4546"/>
          <cell r="D4546"/>
        </row>
        <row r="4547">
          <cell r="A4547">
            <v>24608</v>
          </cell>
          <cell r="B4547"/>
          <cell r="C4547"/>
          <cell r="D4547"/>
        </row>
        <row r="4548">
          <cell r="A4548">
            <v>24609</v>
          </cell>
          <cell r="B4548"/>
          <cell r="C4548"/>
          <cell r="D4548"/>
        </row>
        <row r="4549">
          <cell r="A4549">
            <v>24610</v>
          </cell>
          <cell r="B4549"/>
          <cell r="C4549"/>
          <cell r="D4549"/>
        </row>
        <row r="4550">
          <cell r="A4550">
            <v>24611</v>
          </cell>
          <cell r="B4550"/>
          <cell r="C4550"/>
          <cell r="D4550">
            <v>9080</v>
          </cell>
        </row>
        <row r="4551">
          <cell r="A4551">
            <v>24612</v>
          </cell>
          <cell r="B4551"/>
          <cell r="C4551"/>
          <cell r="D4551">
            <v>9092</v>
          </cell>
        </row>
        <row r="4552">
          <cell r="A4552">
            <v>24613</v>
          </cell>
          <cell r="B4552"/>
          <cell r="C4552"/>
          <cell r="D4552">
            <v>9091</v>
          </cell>
        </row>
        <row r="4553">
          <cell r="A4553">
            <v>24614</v>
          </cell>
          <cell r="B4553"/>
          <cell r="C4553"/>
          <cell r="D4553"/>
        </row>
        <row r="4554">
          <cell r="A4554">
            <v>24615</v>
          </cell>
          <cell r="B4554"/>
          <cell r="C4554"/>
          <cell r="D4554"/>
        </row>
        <row r="4555">
          <cell r="A4555">
            <v>24616</v>
          </cell>
          <cell r="B4555"/>
          <cell r="C4555"/>
          <cell r="D4555">
            <v>9257</v>
          </cell>
        </row>
        <row r="4556">
          <cell r="A4556">
            <v>24617</v>
          </cell>
          <cell r="B4556"/>
          <cell r="C4556"/>
          <cell r="D4556">
            <v>9076</v>
          </cell>
        </row>
        <row r="4557">
          <cell r="A4557">
            <v>24618</v>
          </cell>
          <cell r="B4557"/>
          <cell r="C4557"/>
          <cell r="D4557">
            <v>9205</v>
          </cell>
        </row>
        <row r="4558">
          <cell r="A4558">
            <v>24619</v>
          </cell>
          <cell r="B4558"/>
          <cell r="C4558"/>
          <cell r="D4558">
            <v>9135</v>
          </cell>
        </row>
        <row r="4559">
          <cell r="A4559">
            <v>24620</v>
          </cell>
          <cell r="B4559"/>
          <cell r="C4559"/>
          <cell r="D4559"/>
        </row>
        <row r="4560">
          <cell r="A4560">
            <v>24621</v>
          </cell>
          <cell r="B4560"/>
          <cell r="C4560"/>
          <cell r="D4560"/>
        </row>
        <row r="4561">
          <cell r="A4561">
            <v>24622</v>
          </cell>
          <cell r="B4561"/>
          <cell r="C4561"/>
          <cell r="D4561">
            <v>9080</v>
          </cell>
        </row>
        <row r="4562">
          <cell r="A4562">
            <v>24623</v>
          </cell>
          <cell r="B4562"/>
          <cell r="C4562"/>
          <cell r="D4562">
            <v>9093</v>
          </cell>
        </row>
        <row r="4563">
          <cell r="A4563">
            <v>24624</v>
          </cell>
          <cell r="B4563"/>
          <cell r="C4563"/>
          <cell r="D4563"/>
        </row>
        <row r="4564">
          <cell r="A4564">
            <v>24625</v>
          </cell>
          <cell r="B4564"/>
          <cell r="C4564"/>
          <cell r="D4564"/>
        </row>
        <row r="4565">
          <cell r="A4565">
            <v>24626</v>
          </cell>
          <cell r="B4565"/>
          <cell r="C4565"/>
          <cell r="D4565"/>
        </row>
        <row r="4566">
          <cell r="A4566">
            <v>24627</v>
          </cell>
          <cell r="B4566"/>
          <cell r="C4566"/>
          <cell r="D4566"/>
        </row>
        <row r="4567">
          <cell r="A4567">
            <v>24628</v>
          </cell>
          <cell r="B4567"/>
          <cell r="C4567"/>
          <cell r="D4567">
            <v>9098</v>
          </cell>
        </row>
        <row r="4568">
          <cell r="A4568">
            <v>24629</v>
          </cell>
          <cell r="B4568"/>
          <cell r="C4568"/>
          <cell r="D4568">
            <v>9189</v>
          </cell>
        </row>
        <row r="4569">
          <cell r="A4569">
            <v>24630</v>
          </cell>
          <cell r="B4569"/>
          <cell r="C4569"/>
          <cell r="D4569"/>
        </row>
        <row r="4570">
          <cell r="A4570">
            <v>24631</v>
          </cell>
          <cell r="B4570"/>
          <cell r="C4570"/>
          <cell r="D4570">
            <v>8833</v>
          </cell>
        </row>
        <row r="4571">
          <cell r="A4571">
            <v>24632</v>
          </cell>
          <cell r="B4571"/>
          <cell r="C4571"/>
          <cell r="D4571"/>
        </row>
        <row r="4572">
          <cell r="A4572">
            <v>24633</v>
          </cell>
          <cell r="B4572"/>
          <cell r="C4572"/>
          <cell r="D4572"/>
        </row>
        <row r="4573">
          <cell r="A4573">
            <v>24634</v>
          </cell>
          <cell r="B4573"/>
          <cell r="C4573"/>
          <cell r="D4573">
            <v>9139</v>
          </cell>
        </row>
        <row r="4574">
          <cell r="A4574">
            <v>24635</v>
          </cell>
          <cell r="B4574"/>
          <cell r="C4574"/>
          <cell r="D4574">
            <v>9139</v>
          </cell>
        </row>
        <row r="4575">
          <cell r="A4575">
            <v>24636</v>
          </cell>
          <cell r="B4575"/>
          <cell r="C4575"/>
          <cell r="D4575"/>
        </row>
        <row r="4576">
          <cell r="A4576">
            <v>24637</v>
          </cell>
          <cell r="B4576"/>
          <cell r="C4576"/>
          <cell r="D4576"/>
        </row>
        <row r="4577">
          <cell r="A4577">
            <v>24638</v>
          </cell>
          <cell r="B4577"/>
          <cell r="C4577"/>
          <cell r="D4577"/>
        </row>
        <row r="4578">
          <cell r="A4578">
            <v>24639</v>
          </cell>
          <cell r="B4578"/>
          <cell r="C4578"/>
          <cell r="D4578"/>
        </row>
        <row r="4579">
          <cell r="A4579">
            <v>24640</v>
          </cell>
          <cell r="B4579"/>
          <cell r="C4579"/>
          <cell r="D4579"/>
        </row>
        <row r="4580">
          <cell r="A4580">
            <v>24641</v>
          </cell>
          <cell r="B4580"/>
          <cell r="C4580"/>
          <cell r="D4580">
            <v>9080</v>
          </cell>
        </row>
        <row r="4581">
          <cell r="A4581">
            <v>24642</v>
          </cell>
          <cell r="B4581"/>
          <cell r="C4581"/>
          <cell r="D4581"/>
        </row>
        <row r="4582">
          <cell r="A4582">
            <v>24643</v>
          </cell>
          <cell r="B4582"/>
          <cell r="C4582"/>
          <cell r="D4582">
            <v>9184</v>
          </cell>
        </row>
        <row r="4583">
          <cell r="A4583">
            <v>24644</v>
          </cell>
          <cell r="B4583"/>
          <cell r="C4583"/>
          <cell r="D4583">
            <v>9099</v>
          </cell>
        </row>
        <row r="4584">
          <cell r="A4584">
            <v>24645</v>
          </cell>
          <cell r="B4584"/>
          <cell r="C4584"/>
          <cell r="D4584">
            <v>9629</v>
          </cell>
        </row>
        <row r="4585">
          <cell r="A4585">
            <v>24646</v>
          </cell>
          <cell r="B4585"/>
          <cell r="C4585"/>
          <cell r="D4585"/>
        </row>
        <row r="4586">
          <cell r="A4586">
            <v>24647</v>
          </cell>
          <cell r="B4586"/>
          <cell r="C4586"/>
          <cell r="D4586">
            <v>9117</v>
          </cell>
        </row>
        <row r="4587">
          <cell r="A4587">
            <v>24648</v>
          </cell>
          <cell r="B4587"/>
          <cell r="C4587"/>
          <cell r="D4587">
            <v>9629</v>
          </cell>
        </row>
        <row r="4588">
          <cell r="A4588">
            <v>24649</v>
          </cell>
          <cell r="B4588"/>
          <cell r="C4588"/>
          <cell r="D4588">
            <v>10091</v>
          </cell>
        </row>
        <row r="4589">
          <cell r="A4589">
            <v>24650</v>
          </cell>
          <cell r="B4589"/>
          <cell r="C4589"/>
          <cell r="D4589"/>
        </row>
        <row r="4590">
          <cell r="A4590">
            <v>24651</v>
          </cell>
          <cell r="B4590"/>
          <cell r="C4590"/>
          <cell r="D4590"/>
        </row>
        <row r="4591">
          <cell r="A4591">
            <v>24652</v>
          </cell>
          <cell r="B4591"/>
          <cell r="C4591"/>
          <cell r="D4591">
            <v>9139</v>
          </cell>
        </row>
        <row r="4592">
          <cell r="A4592">
            <v>24653</v>
          </cell>
          <cell r="B4592"/>
          <cell r="C4592"/>
          <cell r="D4592"/>
        </row>
        <row r="4593">
          <cell r="A4593">
            <v>24654</v>
          </cell>
          <cell r="B4593"/>
          <cell r="C4593"/>
          <cell r="D4593">
            <v>9107</v>
          </cell>
        </row>
        <row r="4594">
          <cell r="A4594">
            <v>24655</v>
          </cell>
          <cell r="B4594"/>
          <cell r="C4594"/>
          <cell r="D4594">
            <v>9107</v>
          </cell>
        </row>
        <row r="4595">
          <cell r="A4595">
            <v>24656</v>
          </cell>
          <cell r="B4595"/>
          <cell r="C4595"/>
          <cell r="D4595"/>
        </row>
        <row r="4596">
          <cell r="A4596">
            <v>24657</v>
          </cell>
          <cell r="B4596"/>
          <cell r="C4596"/>
          <cell r="D4596"/>
        </row>
        <row r="4597">
          <cell r="A4597">
            <v>24658</v>
          </cell>
          <cell r="B4597"/>
          <cell r="C4597"/>
          <cell r="D4597"/>
        </row>
        <row r="4598">
          <cell r="A4598">
            <v>24659</v>
          </cell>
          <cell r="B4598"/>
          <cell r="C4598"/>
          <cell r="D4598"/>
        </row>
        <row r="4599">
          <cell r="A4599">
            <v>24660</v>
          </cell>
          <cell r="B4599"/>
          <cell r="C4599"/>
          <cell r="D4599">
            <v>9080</v>
          </cell>
        </row>
        <row r="4600">
          <cell r="A4600">
            <v>24661</v>
          </cell>
          <cell r="B4600"/>
          <cell r="C4600"/>
          <cell r="D4600">
            <v>9108</v>
          </cell>
        </row>
        <row r="4601">
          <cell r="A4601">
            <v>24662</v>
          </cell>
          <cell r="B4601"/>
          <cell r="C4601"/>
          <cell r="D4601"/>
        </row>
        <row r="4602">
          <cell r="A4602">
            <v>24663</v>
          </cell>
          <cell r="B4602"/>
          <cell r="C4602"/>
          <cell r="D4602">
            <v>9110</v>
          </cell>
        </row>
        <row r="4603">
          <cell r="A4603">
            <v>24664</v>
          </cell>
          <cell r="B4603"/>
          <cell r="C4603"/>
          <cell r="D4603"/>
        </row>
        <row r="4604">
          <cell r="A4604">
            <v>24665</v>
          </cell>
          <cell r="B4604"/>
          <cell r="C4604"/>
          <cell r="D4604"/>
        </row>
        <row r="4605">
          <cell r="A4605">
            <v>24666</v>
          </cell>
          <cell r="B4605"/>
          <cell r="C4605"/>
          <cell r="D4605">
            <v>9115</v>
          </cell>
        </row>
        <row r="4606">
          <cell r="A4606">
            <v>24667</v>
          </cell>
          <cell r="B4606"/>
          <cell r="C4606"/>
          <cell r="D4606">
            <v>9205</v>
          </cell>
        </row>
        <row r="4607">
          <cell r="A4607">
            <v>24668</v>
          </cell>
          <cell r="B4607"/>
          <cell r="C4607"/>
          <cell r="D4607"/>
        </row>
        <row r="4608">
          <cell r="A4608">
            <v>24669</v>
          </cell>
          <cell r="B4608"/>
          <cell r="C4608"/>
          <cell r="D4608"/>
        </row>
        <row r="4609">
          <cell r="A4609">
            <v>24670</v>
          </cell>
          <cell r="B4609"/>
          <cell r="C4609"/>
          <cell r="D4609"/>
        </row>
        <row r="4610">
          <cell r="A4610">
            <v>24671</v>
          </cell>
          <cell r="B4610"/>
          <cell r="C4610"/>
          <cell r="D4610"/>
        </row>
        <row r="4611">
          <cell r="A4611">
            <v>24672</v>
          </cell>
          <cell r="B4611"/>
          <cell r="C4611"/>
          <cell r="D4611"/>
        </row>
        <row r="4612">
          <cell r="A4612">
            <v>24673</v>
          </cell>
          <cell r="B4612"/>
          <cell r="C4612"/>
          <cell r="D4612"/>
        </row>
        <row r="4613">
          <cell r="A4613">
            <v>24674</v>
          </cell>
          <cell r="B4613"/>
          <cell r="C4613"/>
          <cell r="D4613"/>
        </row>
        <row r="4614">
          <cell r="A4614">
            <v>24675</v>
          </cell>
          <cell r="B4614"/>
          <cell r="C4614"/>
          <cell r="D4614">
            <v>9080</v>
          </cell>
        </row>
        <row r="4615">
          <cell r="A4615">
            <v>24676</v>
          </cell>
          <cell r="B4615"/>
          <cell r="C4615"/>
          <cell r="D4615">
            <v>9114</v>
          </cell>
        </row>
        <row r="4616">
          <cell r="A4616">
            <v>24677</v>
          </cell>
          <cell r="B4616"/>
          <cell r="C4616"/>
          <cell r="D4616"/>
        </row>
        <row r="4617">
          <cell r="A4617">
            <v>24678</v>
          </cell>
          <cell r="B4617"/>
          <cell r="C4617"/>
          <cell r="D4617"/>
        </row>
        <row r="4618">
          <cell r="A4618">
            <v>24679</v>
          </cell>
          <cell r="B4618"/>
          <cell r="C4618"/>
          <cell r="D4618"/>
        </row>
        <row r="4619">
          <cell r="A4619">
            <v>24680</v>
          </cell>
          <cell r="B4619"/>
          <cell r="C4619"/>
          <cell r="D4619"/>
        </row>
        <row r="4620">
          <cell r="A4620">
            <v>24681</v>
          </cell>
          <cell r="B4620"/>
          <cell r="C4620"/>
          <cell r="D4620"/>
        </row>
        <row r="4621">
          <cell r="A4621">
            <v>24682</v>
          </cell>
          <cell r="B4621"/>
          <cell r="C4621"/>
          <cell r="D4621">
            <v>9889</v>
          </cell>
        </row>
        <row r="4622">
          <cell r="A4622">
            <v>24683</v>
          </cell>
          <cell r="B4622"/>
          <cell r="C4622"/>
          <cell r="D4622">
            <v>9105</v>
          </cell>
        </row>
        <row r="4623">
          <cell r="A4623">
            <v>24684</v>
          </cell>
          <cell r="B4623"/>
          <cell r="C4623"/>
          <cell r="D4623">
            <v>9105</v>
          </cell>
        </row>
        <row r="4624">
          <cell r="A4624">
            <v>24685</v>
          </cell>
          <cell r="B4624"/>
          <cell r="C4624"/>
          <cell r="D4624">
            <v>9105</v>
          </cell>
        </row>
        <row r="4625">
          <cell r="A4625">
            <v>24686</v>
          </cell>
          <cell r="B4625"/>
          <cell r="C4625"/>
          <cell r="D4625">
            <v>9116</v>
          </cell>
        </row>
        <row r="4626">
          <cell r="A4626">
            <v>24687</v>
          </cell>
          <cell r="B4626"/>
          <cell r="C4626"/>
          <cell r="D4626">
            <v>9080</v>
          </cell>
        </row>
        <row r="4627">
          <cell r="A4627">
            <v>24688</v>
          </cell>
          <cell r="B4627"/>
          <cell r="C4627"/>
          <cell r="D4627">
            <v>9129</v>
          </cell>
        </row>
        <row r="4628">
          <cell r="A4628">
            <v>24689</v>
          </cell>
          <cell r="B4628"/>
          <cell r="C4628"/>
          <cell r="D4628">
            <v>9127</v>
          </cell>
        </row>
        <row r="4629">
          <cell r="A4629">
            <v>24690</v>
          </cell>
          <cell r="B4629"/>
          <cell r="C4629"/>
          <cell r="D4629"/>
        </row>
        <row r="4630">
          <cell r="A4630">
            <v>24691</v>
          </cell>
          <cell r="B4630"/>
          <cell r="C4630"/>
          <cell r="D4630"/>
        </row>
        <row r="4631">
          <cell r="A4631">
            <v>24692</v>
          </cell>
          <cell r="B4631"/>
          <cell r="C4631"/>
          <cell r="D4631">
            <v>9122</v>
          </cell>
        </row>
        <row r="4632">
          <cell r="A4632">
            <v>24693</v>
          </cell>
          <cell r="B4632"/>
          <cell r="C4632"/>
          <cell r="D4632">
            <v>9258</v>
          </cell>
        </row>
        <row r="4633">
          <cell r="A4633">
            <v>24694</v>
          </cell>
          <cell r="B4633"/>
          <cell r="C4633"/>
          <cell r="D4633">
            <v>9230</v>
          </cell>
        </row>
        <row r="4634">
          <cell r="A4634">
            <v>24695</v>
          </cell>
          <cell r="B4634"/>
          <cell r="C4634"/>
          <cell r="D4634">
            <v>9144</v>
          </cell>
        </row>
        <row r="4635">
          <cell r="A4635">
            <v>24696</v>
          </cell>
          <cell r="B4635"/>
          <cell r="C4635"/>
          <cell r="D4635"/>
        </row>
        <row r="4636">
          <cell r="A4636">
            <v>24697</v>
          </cell>
          <cell r="B4636"/>
          <cell r="C4636"/>
          <cell r="D4636"/>
        </row>
        <row r="4637">
          <cell r="A4637">
            <v>24698</v>
          </cell>
          <cell r="B4637"/>
          <cell r="C4637"/>
          <cell r="D4637"/>
        </row>
        <row r="4638">
          <cell r="A4638">
            <v>24699</v>
          </cell>
          <cell r="B4638"/>
          <cell r="C4638"/>
          <cell r="D4638">
            <v>9080</v>
          </cell>
        </row>
        <row r="4639">
          <cell r="A4639">
            <v>24700</v>
          </cell>
          <cell r="B4639"/>
          <cell r="C4639"/>
          <cell r="D4639">
            <v>9128</v>
          </cell>
        </row>
        <row r="4640">
          <cell r="A4640">
            <v>24701</v>
          </cell>
          <cell r="B4640"/>
          <cell r="C4640"/>
          <cell r="D4640">
            <v>9130</v>
          </cell>
        </row>
        <row r="4641">
          <cell r="A4641">
            <v>24702</v>
          </cell>
          <cell r="B4641"/>
          <cell r="C4641"/>
          <cell r="D4641"/>
        </row>
        <row r="4642">
          <cell r="A4642">
            <v>24703</v>
          </cell>
          <cell r="B4642"/>
          <cell r="C4642"/>
          <cell r="D4642">
            <v>9205</v>
          </cell>
        </row>
        <row r="4643">
          <cell r="A4643">
            <v>24704</v>
          </cell>
          <cell r="B4643"/>
          <cell r="C4643"/>
          <cell r="D4643">
            <v>9142</v>
          </cell>
        </row>
        <row r="4644">
          <cell r="A4644">
            <v>24705</v>
          </cell>
          <cell r="B4644"/>
          <cell r="C4644"/>
          <cell r="D4644"/>
        </row>
        <row r="4645">
          <cell r="A4645">
            <v>24706</v>
          </cell>
          <cell r="B4645"/>
          <cell r="C4645"/>
          <cell r="D4645"/>
        </row>
        <row r="4646">
          <cell r="A4646">
            <v>24707</v>
          </cell>
          <cell r="B4646"/>
          <cell r="C4646"/>
          <cell r="D4646">
            <v>9121</v>
          </cell>
        </row>
        <row r="4647">
          <cell r="A4647">
            <v>24708</v>
          </cell>
          <cell r="B4647"/>
          <cell r="C4647"/>
          <cell r="D4647"/>
        </row>
        <row r="4648">
          <cell r="A4648">
            <v>24709</v>
          </cell>
          <cell r="B4648"/>
          <cell r="C4648"/>
          <cell r="D4648"/>
        </row>
        <row r="4649">
          <cell r="A4649">
            <v>24710</v>
          </cell>
          <cell r="B4649"/>
          <cell r="C4649"/>
          <cell r="D4649"/>
        </row>
        <row r="4650">
          <cell r="A4650">
            <v>24711</v>
          </cell>
          <cell r="B4650"/>
          <cell r="C4650"/>
          <cell r="D4650"/>
        </row>
        <row r="4651">
          <cell r="A4651">
            <v>24712</v>
          </cell>
          <cell r="B4651"/>
          <cell r="C4651"/>
          <cell r="D4651">
            <v>9080</v>
          </cell>
        </row>
        <row r="4652">
          <cell r="A4652">
            <v>24713</v>
          </cell>
          <cell r="B4652"/>
          <cell r="C4652"/>
          <cell r="D4652"/>
        </row>
        <row r="4653">
          <cell r="A4653" t="str">
            <v>CI-17</v>
          </cell>
          <cell r="B4653"/>
          <cell r="C4653"/>
          <cell r="D4653"/>
        </row>
        <row r="4654">
          <cell r="A4654" t="str">
            <v>CI-19</v>
          </cell>
          <cell r="B4654"/>
          <cell r="C4654"/>
          <cell r="D4654">
            <v>9147</v>
          </cell>
        </row>
        <row r="4655">
          <cell r="A4655" t="str">
            <v>CI-18</v>
          </cell>
          <cell r="B4655"/>
          <cell r="C4655"/>
          <cell r="D4655">
            <v>9147</v>
          </cell>
        </row>
        <row r="4656">
          <cell r="A4656" t="str">
            <v>CI-18-1</v>
          </cell>
          <cell r="B4656"/>
          <cell r="C4656"/>
          <cell r="D4656"/>
        </row>
        <row r="4657">
          <cell r="A4657">
            <v>24714</v>
          </cell>
          <cell r="B4657"/>
          <cell r="C4657"/>
          <cell r="D4657"/>
        </row>
        <row r="4658">
          <cell r="A4658">
            <v>24715</v>
          </cell>
          <cell r="B4658"/>
          <cell r="C4658"/>
          <cell r="D4658">
            <v>9126</v>
          </cell>
        </row>
        <row r="4659">
          <cell r="A4659">
            <v>24716</v>
          </cell>
          <cell r="B4659"/>
          <cell r="C4659"/>
          <cell r="D4659"/>
        </row>
        <row r="4660">
          <cell r="A4660">
            <v>24717</v>
          </cell>
          <cell r="B4660"/>
          <cell r="C4660"/>
          <cell r="D4660"/>
        </row>
        <row r="4661">
          <cell r="A4661">
            <v>24718</v>
          </cell>
          <cell r="B4661"/>
          <cell r="C4661"/>
          <cell r="D4661"/>
        </row>
        <row r="4662">
          <cell r="A4662">
            <v>24719</v>
          </cell>
          <cell r="B4662"/>
          <cell r="C4662"/>
          <cell r="D4662">
            <v>8833</v>
          </cell>
        </row>
        <row r="4663">
          <cell r="A4663">
            <v>24720</v>
          </cell>
          <cell r="B4663"/>
          <cell r="C4663"/>
          <cell r="D4663">
            <v>9124</v>
          </cell>
        </row>
        <row r="4664">
          <cell r="A4664" t="str">
            <v>24721-1</v>
          </cell>
          <cell r="B4664"/>
          <cell r="C4664"/>
          <cell r="D4664">
            <v>9126</v>
          </cell>
        </row>
        <row r="4665">
          <cell r="A4665">
            <v>24721</v>
          </cell>
          <cell r="B4665"/>
          <cell r="C4665"/>
          <cell r="D4665">
            <v>9190</v>
          </cell>
        </row>
        <row r="4666">
          <cell r="A4666">
            <v>24722</v>
          </cell>
          <cell r="B4666"/>
          <cell r="C4666"/>
          <cell r="D4666">
            <v>9126</v>
          </cell>
        </row>
        <row r="4667">
          <cell r="A4667">
            <v>24723</v>
          </cell>
          <cell r="B4667"/>
          <cell r="C4667"/>
          <cell r="D4667"/>
        </row>
        <row r="4668">
          <cell r="A4668">
            <v>24724</v>
          </cell>
          <cell r="B4668"/>
          <cell r="C4668"/>
          <cell r="D4668">
            <v>9080</v>
          </cell>
        </row>
        <row r="4669">
          <cell r="A4669">
            <v>24725</v>
          </cell>
          <cell r="B4669"/>
          <cell r="C4669"/>
          <cell r="D4669"/>
        </row>
        <row r="4670">
          <cell r="A4670">
            <v>24726</v>
          </cell>
          <cell r="B4670"/>
          <cell r="C4670"/>
          <cell r="D4670"/>
        </row>
        <row r="4671">
          <cell r="A4671">
            <v>24727</v>
          </cell>
          <cell r="B4671"/>
          <cell r="C4671"/>
          <cell r="D4671">
            <v>9155</v>
          </cell>
        </row>
        <row r="4672">
          <cell r="A4672">
            <v>24728</v>
          </cell>
          <cell r="B4672"/>
          <cell r="C4672"/>
          <cell r="D4672"/>
        </row>
        <row r="4673">
          <cell r="A4673">
            <v>24729</v>
          </cell>
          <cell r="B4673"/>
          <cell r="C4673"/>
          <cell r="D4673"/>
        </row>
        <row r="4674">
          <cell r="A4674">
            <v>24730</v>
          </cell>
          <cell r="B4674"/>
          <cell r="C4674"/>
          <cell r="D4674">
            <v>9152</v>
          </cell>
        </row>
        <row r="4675">
          <cell r="A4675">
            <v>24731</v>
          </cell>
          <cell r="B4675"/>
          <cell r="C4675"/>
          <cell r="D4675"/>
        </row>
        <row r="4676">
          <cell r="A4676">
            <v>24732</v>
          </cell>
          <cell r="B4676"/>
          <cell r="C4676"/>
          <cell r="D4676"/>
        </row>
        <row r="4677">
          <cell r="A4677">
            <v>24733</v>
          </cell>
          <cell r="B4677"/>
          <cell r="C4677"/>
          <cell r="D4677"/>
        </row>
        <row r="4678">
          <cell r="A4678">
            <v>24734</v>
          </cell>
          <cell r="B4678"/>
          <cell r="C4678"/>
          <cell r="D4678"/>
        </row>
        <row r="4679">
          <cell r="A4679">
            <v>24735</v>
          </cell>
          <cell r="B4679"/>
          <cell r="C4679"/>
          <cell r="D4679">
            <v>9153</v>
          </cell>
        </row>
        <row r="4680">
          <cell r="A4680">
            <v>24736</v>
          </cell>
          <cell r="B4680"/>
          <cell r="C4680"/>
          <cell r="D4680">
            <v>9080</v>
          </cell>
        </row>
        <row r="4681">
          <cell r="A4681">
            <v>24737</v>
          </cell>
          <cell r="B4681"/>
          <cell r="C4681"/>
          <cell r="D4681">
            <v>9167</v>
          </cell>
        </row>
        <row r="4682">
          <cell r="A4682">
            <v>24738</v>
          </cell>
          <cell r="B4682"/>
          <cell r="C4682"/>
          <cell r="D4682"/>
        </row>
        <row r="4683">
          <cell r="A4683">
            <v>24739</v>
          </cell>
          <cell r="B4683"/>
          <cell r="C4683"/>
          <cell r="D4683"/>
        </row>
        <row r="4684">
          <cell r="A4684">
            <v>24740</v>
          </cell>
          <cell r="B4684"/>
          <cell r="C4684"/>
          <cell r="D4684"/>
        </row>
        <row r="4685">
          <cell r="A4685">
            <v>24741</v>
          </cell>
          <cell r="B4685"/>
          <cell r="C4685"/>
          <cell r="D4685"/>
        </row>
        <row r="4686">
          <cell r="A4686">
            <v>24742</v>
          </cell>
          <cell r="B4686"/>
          <cell r="C4686"/>
          <cell r="D4686"/>
        </row>
        <row r="4687">
          <cell r="A4687">
            <v>24743</v>
          </cell>
          <cell r="B4687"/>
          <cell r="C4687"/>
          <cell r="D4687">
            <v>9166</v>
          </cell>
        </row>
        <row r="4688">
          <cell r="A4688">
            <v>24744</v>
          </cell>
          <cell r="B4688"/>
          <cell r="C4688"/>
          <cell r="D4688"/>
        </row>
        <row r="4689">
          <cell r="A4689">
            <v>24745</v>
          </cell>
          <cell r="B4689"/>
          <cell r="C4689"/>
          <cell r="D4689">
            <v>9170</v>
          </cell>
        </row>
        <row r="4690">
          <cell r="A4690">
            <v>24746</v>
          </cell>
          <cell r="B4690"/>
          <cell r="C4690"/>
          <cell r="D4690">
            <v>9174</v>
          </cell>
        </row>
        <row r="4691">
          <cell r="A4691">
            <v>24747</v>
          </cell>
          <cell r="B4691"/>
          <cell r="C4691"/>
          <cell r="D4691"/>
        </row>
        <row r="4692">
          <cell r="A4692">
            <v>24748</v>
          </cell>
          <cell r="B4692"/>
          <cell r="C4692"/>
          <cell r="D4692"/>
        </row>
        <row r="4693">
          <cell r="A4693">
            <v>24749</v>
          </cell>
          <cell r="B4693"/>
          <cell r="C4693"/>
          <cell r="D4693"/>
        </row>
        <row r="4694">
          <cell r="A4694">
            <v>24750</v>
          </cell>
          <cell r="B4694"/>
          <cell r="C4694"/>
          <cell r="D4694"/>
        </row>
        <row r="4695">
          <cell r="A4695">
            <v>24751</v>
          </cell>
          <cell r="B4695"/>
          <cell r="C4695"/>
          <cell r="D4695">
            <v>9080</v>
          </cell>
        </row>
        <row r="4696">
          <cell r="A4696">
            <v>24752</v>
          </cell>
          <cell r="B4696"/>
          <cell r="C4696"/>
          <cell r="D4696">
            <v>9172</v>
          </cell>
        </row>
        <row r="4697">
          <cell r="A4697">
            <v>24753</v>
          </cell>
          <cell r="B4697"/>
          <cell r="C4697"/>
          <cell r="D4697"/>
        </row>
        <row r="4698">
          <cell r="A4698">
            <v>24754</v>
          </cell>
          <cell r="B4698"/>
          <cell r="C4698"/>
          <cell r="D4698">
            <v>9173</v>
          </cell>
        </row>
        <row r="4699">
          <cell r="A4699">
            <v>24755</v>
          </cell>
          <cell r="B4699"/>
          <cell r="C4699"/>
          <cell r="D4699"/>
        </row>
        <row r="4700">
          <cell r="A4700">
            <v>24756</v>
          </cell>
          <cell r="B4700"/>
          <cell r="C4700"/>
          <cell r="D4700">
            <v>9245</v>
          </cell>
        </row>
        <row r="4701">
          <cell r="A4701">
            <v>24757</v>
          </cell>
          <cell r="B4701"/>
          <cell r="C4701"/>
          <cell r="D4701">
            <v>9176</v>
          </cell>
        </row>
        <row r="4702">
          <cell r="A4702">
            <v>24758</v>
          </cell>
          <cell r="B4702"/>
          <cell r="C4702"/>
          <cell r="D4702"/>
        </row>
        <row r="4703">
          <cell r="A4703">
            <v>24759</v>
          </cell>
          <cell r="B4703"/>
          <cell r="C4703"/>
          <cell r="D4703"/>
        </row>
        <row r="4704">
          <cell r="A4704">
            <v>24760</v>
          </cell>
          <cell r="B4704"/>
          <cell r="C4704"/>
          <cell r="D4704">
            <v>9174</v>
          </cell>
        </row>
        <row r="4705">
          <cell r="A4705">
            <v>24761</v>
          </cell>
          <cell r="B4705"/>
          <cell r="C4705"/>
          <cell r="D4705">
            <v>9174</v>
          </cell>
        </row>
        <row r="4706">
          <cell r="A4706">
            <v>24762</v>
          </cell>
          <cell r="B4706"/>
          <cell r="C4706"/>
          <cell r="D4706">
            <v>9225</v>
          </cell>
        </row>
        <row r="4707">
          <cell r="A4707">
            <v>24763</v>
          </cell>
          <cell r="B4707"/>
          <cell r="C4707"/>
          <cell r="D4707">
            <v>9080</v>
          </cell>
        </row>
        <row r="4708">
          <cell r="A4708">
            <v>24764</v>
          </cell>
          <cell r="B4708"/>
          <cell r="C4708"/>
          <cell r="D4708">
            <v>9177</v>
          </cell>
        </row>
        <row r="4709">
          <cell r="A4709">
            <v>24765</v>
          </cell>
          <cell r="B4709"/>
          <cell r="C4709"/>
          <cell r="D4709">
            <v>9178</v>
          </cell>
        </row>
        <row r="4710">
          <cell r="A4710">
            <v>24766</v>
          </cell>
          <cell r="B4710"/>
          <cell r="C4710"/>
          <cell r="D4710"/>
        </row>
        <row r="4711">
          <cell r="A4711">
            <v>24767</v>
          </cell>
          <cell r="B4711"/>
          <cell r="C4711"/>
          <cell r="D4711"/>
        </row>
        <row r="4712">
          <cell r="A4712">
            <v>24768</v>
          </cell>
          <cell r="B4712"/>
          <cell r="C4712"/>
          <cell r="D4712"/>
        </row>
        <row r="4713">
          <cell r="A4713">
            <v>24769</v>
          </cell>
          <cell r="B4713"/>
          <cell r="C4713"/>
          <cell r="D4713"/>
        </row>
        <row r="4714">
          <cell r="A4714">
            <v>24770</v>
          </cell>
          <cell r="B4714"/>
          <cell r="C4714"/>
          <cell r="D4714">
            <v>8833</v>
          </cell>
        </row>
        <row r="4715">
          <cell r="A4715">
            <v>24771</v>
          </cell>
          <cell r="B4715"/>
          <cell r="C4715"/>
          <cell r="D4715">
            <v>9254</v>
          </cell>
        </row>
        <row r="4716">
          <cell r="A4716">
            <v>24772</v>
          </cell>
          <cell r="B4716"/>
          <cell r="C4716"/>
          <cell r="D4716">
            <v>9233</v>
          </cell>
        </row>
        <row r="4717">
          <cell r="A4717">
            <v>24773</v>
          </cell>
          <cell r="B4717"/>
          <cell r="C4717"/>
          <cell r="D4717"/>
        </row>
        <row r="4718">
          <cell r="A4718">
            <v>24774</v>
          </cell>
          <cell r="B4718"/>
          <cell r="C4718"/>
          <cell r="D4718"/>
        </row>
        <row r="4719">
          <cell r="A4719">
            <v>24775</v>
          </cell>
          <cell r="B4719"/>
          <cell r="C4719"/>
          <cell r="D4719">
            <v>9205</v>
          </cell>
        </row>
        <row r="4720">
          <cell r="A4720">
            <v>24776</v>
          </cell>
          <cell r="B4720"/>
          <cell r="C4720"/>
          <cell r="D4720">
            <v>9214</v>
          </cell>
        </row>
        <row r="4721">
          <cell r="A4721">
            <v>24777</v>
          </cell>
          <cell r="B4721"/>
          <cell r="C4721"/>
          <cell r="D4721">
            <v>9214</v>
          </cell>
        </row>
        <row r="4722">
          <cell r="A4722">
            <v>24778</v>
          </cell>
          <cell r="B4722"/>
          <cell r="C4722"/>
          <cell r="D4722"/>
        </row>
        <row r="4723">
          <cell r="A4723">
            <v>24779</v>
          </cell>
          <cell r="B4723"/>
          <cell r="C4723"/>
          <cell r="D4723"/>
        </row>
        <row r="4724">
          <cell r="A4724">
            <v>24780</v>
          </cell>
          <cell r="B4724"/>
          <cell r="C4724"/>
          <cell r="D4724"/>
        </row>
        <row r="4725">
          <cell r="A4725">
            <v>24781</v>
          </cell>
          <cell r="B4725"/>
          <cell r="C4725"/>
          <cell r="D4725"/>
        </row>
        <row r="4726">
          <cell r="A4726">
            <v>24782</v>
          </cell>
          <cell r="B4726"/>
          <cell r="C4726"/>
          <cell r="D4726">
            <v>9080</v>
          </cell>
        </row>
        <row r="4727">
          <cell r="A4727">
            <v>24783</v>
          </cell>
          <cell r="B4727"/>
          <cell r="C4727"/>
          <cell r="D4727">
            <v>9188</v>
          </cell>
        </row>
        <row r="4728">
          <cell r="A4728">
            <v>24784</v>
          </cell>
          <cell r="B4728"/>
          <cell r="C4728"/>
          <cell r="D4728"/>
        </row>
        <row r="4729">
          <cell r="A4729">
            <v>24785</v>
          </cell>
          <cell r="B4729"/>
          <cell r="C4729"/>
          <cell r="D4729"/>
        </row>
        <row r="4730">
          <cell r="A4730">
            <v>24786</v>
          </cell>
          <cell r="B4730"/>
          <cell r="C4730"/>
          <cell r="D4730">
            <v>9245</v>
          </cell>
        </row>
        <row r="4731">
          <cell r="A4731">
            <v>24787</v>
          </cell>
          <cell r="B4731"/>
          <cell r="C4731"/>
          <cell r="D4731"/>
        </row>
        <row r="4732">
          <cell r="A4732">
            <v>24788</v>
          </cell>
          <cell r="B4732"/>
          <cell r="C4732"/>
          <cell r="D4732">
            <v>9336</v>
          </cell>
        </row>
        <row r="4733">
          <cell r="A4733">
            <v>24789</v>
          </cell>
          <cell r="B4733"/>
          <cell r="C4733"/>
          <cell r="D4733">
            <v>9437</v>
          </cell>
        </row>
        <row r="4734">
          <cell r="A4734">
            <v>24790</v>
          </cell>
          <cell r="B4734"/>
          <cell r="C4734"/>
          <cell r="D4734"/>
        </row>
        <row r="4735">
          <cell r="A4735">
            <v>24791</v>
          </cell>
          <cell r="B4735"/>
          <cell r="C4735"/>
          <cell r="D4735">
            <v>9250</v>
          </cell>
        </row>
        <row r="4736">
          <cell r="A4736">
            <v>24792</v>
          </cell>
          <cell r="B4736"/>
          <cell r="C4736"/>
          <cell r="D4736">
            <v>9260</v>
          </cell>
        </row>
        <row r="4737">
          <cell r="A4737">
            <v>24793</v>
          </cell>
          <cell r="B4737"/>
          <cell r="C4737"/>
          <cell r="D4737">
            <v>9192</v>
          </cell>
        </row>
        <row r="4738">
          <cell r="A4738">
            <v>24794</v>
          </cell>
          <cell r="B4738"/>
          <cell r="C4738"/>
          <cell r="D4738">
            <v>9192</v>
          </cell>
        </row>
        <row r="4739">
          <cell r="A4739">
            <v>24795</v>
          </cell>
          <cell r="B4739"/>
          <cell r="C4739"/>
          <cell r="D4739">
            <v>9192</v>
          </cell>
        </row>
        <row r="4740">
          <cell r="A4740">
            <v>24796</v>
          </cell>
          <cell r="B4740"/>
          <cell r="C4740"/>
          <cell r="D4740">
            <v>9422</v>
          </cell>
        </row>
        <row r="4741">
          <cell r="A4741">
            <v>24797</v>
          </cell>
          <cell r="B4741"/>
          <cell r="C4741"/>
          <cell r="D4741">
            <v>9080</v>
          </cell>
        </row>
        <row r="4742">
          <cell r="A4742">
            <v>24798</v>
          </cell>
          <cell r="B4742"/>
          <cell r="C4742"/>
          <cell r="D4742">
            <v>9245</v>
          </cell>
        </row>
        <row r="4743">
          <cell r="A4743">
            <v>24798</v>
          </cell>
          <cell r="B4743"/>
          <cell r="C4743"/>
          <cell r="D4743"/>
        </row>
        <row r="4744">
          <cell r="A4744">
            <v>24799</v>
          </cell>
          <cell r="B4744"/>
          <cell r="C4744"/>
          <cell r="D4744"/>
        </row>
        <row r="4745">
          <cell r="A4745">
            <v>24800</v>
          </cell>
          <cell r="B4745"/>
          <cell r="C4745"/>
          <cell r="D4745">
            <v>9193</v>
          </cell>
        </row>
        <row r="4746">
          <cell r="A4746">
            <v>24801</v>
          </cell>
          <cell r="B4746"/>
          <cell r="C4746"/>
          <cell r="D4746">
            <v>9195</v>
          </cell>
        </row>
        <row r="4747">
          <cell r="A4747">
            <v>24802</v>
          </cell>
          <cell r="B4747"/>
          <cell r="C4747"/>
          <cell r="D4747"/>
        </row>
        <row r="4748">
          <cell r="A4748">
            <v>24803</v>
          </cell>
          <cell r="B4748"/>
          <cell r="C4748"/>
          <cell r="D4748"/>
        </row>
        <row r="4749">
          <cell r="A4749">
            <v>24804</v>
          </cell>
          <cell r="B4749"/>
          <cell r="C4749"/>
          <cell r="D4749"/>
        </row>
        <row r="4750">
          <cell r="A4750">
            <v>24805</v>
          </cell>
          <cell r="B4750"/>
          <cell r="C4750"/>
          <cell r="D4750"/>
        </row>
        <row r="4751">
          <cell r="A4751">
            <v>24806</v>
          </cell>
          <cell r="B4751"/>
          <cell r="C4751"/>
          <cell r="D4751"/>
        </row>
        <row r="4752">
          <cell r="A4752">
            <v>24807</v>
          </cell>
          <cell r="B4752"/>
          <cell r="C4752"/>
          <cell r="D4752"/>
        </row>
        <row r="4753">
          <cell r="A4753">
            <v>24808</v>
          </cell>
          <cell r="B4753"/>
          <cell r="C4753"/>
          <cell r="D4753">
            <v>9080</v>
          </cell>
        </row>
        <row r="4754">
          <cell r="A4754">
            <v>24809</v>
          </cell>
          <cell r="B4754"/>
          <cell r="C4754"/>
          <cell r="D4754">
            <v>9198</v>
          </cell>
        </row>
        <row r="4755">
          <cell r="A4755">
            <v>24810</v>
          </cell>
          <cell r="B4755"/>
          <cell r="C4755"/>
          <cell r="D4755">
            <v>9197</v>
          </cell>
        </row>
        <row r="4756">
          <cell r="A4756">
            <v>24811</v>
          </cell>
          <cell r="B4756"/>
          <cell r="C4756"/>
          <cell r="D4756">
            <v>9245</v>
          </cell>
        </row>
        <row r="4757">
          <cell r="A4757">
            <v>24812</v>
          </cell>
          <cell r="B4757"/>
          <cell r="C4757"/>
          <cell r="D4757">
            <v>9245</v>
          </cell>
        </row>
        <row r="4758">
          <cell r="A4758">
            <v>24813</v>
          </cell>
          <cell r="B4758"/>
          <cell r="C4758"/>
          <cell r="D4758">
            <v>9202</v>
          </cell>
        </row>
        <row r="4759">
          <cell r="A4759">
            <v>24814</v>
          </cell>
          <cell r="B4759"/>
          <cell r="C4759"/>
          <cell r="D4759">
            <v>9205</v>
          </cell>
        </row>
        <row r="4760">
          <cell r="A4760">
            <v>24815</v>
          </cell>
          <cell r="B4760"/>
          <cell r="C4760"/>
          <cell r="D4760"/>
        </row>
        <row r="4761">
          <cell r="A4761">
            <v>24816</v>
          </cell>
          <cell r="B4761"/>
          <cell r="C4761"/>
          <cell r="D4761"/>
        </row>
        <row r="4762">
          <cell r="A4762">
            <v>24817</v>
          </cell>
          <cell r="B4762"/>
          <cell r="C4762"/>
          <cell r="D4762"/>
        </row>
        <row r="4763">
          <cell r="A4763">
            <v>24818</v>
          </cell>
          <cell r="B4763"/>
          <cell r="C4763"/>
          <cell r="D4763"/>
        </row>
        <row r="4764">
          <cell r="A4764">
            <v>24819</v>
          </cell>
          <cell r="B4764"/>
          <cell r="C4764"/>
          <cell r="D4764">
            <v>9080</v>
          </cell>
        </row>
        <row r="4765">
          <cell r="A4765">
            <v>24820</v>
          </cell>
          <cell r="B4765"/>
          <cell r="C4765"/>
          <cell r="D4765">
            <v>9209</v>
          </cell>
        </row>
        <row r="4766">
          <cell r="A4766">
            <v>24821</v>
          </cell>
          <cell r="B4766"/>
          <cell r="C4766"/>
          <cell r="D4766"/>
        </row>
        <row r="4767">
          <cell r="A4767">
            <v>24822</v>
          </cell>
          <cell r="B4767"/>
          <cell r="C4767"/>
          <cell r="D4767">
            <v>9245</v>
          </cell>
        </row>
        <row r="4768">
          <cell r="A4768">
            <v>24823</v>
          </cell>
          <cell r="B4768"/>
          <cell r="C4768"/>
          <cell r="D4768">
            <v>9245</v>
          </cell>
        </row>
        <row r="4769">
          <cell r="A4769">
            <v>24824</v>
          </cell>
          <cell r="B4769"/>
          <cell r="C4769"/>
          <cell r="D4769">
            <v>9250</v>
          </cell>
        </row>
        <row r="4770">
          <cell r="A4770">
            <v>24825</v>
          </cell>
          <cell r="B4770"/>
          <cell r="C4770"/>
          <cell r="D4770">
            <v>8833</v>
          </cell>
        </row>
        <row r="4771">
          <cell r="A4771">
            <v>24826</v>
          </cell>
          <cell r="B4771"/>
          <cell r="C4771"/>
          <cell r="D4771"/>
        </row>
        <row r="4772">
          <cell r="A4772">
            <v>24827</v>
          </cell>
          <cell r="B4772"/>
          <cell r="C4772"/>
          <cell r="D4772">
            <v>9211</v>
          </cell>
        </row>
        <row r="4773">
          <cell r="A4773">
            <v>24828</v>
          </cell>
          <cell r="B4773"/>
          <cell r="C4773"/>
          <cell r="D4773">
            <v>9191</v>
          </cell>
        </row>
        <row r="4774">
          <cell r="A4774">
            <v>24829</v>
          </cell>
          <cell r="B4774"/>
          <cell r="C4774"/>
          <cell r="D4774">
            <v>9150</v>
          </cell>
        </row>
        <row r="4775">
          <cell r="A4775">
            <v>24830</v>
          </cell>
          <cell r="B4775"/>
          <cell r="C4775"/>
          <cell r="D4775">
            <v>9080</v>
          </cell>
        </row>
        <row r="4776">
          <cell r="A4776">
            <v>24831</v>
          </cell>
          <cell r="B4776"/>
          <cell r="C4776"/>
          <cell r="D4776">
            <v>9212</v>
          </cell>
        </row>
        <row r="4777">
          <cell r="A4777">
            <v>24832</v>
          </cell>
          <cell r="B4777"/>
          <cell r="C4777"/>
          <cell r="D4777"/>
        </row>
        <row r="4778">
          <cell r="A4778">
            <v>24833</v>
          </cell>
          <cell r="B4778"/>
          <cell r="C4778"/>
          <cell r="D4778">
            <v>9217</v>
          </cell>
        </row>
        <row r="4779">
          <cell r="A4779">
            <v>24834</v>
          </cell>
          <cell r="B4779"/>
          <cell r="C4779"/>
          <cell r="D4779">
            <v>9245</v>
          </cell>
        </row>
        <row r="4780">
          <cell r="A4780">
            <v>24835</v>
          </cell>
          <cell r="B4780"/>
          <cell r="C4780"/>
          <cell r="D4780">
            <v>9245</v>
          </cell>
        </row>
        <row r="4781">
          <cell r="A4781">
            <v>24836</v>
          </cell>
          <cell r="B4781"/>
          <cell r="C4781"/>
          <cell r="D4781">
            <v>9332</v>
          </cell>
        </row>
        <row r="4782">
          <cell r="A4782">
            <v>24837</v>
          </cell>
          <cell r="B4782"/>
          <cell r="C4782"/>
          <cell r="D4782">
            <v>9255</v>
          </cell>
        </row>
        <row r="4783">
          <cell r="A4783">
            <v>24838</v>
          </cell>
          <cell r="B4783"/>
          <cell r="C4783"/>
          <cell r="D4783">
            <v>9274</v>
          </cell>
        </row>
        <row r="4784">
          <cell r="A4784">
            <v>24839</v>
          </cell>
          <cell r="B4784"/>
          <cell r="C4784"/>
          <cell r="D4784">
            <v>9218</v>
          </cell>
        </row>
        <row r="4785">
          <cell r="A4785">
            <v>24840</v>
          </cell>
          <cell r="B4785"/>
          <cell r="C4785"/>
          <cell r="D4785">
            <v>9218</v>
          </cell>
        </row>
        <row r="4786">
          <cell r="A4786">
            <v>24841</v>
          </cell>
          <cell r="B4786"/>
          <cell r="C4786"/>
          <cell r="D4786"/>
        </row>
        <row r="4787">
          <cell r="A4787">
            <v>24842</v>
          </cell>
          <cell r="B4787"/>
          <cell r="C4787"/>
          <cell r="D4787">
            <v>9080</v>
          </cell>
        </row>
        <row r="4788">
          <cell r="A4788">
            <v>24843</v>
          </cell>
          <cell r="B4788"/>
          <cell r="C4788"/>
          <cell r="D4788">
            <v>9221</v>
          </cell>
        </row>
        <row r="4789">
          <cell r="A4789">
            <v>24844</v>
          </cell>
          <cell r="B4789"/>
          <cell r="C4789"/>
          <cell r="D4789">
            <v>9222</v>
          </cell>
        </row>
        <row r="4790">
          <cell r="A4790">
            <v>24845</v>
          </cell>
          <cell r="B4790"/>
          <cell r="C4790"/>
          <cell r="D4790">
            <v>9245</v>
          </cell>
        </row>
        <row r="4791">
          <cell r="A4791">
            <v>24846</v>
          </cell>
          <cell r="B4791"/>
          <cell r="C4791"/>
          <cell r="D4791">
            <v>9245</v>
          </cell>
        </row>
        <row r="4792">
          <cell r="A4792">
            <v>24847</v>
          </cell>
          <cell r="B4792"/>
          <cell r="C4792"/>
          <cell r="D4792"/>
        </row>
        <row r="4793">
          <cell r="A4793">
            <v>24848</v>
          </cell>
          <cell r="B4793"/>
          <cell r="C4793"/>
          <cell r="D4793">
            <v>9227</v>
          </cell>
        </row>
        <row r="4794">
          <cell r="A4794">
            <v>24849</v>
          </cell>
          <cell r="B4794"/>
          <cell r="C4794"/>
          <cell r="D4794">
            <v>9227</v>
          </cell>
        </row>
        <row r="4795">
          <cell r="A4795">
            <v>24850</v>
          </cell>
          <cell r="B4795"/>
          <cell r="C4795"/>
          <cell r="D4795">
            <v>9227</v>
          </cell>
        </row>
        <row r="4796">
          <cell r="A4796">
            <v>24851</v>
          </cell>
          <cell r="B4796"/>
          <cell r="C4796"/>
          <cell r="D4796">
            <v>8833</v>
          </cell>
        </row>
        <row r="4797">
          <cell r="A4797">
            <v>24852</v>
          </cell>
          <cell r="B4797"/>
          <cell r="C4797"/>
          <cell r="D4797">
            <v>9231</v>
          </cell>
        </row>
        <row r="4798">
          <cell r="A4798">
            <v>24853</v>
          </cell>
          <cell r="B4798"/>
          <cell r="C4798"/>
          <cell r="D4798">
            <v>9228</v>
          </cell>
        </row>
        <row r="4799">
          <cell r="A4799">
            <v>24854</v>
          </cell>
          <cell r="B4799"/>
          <cell r="C4799"/>
          <cell r="D4799">
            <v>9275</v>
          </cell>
        </row>
        <row r="4800">
          <cell r="A4800">
            <v>24855</v>
          </cell>
          <cell r="B4800"/>
          <cell r="C4800"/>
          <cell r="D4800">
            <v>9210</v>
          </cell>
        </row>
        <row r="4801">
          <cell r="A4801">
            <v>24856</v>
          </cell>
          <cell r="B4801"/>
          <cell r="C4801"/>
          <cell r="D4801">
            <v>9367</v>
          </cell>
        </row>
        <row r="4802">
          <cell r="A4802">
            <v>24857</v>
          </cell>
          <cell r="B4802"/>
          <cell r="C4802"/>
          <cell r="D4802">
            <v>9210</v>
          </cell>
        </row>
        <row r="4803">
          <cell r="A4803">
            <v>24858</v>
          </cell>
          <cell r="B4803"/>
          <cell r="C4803"/>
          <cell r="D4803">
            <v>9080</v>
          </cell>
        </row>
        <row r="4804">
          <cell r="A4804">
            <v>24859</v>
          </cell>
          <cell r="B4804"/>
          <cell r="C4804"/>
          <cell r="D4804"/>
        </row>
        <row r="4805">
          <cell r="A4805">
            <v>24860</v>
          </cell>
          <cell r="B4805"/>
          <cell r="C4805"/>
          <cell r="D4805">
            <v>9245</v>
          </cell>
        </row>
        <row r="4806">
          <cell r="A4806">
            <v>24861</v>
          </cell>
          <cell r="B4806"/>
          <cell r="C4806"/>
          <cell r="D4806">
            <v>9245</v>
          </cell>
        </row>
        <row r="4807">
          <cell r="A4807">
            <v>24862</v>
          </cell>
          <cell r="B4807"/>
          <cell r="C4807"/>
          <cell r="D4807">
            <v>9437</v>
          </cell>
        </row>
        <row r="4808">
          <cell r="A4808">
            <v>24863</v>
          </cell>
          <cell r="B4808"/>
          <cell r="C4808"/>
          <cell r="D4808">
            <v>9232</v>
          </cell>
        </row>
        <row r="4809">
          <cell r="A4809">
            <v>24864</v>
          </cell>
          <cell r="B4809"/>
          <cell r="C4809"/>
          <cell r="D4809">
            <v>9229</v>
          </cell>
        </row>
        <row r="4810">
          <cell r="A4810">
            <v>24865</v>
          </cell>
          <cell r="B4810"/>
          <cell r="C4810"/>
          <cell r="D4810">
            <v>9238</v>
          </cell>
        </row>
        <row r="4811">
          <cell r="A4811">
            <v>24866</v>
          </cell>
          <cell r="B4811"/>
          <cell r="C4811"/>
          <cell r="D4811"/>
        </row>
        <row r="4812">
          <cell r="A4812">
            <v>24867</v>
          </cell>
          <cell r="B4812"/>
          <cell r="C4812"/>
          <cell r="D4812"/>
        </row>
        <row r="4813">
          <cell r="A4813">
            <v>24868</v>
          </cell>
          <cell r="B4813"/>
          <cell r="C4813"/>
          <cell r="D4813">
            <v>9234</v>
          </cell>
        </row>
        <row r="4814">
          <cell r="A4814">
            <v>24869</v>
          </cell>
          <cell r="B4814"/>
          <cell r="C4814"/>
          <cell r="D4814"/>
        </row>
        <row r="4815">
          <cell r="A4815">
            <v>24870</v>
          </cell>
          <cell r="B4815"/>
          <cell r="C4815"/>
          <cell r="D4815">
            <v>9080</v>
          </cell>
        </row>
        <row r="4816">
          <cell r="A4816">
            <v>24871</v>
          </cell>
          <cell r="B4816"/>
          <cell r="C4816"/>
          <cell r="D4816">
            <v>9245</v>
          </cell>
        </row>
        <row r="4817">
          <cell r="A4817">
            <v>24872</v>
          </cell>
          <cell r="B4817"/>
          <cell r="C4817"/>
          <cell r="D4817">
            <v>9237</v>
          </cell>
        </row>
        <row r="4818">
          <cell r="A4818">
            <v>24873</v>
          </cell>
          <cell r="B4818"/>
          <cell r="C4818"/>
          <cell r="D4818"/>
        </row>
        <row r="4819">
          <cell r="A4819" t="str">
            <v>24873-1</v>
          </cell>
          <cell r="B4819"/>
          <cell r="C4819"/>
          <cell r="D4819"/>
        </row>
        <row r="4820">
          <cell r="A4820">
            <v>24874</v>
          </cell>
          <cell r="B4820"/>
          <cell r="C4820"/>
          <cell r="D4820">
            <v>9256</v>
          </cell>
        </row>
        <row r="4821">
          <cell r="A4821">
            <v>24875</v>
          </cell>
          <cell r="B4821"/>
          <cell r="C4821"/>
          <cell r="D4821">
            <v>8675</v>
          </cell>
        </row>
        <row r="4822">
          <cell r="A4822">
            <v>24876</v>
          </cell>
          <cell r="B4822"/>
          <cell r="C4822"/>
          <cell r="D4822">
            <v>8675</v>
          </cell>
        </row>
        <row r="4823">
          <cell r="A4823">
            <v>24877</v>
          </cell>
          <cell r="B4823"/>
          <cell r="C4823"/>
          <cell r="D4823">
            <v>9086</v>
          </cell>
        </row>
        <row r="4824">
          <cell r="A4824">
            <v>24878</v>
          </cell>
          <cell r="B4824"/>
          <cell r="C4824"/>
          <cell r="D4824">
            <v>9247</v>
          </cell>
        </row>
        <row r="4825">
          <cell r="A4825">
            <v>24879</v>
          </cell>
          <cell r="B4825"/>
          <cell r="C4825"/>
          <cell r="D4825">
            <v>9247</v>
          </cell>
        </row>
        <row r="4826">
          <cell r="A4826">
            <v>24880</v>
          </cell>
          <cell r="B4826"/>
          <cell r="C4826"/>
          <cell r="D4826">
            <v>9235</v>
          </cell>
        </row>
        <row r="4827">
          <cell r="A4827">
            <v>24881</v>
          </cell>
          <cell r="B4827"/>
          <cell r="C4827"/>
          <cell r="D4827"/>
        </row>
        <row r="4828">
          <cell r="A4828">
            <v>24882</v>
          </cell>
          <cell r="B4828"/>
          <cell r="C4828"/>
          <cell r="D4828"/>
        </row>
        <row r="4829">
          <cell r="A4829">
            <v>24883</v>
          </cell>
          <cell r="B4829"/>
          <cell r="C4829"/>
          <cell r="D4829">
            <v>9244</v>
          </cell>
        </row>
        <row r="4830">
          <cell r="A4830">
            <v>24884</v>
          </cell>
          <cell r="B4830"/>
          <cell r="C4830"/>
          <cell r="D4830">
            <v>9245</v>
          </cell>
        </row>
        <row r="4831">
          <cell r="A4831">
            <v>24885</v>
          </cell>
          <cell r="B4831"/>
          <cell r="C4831"/>
          <cell r="D4831"/>
        </row>
        <row r="4832">
          <cell r="A4832">
            <v>24886</v>
          </cell>
          <cell r="B4832"/>
          <cell r="C4832"/>
          <cell r="D4832">
            <v>9246</v>
          </cell>
        </row>
        <row r="4833">
          <cell r="A4833">
            <v>24887</v>
          </cell>
          <cell r="B4833"/>
          <cell r="C4833"/>
          <cell r="D4833"/>
        </row>
        <row r="4834">
          <cell r="A4834">
            <v>24888</v>
          </cell>
          <cell r="B4834"/>
          <cell r="C4834"/>
          <cell r="D4834">
            <v>9274</v>
          </cell>
        </row>
        <row r="4835">
          <cell r="A4835">
            <v>24889</v>
          </cell>
          <cell r="B4835"/>
          <cell r="C4835"/>
          <cell r="D4835">
            <v>9236</v>
          </cell>
        </row>
        <row r="4836">
          <cell r="A4836">
            <v>24890</v>
          </cell>
          <cell r="B4836"/>
          <cell r="C4836"/>
          <cell r="D4836"/>
        </row>
        <row r="4837">
          <cell r="A4837">
            <v>24891</v>
          </cell>
          <cell r="B4837"/>
          <cell r="C4837"/>
          <cell r="D4837"/>
        </row>
        <row r="4838">
          <cell r="A4838">
            <v>24892</v>
          </cell>
          <cell r="B4838"/>
          <cell r="C4838"/>
          <cell r="D4838"/>
        </row>
        <row r="4839">
          <cell r="A4839">
            <v>24893</v>
          </cell>
          <cell r="B4839"/>
          <cell r="C4839"/>
          <cell r="D4839"/>
        </row>
        <row r="4840">
          <cell r="A4840">
            <v>24894</v>
          </cell>
          <cell r="B4840"/>
          <cell r="C4840"/>
          <cell r="D4840"/>
        </row>
        <row r="4841">
          <cell r="A4841">
            <v>24895</v>
          </cell>
          <cell r="B4841"/>
          <cell r="C4841"/>
          <cell r="D4841"/>
        </row>
        <row r="4842">
          <cell r="A4842">
            <v>24896</v>
          </cell>
          <cell r="B4842"/>
          <cell r="C4842"/>
          <cell r="D4842"/>
        </row>
        <row r="4843">
          <cell r="A4843">
            <v>24897</v>
          </cell>
          <cell r="B4843"/>
          <cell r="C4843"/>
          <cell r="D4843"/>
        </row>
        <row r="4844">
          <cell r="A4844">
            <v>24898</v>
          </cell>
          <cell r="B4844"/>
          <cell r="C4844"/>
          <cell r="D4844">
            <v>9248</v>
          </cell>
        </row>
        <row r="4845">
          <cell r="A4845">
            <v>24899</v>
          </cell>
          <cell r="B4845"/>
          <cell r="C4845"/>
          <cell r="D4845"/>
        </row>
        <row r="4846">
          <cell r="A4846">
            <v>24900</v>
          </cell>
          <cell r="B4846"/>
          <cell r="C4846"/>
          <cell r="D4846">
            <v>9245</v>
          </cell>
        </row>
        <row r="4847">
          <cell r="A4847">
            <v>24901</v>
          </cell>
          <cell r="B4847"/>
          <cell r="C4847"/>
          <cell r="D4847">
            <v>9245</v>
          </cell>
        </row>
        <row r="4848">
          <cell r="A4848">
            <v>24902</v>
          </cell>
          <cell r="B4848"/>
          <cell r="C4848"/>
          <cell r="D4848"/>
        </row>
        <row r="4849">
          <cell r="A4849">
            <v>24903</v>
          </cell>
          <cell r="B4849"/>
          <cell r="C4849"/>
          <cell r="D4849"/>
        </row>
        <row r="4850">
          <cell r="A4850">
            <v>24904</v>
          </cell>
          <cell r="B4850"/>
          <cell r="C4850"/>
          <cell r="D4850">
            <v>8833</v>
          </cell>
        </row>
        <row r="4851">
          <cell r="A4851">
            <v>24905</v>
          </cell>
          <cell r="B4851"/>
          <cell r="C4851"/>
          <cell r="D4851"/>
        </row>
        <row r="4852">
          <cell r="A4852">
            <v>24906</v>
          </cell>
          <cell r="B4852"/>
          <cell r="C4852"/>
          <cell r="D4852">
            <v>9290</v>
          </cell>
        </row>
        <row r="4853">
          <cell r="A4853">
            <v>24907</v>
          </cell>
          <cell r="B4853"/>
          <cell r="C4853"/>
          <cell r="D4853">
            <v>9315</v>
          </cell>
        </row>
        <row r="4854">
          <cell r="A4854">
            <v>24908</v>
          </cell>
          <cell r="B4854"/>
          <cell r="C4854"/>
          <cell r="D4854"/>
        </row>
        <row r="4855">
          <cell r="A4855">
            <v>24909</v>
          </cell>
          <cell r="B4855"/>
          <cell r="C4855"/>
          <cell r="D4855"/>
        </row>
        <row r="4856">
          <cell r="A4856">
            <v>24910</v>
          </cell>
          <cell r="B4856"/>
          <cell r="C4856"/>
          <cell r="D4856"/>
        </row>
        <row r="4857">
          <cell r="A4857">
            <v>24911</v>
          </cell>
          <cell r="B4857"/>
          <cell r="C4857"/>
          <cell r="D4857"/>
        </row>
        <row r="4858">
          <cell r="A4858">
            <v>24912</v>
          </cell>
          <cell r="B4858"/>
          <cell r="C4858"/>
          <cell r="D4858"/>
        </row>
        <row r="4859">
          <cell r="A4859">
            <v>24913</v>
          </cell>
          <cell r="B4859"/>
          <cell r="C4859"/>
          <cell r="D4859"/>
        </row>
        <row r="4860">
          <cell r="A4860">
            <v>24914</v>
          </cell>
          <cell r="B4860"/>
          <cell r="C4860"/>
          <cell r="D4860">
            <v>9270</v>
          </cell>
        </row>
        <row r="4861">
          <cell r="A4861">
            <v>24915</v>
          </cell>
          <cell r="B4861"/>
          <cell r="C4861"/>
          <cell r="D4861">
            <v>9272</v>
          </cell>
        </row>
        <row r="4862">
          <cell r="A4862">
            <v>24916</v>
          </cell>
          <cell r="B4862"/>
          <cell r="C4862"/>
          <cell r="D4862">
            <v>9245</v>
          </cell>
        </row>
        <row r="4863">
          <cell r="A4863">
            <v>24917</v>
          </cell>
          <cell r="B4863"/>
          <cell r="C4863"/>
          <cell r="D4863">
            <v>9245</v>
          </cell>
        </row>
        <row r="4864">
          <cell r="A4864">
            <v>24918</v>
          </cell>
          <cell r="B4864"/>
          <cell r="C4864"/>
          <cell r="D4864">
            <v>9330</v>
          </cell>
        </row>
        <row r="4865">
          <cell r="A4865">
            <v>24919</v>
          </cell>
          <cell r="B4865"/>
          <cell r="C4865"/>
          <cell r="D4865"/>
        </row>
        <row r="4866">
          <cell r="A4866">
            <v>24920</v>
          </cell>
          <cell r="B4866"/>
          <cell r="C4866"/>
          <cell r="D4866"/>
        </row>
        <row r="4867">
          <cell r="A4867">
            <v>24921</v>
          </cell>
          <cell r="B4867"/>
          <cell r="C4867"/>
          <cell r="D4867"/>
        </row>
        <row r="4868">
          <cell r="A4868">
            <v>24922</v>
          </cell>
          <cell r="B4868"/>
          <cell r="C4868"/>
          <cell r="D4868"/>
        </row>
        <row r="4869">
          <cell r="A4869">
            <v>24923</v>
          </cell>
          <cell r="B4869"/>
          <cell r="C4869"/>
          <cell r="D4869"/>
        </row>
        <row r="4870">
          <cell r="A4870">
            <v>24924</v>
          </cell>
          <cell r="B4870"/>
          <cell r="C4870"/>
          <cell r="D4870"/>
        </row>
        <row r="4871">
          <cell r="A4871">
            <v>24925</v>
          </cell>
          <cell r="B4871"/>
          <cell r="C4871"/>
          <cell r="D4871"/>
        </row>
        <row r="4872">
          <cell r="A4872">
            <v>24926</v>
          </cell>
          <cell r="B4872"/>
          <cell r="C4872"/>
          <cell r="D4872">
            <v>9277</v>
          </cell>
        </row>
        <row r="4873">
          <cell r="A4873">
            <v>24927</v>
          </cell>
          <cell r="B4873"/>
          <cell r="C4873"/>
          <cell r="D4873"/>
        </row>
        <row r="4874">
          <cell r="A4874">
            <v>24928</v>
          </cell>
          <cell r="B4874"/>
          <cell r="C4874"/>
          <cell r="D4874">
            <v>9278</v>
          </cell>
        </row>
        <row r="4875">
          <cell r="A4875">
            <v>24929</v>
          </cell>
          <cell r="B4875"/>
          <cell r="C4875"/>
          <cell r="D4875">
            <v>9245</v>
          </cell>
        </row>
        <row r="4876">
          <cell r="A4876">
            <v>24930</v>
          </cell>
          <cell r="B4876"/>
          <cell r="C4876"/>
          <cell r="D4876">
            <v>9245</v>
          </cell>
        </row>
        <row r="4877">
          <cell r="A4877">
            <v>24931</v>
          </cell>
          <cell r="B4877"/>
          <cell r="C4877"/>
          <cell r="D4877"/>
        </row>
        <row r="4878">
          <cell r="A4878">
            <v>24932</v>
          </cell>
          <cell r="B4878"/>
          <cell r="C4878"/>
          <cell r="D4878"/>
        </row>
        <row r="4879">
          <cell r="A4879">
            <v>24933</v>
          </cell>
          <cell r="B4879"/>
          <cell r="C4879"/>
          <cell r="D4879">
            <v>8833</v>
          </cell>
        </row>
        <row r="4880">
          <cell r="A4880">
            <v>24934</v>
          </cell>
          <cell r="B4880"/>
          <cell r="C4880"/>
          <cell r="D4880">
            <v>9285</v>
          </cell>
        </row>
        <row r="4881">
          <cell r="A4881">
            <v>24935</v>
          </cell>
          <cell r="B4881"/>
          <cell r="C4881"/>
          <cell r="D4881">
            <v>9374</v>
          </cell>
        </row>
        <row r="4882">
          <cell r="A4882">
            <v>24936</v>
          </cell>
          <cell r="B4882"/>
          <cell r="C4882"/>
          <cell r="D4882">
            <v>9368</v>
          </cell>
        </row>
        <row r="4883">
          <cell r="A4883">
            <v>24937</v>
          </cell>
          <cell r="B4883"/>
          <cell r="C4883"/>
          <cell r="D4883"/>
        </row>
        <row r="4884">
          <cell r="A4884">
            <v>24938</v>
          </cell>
          <cell r="B4884"/>
          <cell r="C4884"/>
          <cell r="D4884"/>
        </row>
        <row r="4885">
          <cell r="A4885">
            <v>24939</v>
          </cell>
          <cell r="B4885"/>
          <cell r="C4885"/>
          <cell r="D4885">
            <v>9317</v>
          </cell>
        </row>
        <row r="4886">
          <cell r="A4886">
            <v>24940</v>
          </cell>
          <cell r="B4886"/>
          <cell r="C4886"/>
          <cell r="D4886"/>
        </row>
        <row r="4887">
          <cell r="A4887">
            <v>24941</v>
          </cell>
          <cell r="B4887"/>
          <cell r="C4887"/>
          <cell r="D4887">
            <v>9294</v>
          </cell>
        </row>
        <row r="4888">
          <cell r="A4888">
            <v>24942</v>
          </cell>
          <cell r="B4888"/>
          <cell r="C4888"/>
          <cell r="D4888"/>
        </row>
        <row r="4889">
          <cell r="A4889">
            <v>24943</v>
          </cell>
          <cell r="B4889"/>
          <cell r="C4889"/>
          <cell r="D4889"/>
        </row>
        <row r="4890">
          <cell r="A4890">
            <v>24944</v>
          </cell>
          <cell r="B4890"/>
          <cell r="C4890"/>
          <cell r="D4890">
            <v>9245</v>
          </cell>
        </row>
        <row r="4891">
          <cell r="A4891">
            <v>24945</v>
          </cell>
          <cell r="B4891"/>
          <cell r="C4891"/>
          <cell r="D4891">
            <v>9245</v>
          </cell>
        </row>
        <row r="4892">
          <cell r="A4892">
            <v>24946</v>
          </cell>
          <cell r="B4892"/>
          <cell r="C4892"/>
          <cell r="D4892"/>
        </row>
        <row r="4893">
          <cell r="A4893">
            <v>24947</v>
          </cell>
          <cell r="B4893"/>
          <cell r="C4893"/>
          <cell r="D4893"/>
        </row>
        <row r="4894">
          <cell r="A4894">
            <v>24948</v>
          </cell>
          <cell r="B4894"/>
          <cell r="C4894"/>
          <cell r="D4894">
            <v>9292</v>
          </cell>
        </row>
        <row r="4895">
          <cell r="A4895">
            <v>24949</v>
          </cell>
          <cell r="B4895"/>
          <cell r="C4895"/>
          <cell r="D4895">
            <v>9293</v>
          </cell>
        </row>
        <row r="4896">
          <cell r="A4896">
            <v>24950</v>
          </cell>
          <cell r="B4896"/>
          <cell r="C4896"/>
          <cell r="D4896">
            <v>9293</v>
          </cell>
        </row>
        <row r="4897">
          <cell r="A4897">
            <v>24951</v>
          </cell>
          <cell r="B4897"/>
          <cell r="C4897"/>
          <cell r="D4897">
            <v>9366</v>
          </cell>
        </row>
        <row r="4898">
          <cell r="A4898">
            <v>24952</v>
          </cell>
          <cell r="B4898"/>
          <cell r="C4898"/>
          <cell r="D4898">
            <v>9291</v>
          </cell>
        </row>
        <row r="4899">
          <cell r="A4899">
            <v>24953</v>
          </cell>
          <cell r="B4899"/>
          <cell r="C4899"/>
          <cell r="D4899"/>
        </row>
        <row r="4900">
          <cell r="A4900">
            <v>24954</v>
          </cell>
          <cell r="B4900"/>
          <cell r="C4900"/>
          <cell r="D4900"/>
        </row>
        <row r="4901">
          <cell r="A4901">
            <v>24955</v>
          </cell>
          <cell r="B4901"/>
          <cell r="C4901"/>
          <cell r="D4901">
            <v>9245</v>
          </cell>
        </row>
        <row r="4902">
          <cell r="A4902">
            <v>24956</v>
          </cell>
          <cell r="B4902"/>
          <cell r="C4902"/>
          <cell r="D4902">
            <v>9245</v>
          </cell>
        </row>
        <row r="4903">
          <cell r="A4903">
            <v>24957</v>
          </cell>
          <cell r="B4903"/>
          <cell r="C4903"/>
          <cell r="D4903"/>
        </row>
        <row r="4904">
          <cell r="A4904">
            <v>24958</v>
          </cell>
          <cell r="B4904"/>
          <cell r="C4904"/>
          <cell r="D4904"/>
        </row>
        <row r="4905">
          <cell r="A4905">
            <v>24959</v>
          </cell>
          <cell r="B4905"/>
          <cell r="C4905"/>
          <cell r="D4905"/>
        </row>
        <row r="4906">
          <cell r="A4906">
            <v>24960</v>
          </cell>
          <cell r="B4906"/>
          <cell r="C4906"/>
          <cell r="D4906">
            <v>9295</v>
          </cell>
        </row>
        <row r="4907">
          <cell r="A4907">
            <v>24961</v>
          </cell>
          <cell r="B4907"/>
          <cell r="C4907"/>
          <cell r="D4907">
            <v>9298</v>
          </cell>
        </row>
        <row r="4908">
          <cell r="A4908">
            <v>24962</v>
          </cell>
          <cell r="B4908"/>
          <cell r="C4908"/>
          <cell r="D4908">
            <v>9298</v>
          </cell>
        </row>
        <row r="4909">
          <cell r="A4909">
            <v>24963</v>
          </cell>
          <cell r="B4909"/>
          <cell r="C4909"/>
          <cell r="D4909"/>
        </row>
        <row r="4910">
          <cell r="A4910">
            <v>24964</v>
          </cell>
          <cell r="B4910"/>
          <cell r="C4910"/>
          <cell r="D4910"/>
        </row>
        <row r="4911">
          <cell r="A4911">
            <v>24965</v>
          </cell>
          <cell r="B4911"/>
          <cell r="C4911"/>
          <cell r="D4911"/>
        </row>
        <row r="4912">
          <cell r="A4912">
            <v>24966</v>
          </cell>
          <cell r="B4912"/>
          <cell r="C4912"/>
          <cell r="D4912"/>
        </row>
        <row r="4913">
          <cell r="A4913">
            <v>24967</v>
          </cell>
          <cell r="B4913"/>
          <cell r="C4913"/>
          <cell r="D4913"/>
        </row>
        <row r="4914">
          <cell r="A4914">
            <v>24968</v>
          </cell>
          <cell r="B4914"/>
          <cell r="C4914"/>
          <cell r="D4914"/>
        </row>
        <row r="4915">
          <cell r="A4915">
            <v>24969</v>
          </cell>
          <cell r="B4915"/>
          <cell r="C4915"/>
          <cell r="D4915">
            <v>9303</v>
          </cell>
        </row>
        <row r="4916">
          <cell r="A4916">
            <v>24970</v>
          </cell>
          <cell r="B4916"/>
          <cell r="C4916"/>
          <cell r="D4916">
            <v>9245</v>
          </cell>
        </row>
        <row r="4917">
          <cell r="A4917">
            <v>24971</v>
          </cell>
          <cell r="B4917"/>
          <cell r="C4917"/>
          <cell r="D4917">
            <v>9245</v>
          </cell>
        </row>
        <row r="4918">
          <cell r="A4918">
            <v>24972</v>
          </cell>
          <cell r="B4918"/>
          <cell r="C4918"/>
          <cell r="D4918">
            <v>9374</v>
          </cell>
        </row>
        <row r="4919">
          <cell r="A4919">
            <v>24973</v>
          </cell>
          <cell r="B4919"/>
          <cell r="C4919"/>
          <cell r="D4919"/>
        </row>
        <row r="4920">
          <cell r="A4920">
            <v>24974</v>
          </cell>
          <cell r="B4920"/>
          <cell r="C4920"/>
          <cell r="D4920"/>
        </row>
        <row r="4921">
          <cell r="A4921">
            <v>24975</v>
          </cell>
          <cell r="B4921"/>
          <cell r="C4921"/>
          <cell r="D4921"/>
        </row>
        <row r="4922">
          <cell r="A4922">
            <v>24976</v>
          </cell>
          <cell r="B4922"/>
          <cell r="C4922"/>
          <cell r="D4922"/>
        </row>
        <row r="4923">
          <cell r="A4923">
            <v>24977</v>
          </cell>
          <cell r="B4923"/>
          <cell r="C4923"/>
          <cell r="D4923"/>
        </row>
        <row r="4924">
          <cell r="A4924">
            <v>24978</v>
          </cell>
          <cell r="B4924"/>
          <cell r="C4924"/>
          <cell r="D4924"/>
        </row>
        <row r="4925">
          <cell r="A4925">
            <v>24979</v>
          </cell>
          <cell r="B4925"/>
          <cell r="C4925"/>
          <cell r="D4925"/>
        </row>
        <row r="4926">
          <cell r="A4926">
            <v>24980</v>
          </cell>
          <cell r="B4926"/>
          <cell r="C4926"/>
          <cell r="D4926"/>
        </row>
        <row r="4927">
          <cell r="A4927">
            <v>24981</v>
          </cell>
          <cell r="B4927"/>
          <cell r="C4927"/>
          <cell r="D4927">
            <v>9305</v>
          </cell>
        </row>
        <row r="4928">
          <cell r="A4928">
            <v>24982</v>
          </cell>
          <cell r="B4928"/>
          <cell r="C4928"/>
          <cell r="D4928">
            <v>9245</v>
          </cell>
        </row>
        <row r="4929">
          <cell r="A4929">
            <v>24983</v>
          </cell>
          <cell r="B4929"/>
          <cell r="C4929"/>
          <cell r="D4929">
            <v>9245</v>
          </cell>
        </row>
        <row r="4930">
          <cell r="A4930">
            <v>24984</v>
          </cell>
          <cell r="B4930"/>
          <cell r="C4930"/>
          <cell r="D4930"/>
        </row>
        <row r="4931">
          <cell r="A4931">
            <v>24985</v>
          </cell>
          <cell r="B4931"/>
          <cell r="C4931"/>
          <cell r="D4931"/>
        </row>
        <row r="4932">
          <cell r="A4932">
            <v>24986</v>
          </cell>
          <cell r="B4932"/>
          <cell r="C4932"/>
          <cell r="D4932">
            <v>9151</v>
          </cell>
        </row>
        <row r="4933">
          <cell r="A4933">
            <v>24987</v>
          </cell>
          <cell r="B4933"/>
          <cell r="C4933"/>
          <cell r="D4933">
            <v>9307</v>
          </cell>
        </row>
        <row r="4934">
          <cell r="A4934">
            <v>24988</v>
          </cell>
          <cell r="B4934"/>
          <cell r="C4934"/>
          <cell r="D4934">
            <v>9306</v>
          </cell>
        </row>
        <row r="4935">
          <cell r="A4935">
            <v>24989</v>
          </cell>
          <cell r="B4935"/>
          <cell r="C4935"/>
          <cell r="D4935"/>
        </row>
        <row r="4936">
          <cell r="A4936">
            <v>24990</v>
          </cell>
          <cell r="B4936"/>
          <cell r="C4936"/>
          <cell r="D4936"/>
        </row>
        <row r="4937">
          <cell r="A4937">
            <v>24991</v>
          </cell>
          <cell r="B4937"/>
          <cell r="C4937"/>
          <cell r="D4937"/>
        </row>
        <row r="4938">
          <cell r="A4938">
            <v>24992</v>
          </cell>
          <cell r="B4938"/>
          <cell r="C4938"/>
          <cell r="D4938"/>
        </row>
        <row r="4939">
          <cell r="A4939">
            <v>24993</v>
          </cell>
          <cell r="B4939"/>
          <cell r="C4939"/>
          <cell r="D4939"/>
        </row>
        <row r="4940">
          <cell r="A4940">
            <v>24994</v>
          </cell>
          <cell r="B4940"/>
          <cell r="C4940"/>
          <cell r="D4940"/>
        </row>
        <row r="4941">
          <cell r="A4941">
            <v>24995</v>
          </cell>
          <cell r="B4941"/>
          <cell r="C4941"/>
          <cell r="D4941"/>
        </row>
        <row r="4942">
          <cell r="A4942">
            <v>24996</v>
          </cell>
          <cell r="B4942"/>
          <cell r="C4942"/>
          <cell r="D4942">
            <v>9321</v>
          </cell>
        </row>
        <row r="4943">
          <cell r="A4943">
            <v>24997</v>
          </cell>
          <cell r="B4943"/>
          <cell r="C4943"/>
          <cell r="D4943">
            <v>9245</v>
          </cell>
        </row>
        <row r="4944">
          <cell r="A4944">
            <v>24998</v>
          </cell>
          <cell r="B4944"/>
          <cell r="C4944"/>
          <cell r="D4944">
            <v>9245</v>
          </cell>
        </row>
        <row r="4945">
          <cell r="A4945">
            <v>24999</v>
          </cell>
          <cell r="B4945"/>
          <cell r="C4945"/>
          <cell r="D4945">
            <v>9311</v>
          </cell>
        </row>
        <row r="4946">
          <cell r="A4946">
            <v>25000</v>
          </cell>
          <cell r="B4946"/>
          <cell r="C4946"/>
          <cell r="D4946"/>
        </row>
        <row r="4947">
          <cell r="A4947">
            <v>25001</v>
          </cell>
          <cell r="B4947"/>
          <cell r="C4947"/>
          <cell r="D4947"/>
        </row>
        <row r="4948">
          <cell r="A4948">
            <v>25002</v>
          </cell>
          <cell r="B4948"/>
          <cell r="C4948"/>
          <cell r="D4948">
            <v>9328</v>
          </cell>
        </row>
        <row r="4949">
          <cell r="A4949">
            <v>25003</v>
          </cell>
          <cell r="B4949"/>
          <cell r="C4949"/>
          <cell r="D4949">
            <v>9312</v>
          </cell>
        </row>
        <row r="4950">
          <cell r="A4950">
            <v>25004</v>
          </cell>
          <cell r="B4950"/>
          <cell r="C4950"/>
          <cell r="D4950">
            <v>9316</v>
          </cell>
        </row>
        <row r="4951">
          <cell r="A4951">
            <v>25005</v>
          </cell>
          <cell r="B4951"/>
          <cell r="C4951"/>
          <cell r="D4951"/>
        </row>
        <row r="4952">
          <cell r="A4952">
            <v>25006</v>
          </cell>
          <cell r="B4952"/>
          <cell r="C4952"/>
          <cell r="D4952">
            <v>9320</v>
          </cell>
        </row>
        <row r="4953">
          <cell r="A4953">
            <v>25007</v>
          </cell>
          <cell r="B4953"/>
          <cell r="C4953"/>
          <cell r="D4953">
            <v>9322</v>
          </cell>
        </row>
        <row r="4954">
          <cell r="A4954">
            <v>25008</v>
          </cell>
          <cell r="B4954"/>
          <cell r="C4954"/>
          <cell r="D4954">
            <v>9245</v>
          </cell>
        </row>
        <row r="4955">
          <cell r="A4955">
            <v>25009</v>
          </cell>
          <cell r="B4955"/>
          <cell r="C4955"/>
          <cell r="D4955">
            <v>9245</v>
          </cell>
        </row>
        <row r="4956">
          <cell r="A4956">
            <v>25010</v>
          </cell>
          <cell r="B4956"/>
          <cell r="C4956"/>
          <cell r="D4956">
            <v>9151</v>
          </cell>
        </row>
        <row r="4957">
          <cell r="A4957">
            <v>25011</v>
          </cell>
          <cell r="B4957"/>
          <cell r="C4957"/>
          <cell r="D4957"/>
        </row>
        <row r="4958">
          <cell r="A4958">
            <v>25012</v>
          </cell>
          <cell r="B4958"/>
          <cell r="C4958"/>
          <cell r="D4958"/>
        </row>
        <row r="4959">
          <cell r="A4959">
            <v>25013</v>
          </cell>
          <cell r="B4959"/>
          <cell r="C4959"/>
          <cell r="D4959"/>
        </row>
        <row r="4960">
          <cell r="A4960">
            <v>25014</v>
          </cell>
          <cell r="B4960"/>
          <cell r="C4960"/>
          <cell r="D4960"/>
        </row>
        <row r="4961">
          <cell r="A4961">
            <v>25015</v>
          </cell>
          <cell r="B4961"/>
          <cell r="C4961"/>
          <cell r="D4961"/>
        </row>
        <row r="4962">
          <cell r="A4962">
            <v>25016</v>
          </cell>
          <cell r="B4962"/>
          <cell r="C4962"/>
          <cell r="D4962"/>
        </row>
        <row r="4963">
          <cell r="A4963">
            <v>25017</v>
          </cell>
          <cell r="B4963"/>
          <cell r="C4963"/>
          <cell r="D4963"/>
        </row>
        <row r="4964">
          <cell r="A4964">
            <v>25018</v>
          </cell>
          <cell r="B4964"/>
          <cell r="C4964"/>
          <cell r="D4964"/>
        </row>
        <row r="4965">
          <cell r="A4965">
            <v>25019</v>
          </cell>
          <cell r="B4965"/>
          <cell r="C4965"/>
          <cell r="D4965"/>
        </row>
        <row r="4966">
          <cell r="A4966">
            <v>25020</v>
          </cell>
          <cell r="B4966"/>
          <cell r="C4966"/>
          <cell r="D4966"/>
        </row>
        <row r="4967">
          <cell r="A4967">
            <v>25021</v>
          </cell>
          <cell r="B4967"/>
          <cell r="C4967"/>
          <cell r="D4967"/>
        </row>
        <row r="4968">
          <cell r="A4968">
            <v>25022</v>
          </cell>
          <cell r="B4968"/>
          <cell r="C4968"/>
          <cell r="D4968">
            <v>9333</v>
          </cell>
        </row>
        <row r="4969">
          <cell r="A4969">
            <v>25023</v>
          </cell>
          <cell r="B4969"/>
          <cell r="C4969"/>
          <cell r="D4969">
            <v>9245</v>
          </cell>
        </row>
        <row r="4970">
          <cell r="A4970">
            <v>25024</v>
          </cell>
          <cell r="B4970"/>
          <cell r="C4970"/>
          <cell r="D4970">
            <v>9245</v>
          </cell>
        </row>
        <row r="4971">
          <cell r="A4971">
            <v>25025</v>
          </cell>
          <cell r="B4971"/>
          <cell r="C4971"/>
          <cell r="D4971">
            <v>9437</v>
          </cell>
        </row>
        <row r="4972">
          <cell r="A4972">
            <v>25026</v>
          </cell>
          <cell r="B4972"/>
          <cell r="C4972"/>
          <cell r="D4972">
            <v>9329</v>
          </cell>
        </row>
        <row r="4973">
          <cell r="A4973">
            <v>25027</v>
          </cell>
          <cell r="B4973"/>
          <cell r="C4973"/>
          <cell r="D4973">
            <v>9373</v>
          </cell>
        </row>
        <row r="4974">
          <cell r="A4974">
            <v>25028</v>
          </cell>
          <cell r="B4974"/>
          <cell r="C4974"/>
          <cell r="D4974">
            <v>9341</v>
          </cell>
        </row>
        <row r="4975">
          <cell r="A4975">
            <v>25029</v>
          </cell>
          <cell r="B4975"/>
          <cell r="C4975"/>
          <cell r="D4975">
            <v>9325</v>
          </cell>
        </row>
        <row r="4976">
          <cell r="A4976">
            <v>25030</v>
          </cell>
          <cell r="B4976"/>
          <cell r="C4976"/>
          <cell r="D4976">
            <v>9325</v>
          </cell>
        </row>
        <row r="4977">
          <cell r="A4977">
            <v>25031</v>
          </cell>
          <cell r="B4977"/>
          <cell r="C4977"/>
          <cell r="D4977"/>
        </row>
        <row r="4978">
          <cell r="A4978">
            <v>25032</v>
          </cell>
          <cell r="B4978"/>
          <cell r="C4978"/>
          <cell r="D4978"/>
        </row>
        <row r="4979">
          <cell r="A4979">
            <v>25033</v>
          </cell>
          <cell r="B4979"/>
          <cell r="C4979"/>
          <cell r="D4979"/>
        </row>
        <row r="4980">
          <cell r="A4980" t="str">
            <v>CI-9</v>
          </cell>
          <cell r="B4980"/>
          <cell r="C4980"/>
          <cell r="D4980"/>
        </row>
        <row r="4981">
          <cell r="A4981">
            <v>25034</v>
          </cell>
          <cell r="B4981"/>
          <cell r="C4981"/>
          <cell r="D4981"/>
        </row>
        <row r="4982">
          <cell r="A4982">
            <v>25035</v>
          </cell>
          <cell r="B4982"/>
          <cell r="C4982"/>
          <cell r="D4982"/>
        </row>
        <row r="4983">
          <cell r="A4983">
            <v>25036</v>
          </cell>
          <cell r="B4983"/>
          <cell r="C4983"/>
          <cell r="D4983"/>
        </row>
        <row r="4984">
          <cell r="A4984">
            <v>25037</v>
          </cell>
          <cell r="B4984"/>
          <cell r="C4984"/>
          <cell r="D4984"/>
        </row>
        <row r="4985">
          <cell r="A4985">
            <v>25038</v>
          </cell>
          <cell r="B4985"/>
          <cell r="C4985"/>
          <cell r="D4985"/>
        </row>
        <row r="4986">
          <cell r="A4986">
            <v>25039</v>
          </cell>
          <cell r="B4986"/>
          <cell r="C4986"/>
          <cell r="D4986"/>
        </row>
        <row r="4987">
          <cell r="A4987">
            <v>25040</v>
          </cell>
          <cell r="B4987"/>
          <cell r="C4987"/>
          <cell r="D4987">
            <v>9245</v>
          </cell>
        </row>
        <row r="4988">
          <cell r="A4988">
            <v>25041</v>
          </cell>
          <cell r="B4988"/>
          <cell r="C4988"/>
          <cell r="D4988">
            <v>9245</v>
          </cell>
        </row>
        <row r="4989">
          <cell r="A4989">
            <v>25042</v>
          </cell>
          <cell r="B4989"/>
          <cell r="C4989"/>
          <cell r="D4989">
            <v>9337</v>
          </cell>
        </row>
        <row r="4990">
          <cell r="A4990">
            <v>25043</v>
          </cell>
          <cell r="B4990"/>
          <cell r="C4990"/>
          <cell r="D4990">
            <v>9337</v>
          </cell>
        </row>
        <row r="4991">
          <cell r="A4991">
            <v>25044</v>
          </cell>
          <cell r="B4991"/>
          <cell r="C4991"/>
          <cell r="D4991">
            <v>9339</v>
          </cell>
        </row>
        <row r="4992">
          <cell r="A4992">
            <v>25045</v>
          </cell>
          <cell r="B4992"/>
          <cell r="C4992"/>
          <cell r="D4992"/>
        </row>
        <row r="4993">
          <cell r="A4993">
            <v>25046</v>
          </cell>
          <cell r="B4993"/>
          <cell r="C4993"/>
          <cell r="D4993"/>
        </row>
        <row r="4994">
          <cell r="A4994">
            <v>25047</v>
          </cell>
          <cell r="B4994"/>
          <cell r="C4994"/>
          <cell r="D4994">
            <v>9789</v>
          </cell>
        </row>
        <row r="4995">
          <cell r="A4995">
            <v>25048</v>
          </cell>
          <cell r="B4995"/>
          <cell r="C4995"/>
          <cell r="D4995">
            <v>9459</v>
          </cell>
        </row>
        <row r="4996">
          <cell r="A4996">
            <v>25049</v>
          </cell>
          <cell r="B4996"/>
          <cell r="C4996"/>
          <cell r="D4996">
            <v>9339</v>
          </cell>
        </row>
        <row r="4997">
          <cell r="A4997">
            <v>25050</v>
          </cell>
          <cell r="B4997"/>
          <cell r="C4997"/>
          <cell r="D4997"/>
        </row>
        <row r="4998">
          <cell r="A4998">
            <v>25051</v>
          </cell>
          <cell r="B4998"/>
          <cell r="C4998"/>
          <cell r="D4998"/>
        </row>
        <row r="4999">
          <cell r="A4999">
            <v>25052</v>
          </cell>
          <cell r="B4999"/>
          <cell r="C4999"/>
          <cell r="D4999"/>
        </row>
        <row r="5000">
          <cell r="A5000">
            <v>25053</v>
          </cell>
          <cell r="B5000"/>
          <cell r="C5000"/>
          <cell r="D5000"/>
        </row>
        <row r="5001">
          <cell r="A5001">
            <v>25054</v>
          </cell>
          <cell r="B5001"/>
          <cell r="C5001"/>
          <cell r="D5001"/>
        </row>
        <row r="5002">
          <cell r="A5002">
            <v>25055</v>
          </cell>
          <cell r="B5002"/>
          <cell r="C5002"/>
          <cell r="D5002"/>
        </row>
        <row r="5003">
          <cell r="A5003">
            <v>25056</v>
          </cell>
          <cell r="B5003"/>
          <cell r="C5003"/>
          <cell r="D5003"/>
        </row>
        <row r="5004">
          <cell r="A5004">
            <v>25057</v>
          </cell>
          <cell r="B5004"/>
          <cell r="C5004"/>
          <cell r="D5004">
            <v>9354</v>
          </cell>
        </row>
        <row r="5005">
          <cell r="A5005">
            <v>25058</v>
          </cell>
          <cell r="B5005"/>
          <cell r="C5005"/>
          <cell r="D5005">
            <v>9353</v>
          </cell>
        </row>
        <row r="5006">
          <cell r="A5006">
            <v>25059</v>
          </cell>
          <cell r="B5006"/>
          <cell r="C5006"/>
          <cell r="D5006"/>
        </row>
        <row r="5007">
          <cell r="A5007">
            <v>25060</v>
          </cell>
          <cell r="B5007"/>
          <cell r="C5007"/>
          <cell r="D5007"/>
        </row>
        <row r="5008">
          <cell r="A5008">
            <v>25061</v>
          </cell>
          <cell r="B5008"/>
          <cell r="C5008"/>
          <cell r="D5008">
            <v>9245</v>
          </cell>
        </row>
        <row r="5009">
          <cell r="A5009">
            <v>25062</v>
          </cell>
          <cell r="B5009"/>
          <cell r="C5009"/>
          <cell r="D5009">
            <v>9245</v>
          </cell>
        </row>
        <row r="5010">
          <cell r="A5010">
            <v>25063</v>
          </cell>
          <cell r="B5010"/>
          <cell r="C5010"/>
          <cell r="D5010"/>
        </row>
        <row r="5011">
          <cell r="A5011">
            <v>25064</v>
          </cell>
          <cell r="B5011"/>
          <cell r="C5011"/>
          <cell r="D5011">
            <v>9357</v>
          </cell>
        </row>
        <row r="5012">
          <cell r="A5012">
            <v>25065</v>
          </cell>
          <cell r="B5012"/>
          <cell r="C5012"/>
          <cell r="D5012"/>
        </row>
        <row r="5013">
          <cell r="A5013">
            <v>25066</v>
          </cell>
          <cell r="B5013"/>
          <cell r="C5013"/>
          <cell r="D5013">
            <v>9151</v>
          </cell>
        </row>
        <row r="5014">
          <cell r="A5014">
            <v>25067</v>
          </cell>
          <cell r="B5014"/>
          <cell r="C5014"/>
          <cell r="D5014">
            <v>9370</v>
          </cell>
        </row>
        <row r="5015">
          <cell r="A5015">
            <v>25068</v>
          </cell>
          <cell r="B5015"/>
          <cell r="C5015"/>
          <cell r="D5015">
            <v>9459</v>
          </cell>
        </row>
        <row r="5016">
          <cell r="A5016">
            <v>25069</v>
          </cell>
          <cell r="B5016"/>
          <cell r="C5016"/>
          <cell r="D5016"/>
        </row>
        <row r="5017">
          <cell r="A5017">
            <v>25070</v>
          </cell>
          <cell r="B5017"/>
          <cell r="C5017"/>
          <cell r="D5017">
            <v>9289</v>
          </cell>
        </row>
        <row r="5018">
          <cell r="A5018">
            <v>25071</v>
          </cell>
          <cell r="B5018"/>
          <cell r="C5018"/>
          <cell r="D5018">
            <v>9371</v>
          </cell>
        </row>
        <row r="5019">
          <cell r="A5019">
            <v>25072</v>
          </cell>
          <cell r="B5019"/>
          <cell r="C5019"/>
          <cell r="D5019"/>
        </row>
        <row r="5020">
          <cell r="A5020">
            <v>25073</v>
          </cell>
          <cell r="B5020"/>
          <cell r="C5020"/>
          <cell r="D5020"/>
        </row>
        <row r="5021">
          <cell r="A5021">
            <v>25074</v>
          </cell>
          <cell r="B5021"/>
          <cell r="C5021"/>
          <cell r="D5021"/>
        </row>
        <row r="5022">
          <cell r="A5022">
            <v>25075</v>
          </cell>
          <cell r="B5022"/>
          <cell r="C5022"/>
          <cell r="D5022"/>
        </row>
        <row r="5023">
          <cell r="A5023">
            <v>25076</v>
          </cell>
          <cell r="B5023"/>
          <cell r="C5023"/>
          <cell r="D5023"/>
        </row>
        <row r="5024">
          <cell r="A5024">
            <v>25077</v>
          </cell>
          <cell r="B5024"/>
          <cell r="C5024"/>
          <cell r="D5024"/>
        </row>
        <row r="5025">
          <cell r="A5025">
            <v>25078</v>
          </cell>
          <cell r="B5025"/>
          <cell r="C5025"/>
          <cell r="D5025"/>
        </row>
        <row r="5026">
          <cell r="A5026">
            <v>25079</v>
          </cell>
          <cell r="B5026"/>
          <cell r="C5026"/>
          <cell r="D5026"/>
        </row>
        <row r="5027">
          <cell r="A5027">
            <v>25080</v>
          </cell>
          <cell r="B5027"/>
          <cell r="C5027"/>
          <cell r="D5027"/>
        </row>
        <row r="5028">
          <cell r="A5028">
            <v>25081</v>
          </cell>
          <cell r="B5028"/>
          <cell r="C5028"/>
          <cell r="D5028"/>
        </row>
        <row r="5029">
          <cell r="A5029">
            <v>25082</v>
          </cell>
          <cell r="B5029"/>
          <cell r="C5029"/>
          <cell r="D5029"/>
        </row>
        <row r="5030">
          <cell r="A5030">
            <v>25083</v>
          </cell>
          <cell r="B5030"/>
          <cell r="C5030"/>
          <cell r="D5030"/>
        </row>
        <row r="5031">
          <cell r="A5031">
            <v>25084</v>
          </cell>
          <cell r="B5031"/>
          <cell r="C5031"/>
          <cell r="D5031"/>
        </row>
        <row r="5032">
          <cell r="A5032">
            <v>25085</v>
          </cell>
          <cell r="B5032"/>
          <cell r="C5032"/>
          <cell r="D5032"/>
        </row>
        <row r="5033">
          <cell r="A5033">
            <v>25086</v>
          </cell>
          <cell r="B5033"/>
          <cell r="C5033"/>
          <cell r="D5033"/>
        </row>
        <row r="5034">
          <cell r="A5034">
            <v>25087</v>
          </cell>
          <cell r="B5034"/>
          <cell r="C5034"/>
          <cell r="D5034">
            <v>9459</v>
          </cell>
        </row>
        <row r="5035">
          <cell r="A5035">
            <v>25088</v>
          </cell>
          <cell r="B5035"/>
          <cell r="C5035"/>
          <cell r="D5035">
            <v>9369</v>
          </cell>
        </row>
        <row r="5036">
          <cell r="A5036">
            <v>25089</v>
          </cell>
          <cell r="B5036"/>
          <cell r="C5036"/>
          <cell r="D5036"/>
        </row>
        <row r="5037">
          <cell r="A5037">
            <v>25090</v>
          </cell>
          <cell r="B5037"/>
          <cell r="C5037"/>
          <cell r="D5037"/>
        </row>
        <row r="5038">
          <cell r="A5038">
            <v>25091</v>
          </cell>
          <cell r="B5038"/>
          <cell r="C5038"/>
          <cell r="D5038">
            <v>9492</v>
          </cell>
        </row>
        <row r="5039">
          <cell r="A5039">
            <v>25092</v>
          </cell>
          <cell r="B5039"/>
          <cell r="C5039"/>
          <cell r="D5039"/>
        </row>
        <row r="5040">
          <cell r="A5040">
            <v>25093</v>
          </cell>
          <cell r="B5040"/>
          <cell r="C5040"/>
          <cell r="D5040"/>
        </row>
        <row r="5041">
          <cell r="A5041">
            <v>25094</v>
          </cell>
          <cell r="B5041"/>
          <cell r="C5041"/>
          <cell r="D5041">
            <v>9714</v>
          </cell>
        </row>
        <row r="5042">
          <cell r="A5042">
            <v>25095</v>
          </cell>
          <cell r="B5042"/>
          <cell r="C5042"/>
          <cell r="D5042">
            <v>9714</v>
          </cell>
        </row>
        <row r="5043">
          <cell r="A5043">
            <v>25096</v>
          </cell>
          <cell r="B5043"/>
          <cell r="C5043"/>
          <cell r="D5043">
            <v>9482</v>
          </cell>
        </row>
        <row r="5044">
          <cell r="A5044">
            <v>25097</v>
          </cell>
          <cell r="B5044"/>
          <cell r="C5044"/>
          <cell r="D5044">
            <v>9482</v>
          </cell>
        </row>
        <row r="5045">
          <cell r="A5045">
            <v>25098</v>
          </cell>
          <cell r="B5045"/>
          <cell r="C5045"/>
          <cell r="D5045">
            <v>9245</v>
          </cell>
        </row>
        <row r="5046">
          <cell r="A5046">
            <v>25099</v>
          </cell>
          <cell r="B5046"/>
          <cell r="C5046"/>
          <cell r="D5046">
            <v>9245</v>
          </cell>
        </row>
        <row r="5047">
          <cell r="A5047">
            <v>25100</v>
          </cell>
          <cell r="B5047"/>
          <cell r="C5047"/>
          <cell r="D5047">
            <v>9478</v>
          </cell>
        </row>
        <row r="5048">
          <cell r="A5048">
            <v>25101</v>
          </cell>
          <cell r="B5048"/>
          <cell r="C5048"/>
          <cell r="D5048"/>
        </row>
        <row r="5049">
          <cell r="A5049">
            <v>25102</v>
          </cell>
          <cell r="B5049"/>
          <cell r="C5049"/>
          <cell r="D5049"/>
        </row>
        <row r="5050">
          <cell r="A5050">
            <v>25103</v>
          </cell>
          <cell r="B5050"/>
          <cell r="C5050"/>
          <cell r="D5050">
            <v>9377</v>
          </cell>
        </row>
        <row r="5051">
          <cell r="A5051">
            <v>25104</v>
          </cell>
          <cell r="B5051"/>
          <cell r="C5051"/>
          <cell r="D5051">
            <v>9245</v>
          </cell>
        </row>
        <row r="5052">
          <cell r="A5052">
            <v>25105</v>
          </cell>
          <cell r="B5052"/>
          <cell r="C5052"/>
          <cell r="D5052">
            <v>9245</v>
          </cell>
        </row>
        <row r="5053">
          <cell r="A5053">
            <v>25106</v>
          </cell>
          <cell r="B5053"/>
          <cell r="C5053"/>
          <cell r="D5053"/>
        </row>
        <row r="5054">
          <cell r="A5054">
            <v>25107</v>
          </cell>
          <cell r="B5054"/>
          <cell r="C5054"/>
          <cell r="D5054"/>
        </row>
        <row r="5055">
          <cell r="A5055">
            <v>25108</v>
          </cell>
          <cell r="B5055"/>
          <cell r="C5055"/>
          <cell r="D5055">
            <v>9151</v>
          </cell>
        </row>
        <row r="5056">
          <cell r="A5056">
            <v>25109</v>
          </cell>
          <cell r="B5056"/>
          <cell r="C5056"/>
          <cell r="D5056">
            <v>9459</v>
          </cell>
        </row>
        <row r="5057">
          <cell r="A5057">
            <v>25110</v>
          </cell>
          <cell r="B5057"/>
          <cell r="C5057"/>
          <cell r="D5057">
            <v>9384</v>
          </cell>
        </row>
        <row r="5058">
          <cell r="A5058">
            <v>25111</v>
          </cell>
          <cell r="B5058"/>
          <cell r="C5058"/>
          <cell r="D5058">
            <v>9383</v>
          </cell>
        </row>
        <row r="5059">
          <cell r="A5059">
            <v>25112</v>
          </cell>
          <cell r="B5059"/>
          <cell r="C5059"/>
          <cell r="D5059">
            <v>9372</v>
          </cell>
        </row>
        <row r="5060">
          <cell r="A5060">
            <v>25113</v>
          </cell>
          <cell r="B5060"/>
          <cell r="C5060"/>
          <cell r="D5060">
            <v>9447</v>
          </cell>
        </row>
        <row r="5061">
          <cell r="A5061">
            <v>25114</v>
          </cell>
          <cell r="B5061"/>
          <cell r="C5061"/>
          <cell r="D5061"/>
        </row>
        <row r="5062">
          <cell r="A5062">
            <v>25115</v>
          </cell>
          <cell r="B5062"/>
          <cell r="C5062"/>
          <cell r="D5062"/>
        </row>
        <row r="5063">
          <cell r="A5063">
            <v>25116</v>
          </cell>
          <cell r="B5063"/>
          <cell r="C5063"/>
          <cell r="D5063"/>
        </row>
        <row r="5064">
          <cell r="A5064">
            <v>25117</v>
          </cell>
          <cell r="B5064"/>
          <cell r="C5064"/>
          <cell r="D5064"/>
        </row>
        <row r="5065">
          <cell r="A5065">
            <v>25118</v>
          </cell>
          <cell r="B5065"/>
          <cell r="C5065"/>
          <cell r="D5065"/>
        </row>
        <row r="5066">
          <cell r="A5066">
            <v>25119</v>
          </cell>
          <cell r="B5066"/>
          <cell r="C5066"/>
          <cell r="D5066"/>
        </row>
        <row r="5067">
          <cell r="A5067">
            <v>25120</v>
          </cell>
          <cell r="B5067"/>
          <cell r="C5067"/>
          <cell r="D5067"/>
        </row>
        <row r="5068">
          <cell r="A5068">
            <v>25121</v>
          </cell>
          <cell r="B5068"/>
          <cell r="C5068"/>
          <cell r="D5068">
            <v>9459</v>
          </cell>
        </row>
        <row r="5069">
          <cell r="A5069">
            <v>25122</v>
          </cell>
          <cell r="B5069"/>
          <cell r="C5069"/>
          <cell r="D5069"/>
        </row>
        <row r="5070">
          <cell r="A5070">
            <v>25123</v>
          </cell>
          <cell r="B5070"/>
          <cell r="C5070"/>
          <cell r="D5070">
            <v>9382</v>
          </cell>
        </row>
        <row r="5071">
          <cell r="A5071">
            <v>25124</v>
          </cell>
          <cell r="B5071"/>
          <cell r="C5071"/>
          <cell r="D5071">
            <v>9245</v>
          </cell>
        </row>
        <row r="5072">
          <cell r="A5072">
            <v>25125</v>
          </cell>
          <cell r="B5072"/>
          <cell r="C5072"/>
          <cell r="D5072">
            <v>9245</v>
          </cell>
        </row>
        <row r="5073">
          <cell r="A5073">
            <v>25126</v>
          </cell>
          <cell r="B5073"/>
          <cell r="C5073"/>
          <cell r="D5073">
            <v>9385</v>
          </cell>
        </row>
        <row r="5074">
          <cell r="A5074">
            <v>25127</v>
          </cell>
          <cell r="B5074"/>
          <cell r="C5074"/>
          <cell r="D5074"/>
        </row>
        <row r="5075">
          <cell r="A5075">
            <v>25128</v>
          </cell>
          <cell r="B5075"/>
          <cell r="C5075"/>
          <cell r="D5075"/>
        </row>
        <row r="5076">
          <cell r="A5076">
            <v>25129</v>
          </cell>
          <cell r="B5076"/>
          <cell r="C5076"/>
          <cell r="D5076">
            <v>9437</v>
          </cell>
        </row>
        <row r="5077">
          <cell r="A5077">
            <v>25130</v>
          </cell>
          <cell r="B5077"/>
          <cell r="C5077"/>
          <cell r="D5077"/>
        </row>
        <row r="5078">
          <cell r="A5078">
            <v>25131</v>
          </cell>
          <cell r="B5078"/>
          <cell r="C5078"/>
          <cell r="D5078"/>
        </row>
        <row r="5079">
          <cell r="A5079">
            <v>25131</v>
          </cell>
          <cell r="B5079"/>
          <cell r="C5079"/>
          <cell r="D5079"/>
        </row>
        <row r="5080">
          <cell r="A5080">
            <v>25132</v>
          </cell>
          <cell r="B5080"/>
          <cell r="C5080"/>
          <cell r="D5080">
            <v>9400</v>
          </cell>
        </row>
        <row r="5081">
          <cell r="A5081">
            <v>25133</v>
          </cell>
          <cell r="B5081"/>
          <cell r="C5081"/>
          <cell r="D5081">
            <v>9411</v>
          </cell>
        </row>
        <row r="5082">
          <cell r="A5082">
            <v>25134</v>
          </cell>
          <cell r="B5082"/>
          <cell r="C5082"/>
          <cell r="D5082">
            <v>9409</v>
          </cell>
        </row>
        <row r="5083">
          <cell r="A5083">
            <v>25135</v>
          </cell>
          <cell r="B5083"/>
          <cell r="C5083"/>
          <cell r="D5083"/>
        </row>
        <row r="5084">
          <cell r="A5084">
            <v>25136</v>
          </cell>
          <cell r="B5084"/>
          <cell r="C5084"/>
          <cell r="D5084"/>
        </row>
        <row r="5085">
          <cell r="A5085">
            <v>25137</v>
          </cell>
          <cell r="B5085"/>
          <cell r="C5085"/>
          <cell r="D5085"/>
        </row>
        <row r="5086">
          <cell r="A5086">
            <v>25138</v>
          </cell>
          <cell r="B5086"/>
          <cell r="C5086"/>
          <cell r="D5086"/>
        </row>
        <row r="5087">
          <cell r="A5087">
            <v>25139</v>
          </cell>
          <cell r="B5087"/>
          <cell r="C5087"/>
          <cell r="D5087"/>
        </row>
        <row r="5088">
          <cell r="A5088">
            <v>25140</v>
          </cell>
          <cell r="B5088"/>
          <cell r="C5088"/>
          <cell r="D5088">
            <v>9245</v>
          </cell>
        </row>
        <row r="5089">
          <cell r="A5089">
            <v>25141</v>
          </cell>
          <cell r="B5089"/>
          <cell r="C5089"/>
          <cell r="D5089">
            <v>9245</v>
          </cell>
        </row>
        <row r="5090">
          <cell r="A5090">
            <v>25142</v>
          </cell>
          <cell r="B5090"/>
          <cell r="C5090"/>
          <cell r="D5090"/>
        </row>
        <row r="5091">
          <cell r="A5091">
            <v>25143</v>
          </cell>
          <cell r="B5091"/>
          <cell r="C5091"/>
          <cell r="D5091">
            <v>9387</v>
          </cell>
        </row>
        <row r="5092">
          <cell r="A5092">
            <v>25144</v>
          </cell>
          <cell r="B5092"/>
          <cell r="C5092"/>
          <cell r="D5092">
            <v>9459</v>
          </cell>
        </row>
        <row r="5093">
          <cell r="A5093">
            <v>25145</v>
          </cell>
          <cell r="B5093"/>
          <cell r="C5093"/>
          <cell r="D5093"/>
        </row>
        <row r="5094">
          <cell r="A5094">
            <v>25146</v>
          </cell>
          <cell r="B5094"/>
          <cell r="C5094"/>
          <cell r="D5094">
            <v>9388</v>
          </cell>
        </row>
        <row r="5095">
          <cell r="A5095">
            <v>25147</v>
          </cell>
          <cell r="B5095"/>
          <cell r="C5095"/>
          <cell r="D5095">
            <v>9410</v>
          </cell>
        </row>
        <row r="5096">
          <cell r="A5096">
            <v>25148</v>
          </cell>
          <cell r="B5096"/>
          <cell r="C5096"/>
          <cell r="D5096">
            <v>9392</v>
          </cell>
        </row>
        <row r="5097">
          <cell r="A5097">
            <v>25149</v>
          </cell>
          <cell r="B5097"/>
          <cell r="C5097"/>
          <cell r="D5097">
            <v>9394</v>
          </cell>
        </row>
        <row r="5098">
          <cell r="A5098">
            <v>25150</v>
          </cell>
          <cell r="B5098"/>
          <cell r="C5098"/>
          <cell r="D5098">
            <v>9393</v>
          </cell>
        </row>
        <row r="5099">
          <cell r="A5099">
            <v>25151</v>
          </cell>
          <cell r="B5099"/>
          <cell r="C5099"/>
          <cell r="D5099"/>
        </row>
        <row r="5100">
          <cell r="A5100">
            <v>25152</v>
          </cell>
          <cell r="B5100"/>
          <cell r="C5100"/>
          <cell r="D5100"/>
        </row>
        <row r="5101">
          <cell r="A5101">
            <v>25153</v>
          </cell>
          <cell r="B5101"/>
          <cell r="C5101"/>
          <cell r="D5101"/>
        </row>
        <row r="5102">
          <cell r="A5102">
            <v>25154</v>
          </cell>
          <cell r="B5102"/>
          <cell r="C5102"/>
          <cell r="D5102"/>
        </row>
        <row r="5103">
          <cell r="A5103">
            <v>25155</v>
          </cell>
          <cell r="B5103"/>
          <cell r="C5103"/>
          <cell r="D5103"/>
        </row>
        <row r="5104">
          <cell r="A5104">
            <v>25156</v>
          </cell>
          <cell r="B5104"/>
          <cell r="C5104"/>
          <cell r="D5104"/>
        </row>
        <row r="5105">
          <cell r="A5105">
            <v>25157</v>
          </cell>
          <cell r="B5105"/>
          <cell r="C5105"/>
          <cell r="D5105"/>
        </row>
        <row r="5106">
          <cell r="A5106">
            <v>25158</v>
          </cell>
          <cell r="B5106"/>
          <cell r="C5106"/>
          <cell r="D5106"/>
        </row>
        <row r="5107">
          <cell r="A5107">
            <v>25159</v>
          </cell>
          <cell r="B5107"/>
          <cell r="C5107"/>
          <cell r="D5107">
            <v>9403</v>
          </cell>
        </row>
        <row r="5108">
          <cell r="A5108">
            <v>25160</v>
          </cell>
          <cell r="B5108"/>
          <cell r="C5108"/>
          <cell r="D5108"/>
        </row>
        <row r="5109">
          <cell r="A5109">
            <v>25161</v>
          </cell>
          <cell r="B5109"/>
          <cell r="C5109"/>
          <cell r="D5109">
            <v>9402</v>
          </cell>
        </row>
        <row r="5110">
          <cell r="A5110">
            <v>25162</v>
          </cell>
          <cell r="B5110"/>
          <cell r="C5110"/>
          <cell r="D5110">
            <v>9463</v>
          </cell>
        </row>
        <row r="5111">
          <cell r="A5111">
            <v>25163</v>
          </cell>
          <cell r="B5111"/>
          <cell r="C5111"/>
          <cell r="D5111">
            <v>9245</v>
          </cell>
        </row>
        <row r="5112">
          <cell r="A5112">
            <v>25164</v>
          </cell>
          <cell r="B5112"/>
          <cell r="C5112"/>
          <cell r="D5112"/>
        </row>
        <row r="5113">
          <cell r="A5113">
            <v>25165</v>
          </cell>
          <cell r="B5113"/>
          <cell r="C5113"/>
          <cell r="D5113"/>
        </row>
        <row r="5114">
          <cell r="A5114">
            <v>25166</v>
          </cell>
          <cell r="B5114"/>
          <cell r="C5114"/>
          <cell r="D5114">
            <v>9401</v>
          </cell>
        </row>
        <row r="5115">
          <cell r="A5115">
            <v>25167</v>
          </cell>
          <cell r="B5115"/>
          <cell r="C5115"/>
          <cell r="D5115">
            <v>9459</v>
          </cell>
        </row>
        <row r="5116">
          <cell r="A5116">
            <v>25168</v>
          </cell>
          <cell r="B5116"/>
          <cell r="C5116"/>
          <cell r="D5116"/>
        </row>
        <row r="5117">
          <cell r="A5117">
            <v>25169</v>
          </cell>
          <cell r="B5117"/>
          <cell r="C5117"/>
          <cell r="D5117"/>
        </row>
        <row r="5118">
          <cell r="A5118">
            <v>25170</v>
          </cell>
          <cell r="B5118"/>
          <cell r="C5118"/>
          <cell r="D5118"/>
        </row>
        <row r="5119">
          <cell r="A5119">
            <v>25171</v>
          </cell>
          <cell r="B5119"/>
          <cell r="C5119"/>
          <cell r="D5119"/>
        </row>
        <row r="5120">
          <cell r="A5120">
            <v>25172</v>
          </cell>
          <cell r="B5120"/>
          <cell r="C5120"/>
          <cell r="D5120"/>
        </row>
        <row r="5121">
          <cell r="A5121">
            <v>25173</v>
          </cell>
          <cell r="B5121"/>
          <cell r="C5121"/>
          <cell r="D5121"/>
        </row>
        <row r="5122">
          <cell r="A5122">
            <v>25174</v>
          </cell>
          <cell r="B5122"/>
          <cell r="C5122"/>
          <cell r="D5122"/>
        </row>
        <row r="5123">
          <cell r="A5123">
            <v>25175</v>
          </cell>
          <cell r="B5123"/>
          <cell r="C5123"/>
          <cell r="D5123"/>
        </row>
        <row r="5124">
          <cell r="A5124">
            <v>25176</v>
          </cell>
          <cell r="B5124"/>
          <cell r="C5124"/>
          <cell r="D5124">
            <v>9404</v>
          </cell>
        </row>
        <row r="5125">
          <cell r="A5125">
            <v>25177</v>
          </cell>
          <cell r="B5125"/>
          <cell r="C5125"/>
          <cell r="D5125">
            <v>9459</v>
          </cell>
        </row>
        <row r="5126">
          <cell r="A5126">
            <v>25178</v>
          </cell>
          <cell r="B5126"/>
          <cell r="C5126"/>
          <cell r="D5126">
            <v>9463</v>
          </cell>
        </row>
        <row r="5127">
          <cell r="A5127">
            <v>25179</v>
          </cell>
          <cell r="B5127"/>
          <cell r="C5127"/>
          <cell r="D5127">
            <v>9463</v>
          </cell>
        </row>
        <row r="5128">
          <cell r="A5128">
            <v>25180</v>
          </cell>
          <cell r="B5128"/>
          <cell r="C5128"/>
          <cell r="D5128"/>
        </row>
        <row r="5129">
          <cell r="A5129">
            <v>25181</v>
          </cell>
          <cell r="B5129"/>
          <cell r="C5129"/>
          <cell r="D5129"/>
        </row>
        <row r="5130">
          <cell r="A5130">
            <v>25182</v>
          </cell>
          <cell r="B5130"/>
          <cell r="C5130"/>
          <cell r="D5130">
            <v>9151</v>
          </cell>
        </row>
        <row r="5131">
          <cell r="A5131">
            <v>25183</v>
          </cell>
          <cell r="B5131"/>
          <cell r="C5131"/>
          <cell r="D5131"/>
        </row>
        <row r="5132">
          <cell r="A5132">
            <v>25184</v>
          </cell>
          <cell r="B5132"/>
          <cell r="C5132"/>
          <cell r="D5132"/>
        </row>
        <row r="5133">
          <cell r="A5133">
            <v>25185</v>
          </cell>
          <cell r="B5133"/>
          <cell r="C5133"/>
          <cell r="D5133"/>
        </row>
        <row r="5134">
          <cell r="A5134">
            <v>25186</v>
          </cell>
          <cell r="B5134"/>
          <cell r="C5134"/>
          <cell r="D5134"/>
        </row>
        <row r="5135">
          <cell r="A5135">
            <v>25187</v>
          </cell>
          <cell r="B5135"/>
          <cell r="C5135"/>
          <cell r="D5135">
            <v>9463</v>
          </cell>
        </row>
        <row r="5136">
          <cell r="A5136">
            <v>25188</v>
          </cell>
          <cell r="B5136"/>
          <cell r="C5136"/>
          <cell r="D5136"/>
        </row>
        <row r="5137">
          <cell r="A5137">
            <v>25189</v>
          </cell>
          <cell r="B5137"/>
          <cell r="C5137"/>
          <cell r="D5137"/>
        </row>
        <row r="5138">
          <cell r="A5138">
            <v>25190</v>
          </cell>
          <cell r="B5138"/>
          <cell r="C5138"/>
          <cell r="D5138"/>
        </row>
        <row r="5139">
          <cell r="A5139">
            <v>25191</v>
          </cell>
          <cell r="B5139"/>
          <cell r="C5139"/>
          <cell r="D5139">
            <v>9420</v>
          </cell>
        </row>
        <row r="5140">
          <cell r="A5140">
            <v>25192</v>
          </cell>
          <cell r="B5140"/>
          <cell r="C5140"/>
          <cell r="D5140">
            <v>9459</v>
          </cell>
        </row>
        <row r="5141">
          <cell r="A5141">
            <v>25193</v>
          </cell>
          <cell r="B5141"/>
          <cell r="C5141"/>
          <cell r="D5141">
            <v>9440</v>
          </cell>
        </row>
        <row r="5142">
          <cell r="A5142">
            <v>25194</v>
          </cell>
          <cell r="B5142"/>
          <cell r="C5142"/>
          <cell r="D5142">
            <v>9463</v>
          </cell>
        </row>
        <row r="5143">
          <cell r="A5143">
            <v>25195</v>
          </cell>
          <cell r="B5143"/>
          <cell r="C5143"/>
          <cell r="D5143"/>
        </row>
        <row r="5144">
          <cell r="A5144">
            <v>25196</v>
          </cell>
          <cell r="B5144"/>
          <cell r="C5144"/>
          <cell r="D5144"/>
        </row>
        <row r="5145">
          <cell r="A5145">
            <v>25197</v>
          </cell>
          <cell r="B5145"/>
          <cell r="C5145"/>
          <cell r="D5145">
            <v>9424</v>
          </cell>
        </row>
        <row r="5146">
          <cell r="A5146">
            <v>25198</v>
          </cell>
          <cell r="B5146"/>
          <cell r="C5146"/>
          <cell r="D5146">
            <v>9496</v>
          </cell>
        </row>
        <row r="5147">
          <cell r="A5147">
            <v>25199</v>
          </cell>
          <cell r="B5147"/>
          <cell r="C5147"/>
          <cell r="D5147">
            <v>9639</v>
          </cell>
        </row>
        <row r="5148">
          <cell r="A5148">
            <v>25200</v>
          </cell>
          <cell r="B5148"/>
          <cell r="C5148"/>
          <cell r="D5148">
            <v>9421</v>
          </cell>
        </row>
        <row r="5149">
          <cell r="A5149">
            <v>25201</v>
          </cell>
          <cell r="B5149"/>
          <cell r="C5149"/>
          <cell r="D5149"/>
        </row>
        <row r="5150">
          <cell r="A5150">
            <v>25202</v>
          </cell>
          <cell r="B5150"/>
          <cell r="C5150"/>
          <cell r="D5150"/>
        </row>
        <row r="5151">
          <cell r="A5151">
            <v>25203</v>
          </cell>
          <cell r="B5151"/>
          <cell r="C5151"/>
          <cell r="D5151"/>
        </row>
        <row r="5152">
          <cell r="A5152">
            <v>25204</v>
          </cell>
          <cell r="B5152"/>
          <cell r="C5152"/>
          <cell r="D5152">
            <v>9425</v>
          </cell>
        </row>
        <row r="5153">
          <cell r="A5153">
            <v>25205</v>
          </cell>
          <cell r="B5153"/>
          <cell r="C5153"/>
          <cell r="D5153">
            <v>9451</v>
          </cell>
        </row>
        <row r="5154">
          <cell r="A5154">
            <v>25206</v>
          </cell>
          <cell r="B5154"/>
          <cell r="C5154"/>
          <cell r="D5154">
            <v>9463</v>
          </cell>
        </row>
        <row r="5155">
          <cell r="A5155">
            <v>25207</v>
          </cell>
          <cell r="B5155"/>
          <cell r="C5155"/>
          <cell r="D5155">
            <v>9463</v>
          </cell>
        </row>
        <row r="5156">
          <cell r="A5156">
            <v>25208</v>
          </cell>
          <cell r="B5156"/>
          <cell r="C5156"/>
          <cell r="D5156"/>
        </row>
        <row r="5157">
          <cell r="A5157">
            <v>25209</v>
          </cell>
          <cell r="B5157"/>
          <cell r="C5157"/>
          <cell r="D5157"/>
        </row>
        <row r="5158">
          <cell r="A5158">
            <v>25210</v>
          </cell>
          <cell r="B5158"/>
          <cell r="C5158"/>
          <cell r="D5158">
            <v>9459</v>
          </cell>
        </row>
        <row r="5159">
          <cell r="A5159">
            <v>25211</v>
          </cell>
          <cell r="B5159"/>
          <cell r="C5159"/>
          <cell r="D5159">
            <v>9151</v>
          </cell>
        </row>
        <row r="5160">
          <cell r="A5160">
            <v>25212</v>
          </cell>
          <cell r="B5160"/>
          <cell r="C5160"/>
          <cell r="D5160">
            <v>9428</v>
          </cell>
        </row>
        <row r="5161">
          <cell r="A5161">
            <v>25213</v>
          </cell>
          <cell r="B5161"/>
          <cell r="C5161"/>
          <cell r="D5161">
            <v>9428</v>
          </cell>
        </row>
        <row r="5162">
          <cell r="A5162">
            <v>25214</v>
          </cell>
          <cell r="B5162"/>
          <cell r="C5162"/>
          <cell r="D5162"/>
        </row>
        <row r="5163">
          <cell r="A5163">
            <v>25215</v>
          </cell>
          <cell r="B5163"/>
          <cell r="C5163"/>
          <cell r="D5163"/>
        </row>
        <row r="5164">
          <cell r="A5164">
            <v>25216</v>
          </cell>
          <cell r="B5164"/>
          <cell r="C5164"/>
          <cell r="D5164"/>
        </row>
        <row r="5165">
          <cell r="A5165">
            <v>25217</v>
          </cell>
          <cell r="B5165"/>
          <cell r="C5165"/>
          <cell r="D5165"/>
        </row>
        <row r="5166">
          <cell r="A5166">
            <v>25218</v>
          </cell>
          <cell r="B5166"/>
          <cell r="C5166"/>
          <cell r="D5166"/>
        </row>
        <row r="5167">
          <cell r="A5167">
            <v>25219</v>
          </cell>
          <cell r="B5167"/>
          <cell r="C5167"/>
          <cell r="D5167">
            <v>9429</v>
          </cell>
        </row>
        <row r="5168">
          <cell r="A5168" t="str">
            <v>CI-13</v>
          </cell>
          <cell r="B5168"/>
          <cell r="C5168"/>
          <cell r="D5168"/>
        </row>
        <row r="5169">
          <cell r="A5169">
            <v>25220</v>
          </cell>
          <cell r="B5169"/>
          <cell r="C5169"/>
          <cell r="D5169">
            <v>9288</v>
          </cell>
        </row>
        <row r="5170">
          <cell r="A5170">
            <v>25221</v>
          </cell>
          <cell r="B5170"/>
          <cell r="C5170"/>
          <cell r="D5170"/>
        </row>
        <row r="5171">
          <cell r="A5171">
            <v>25222</v>
          </cell>
          <cell r="B5171"/>
          <cell r="C5171"/>
          <cell r="D5171"/>
        </row>
        <row r="5172">
          <cell r="A5172">
            <v>25223</v>
          </cell>
          <cell r="B5172"/>
          <cell r="C5172"/>
          <cell r="D5172"/>
        </row>
        <row r="5173">
          <cell r="A5173">
            <v>25224</v>
          </cell>
          <cell r="B5173"/>
          <cell r="C5173"/>
          <cell r="D5173"/>
        </row>
        <row r="5174">
          <cell r="A5174">
            <v>25225</v>
          </cell>
          <cell r="B5174"/>
          <cell r="C5174"/>
          <cell r="D5174"/>
        </row>
        <row r="5175">
          <cell r="A5175">
            <v>25226</v>
          </cell>
          <cell r="B5175"/>
          <cell r="C5175"/>
          <cell r="D5175"/>
        </row>
        <row r="5176">
          <cell r="A5176">
            <v>25227</v>
          </cell>
          <cell r="B5176"/>
          <cell r="C5176"/>
          <cell r="D5176"/>
        </row>
        <row r="5177">
          <cell r="A5177">
            <v>25228</v>
          </cell>
          <cell r="B5177"/>
          <cell r="C5177"/>
          <cell r="D5177"/>
        </row>
        <row r="5178">
          <cell r="A5178">
            <v>25229</v>
          </cell>
          <cell r="B5178"/>
          <cell r="C5178"/>
          <cell r="D5178"/>
        </row>
        <row r="5179">
          <cell r="A5179">
            <v>25230</v>
          </cell>
          <cell r="B5179"/>
          <cell r="C5179"/>
          <cell r="D5179"/>
        </row>
        <row r="5180">
          <cell r="A5180">
            <v>25231</v>
          </cell>
          <cell r="B5180"/>
          <cell r="C5180"/>
          <cell r="D5180">
            <v>9436</v>
          </cell>
        </row>
        <row r="5181">
          <cell r="A5181">
            <v>25232</v>
          </cell>
          <cell r="B5181"/>
          <cell r="C5181"/>
          <cell r="D5181">
            <v>9463</v>
          </cell>
        </row>
        <row r="5182">
          <cell r="A5182">
            <v>25233</v>
          </cell>
          <cell r="B5182"/>
          <cell r="C5182"/>
          <cell r="D5182">
            <v>9463</v>
          </cell>
        </row>
        <row r="5183">
          <cell r="A5183">
            <v>25234</v>
          </cell>
          <cell r="B5183"/>
          <cell r="C5183"/>
          <cell r="D5183">
            <v>9437</v>
          </cell>
        </row>
        <row r="5184">
          <cell r="A5184">
            <v>25235</v>
          </cell>
          <cell r="B5184"/>
          <cell r="C5184"/>
          <cell r="D5184">
            <v>9461</v>
          </cell>
        </row>
        <row r="5185">
          <cell r="A5185">
            <v>25236</v>
          </cell>
          <cell r="B5185"/>
          <cell r="C5185"/>
          <cell r="D5185">
            <v>9459</v>
          </cell>
        </row>
        <row r="5186">
          <cell r="A5186">
            <v>25237</v>
          </cell>
          <cell r="B5186"/>
          <cell r="C5186"/>
          <cell r="D5186"/>
        </row>
        <row r="5187">
          <cell r="A5187">
            <v>25238</v>
          </cell>
          <cell r="B5187"/>
          <cell r="C5187"/>
          <cell r="D5187"/>
        </row>
        <row r="5188">
          <cell r="A5188">
            <v>25239</v>
          </cell>
          <cell r="B5188"/>
          <cell r="C5188"/>
          <cell r="D5188"/>
        </row>
        <row r="5189">
          <cell r="A5189">
            <v>25240</v>
          </cell>
          <cell r="B5189"/>
          <cell r="C5189"/>
          <cell r="D5189">
            <v>9583</v>
          </cell>
        </row>
        <row r="5190">
          <cell r="A5190">
            <v>25241</v>
          </cell>
          <cell r="B5190"/>
          <cell r="C5190"/>
          <cell r="D5190"/>
        </row>
        <row r="5191">
          <cell r="A5191">
            <v>25242</v>
          </cell>
          <cell r="B5191"/>
          <cell r="C5191"/>
          <cell r="D5191">
            <v>9463</v>
          </cell>
        </row>
        <row r="5192">
          <cell r="A5192">
            <v>25243</v>
          </cell>
          <cell r="B5192"/>
          <cell r="C5192"/>
          <cell r="D5192"/>
        </row>
        <row r="5193">
          <cell r="A5193">
            <v>25244</v>
          </cell>
          <cell r="B5193"/>
          <cell r="C5193"/>
          <cell r="D5193"/>
        </row>
        <row r="5194">
          <cell r="A5194">
            <v>25245</v>
          </cell>
          <cell r="B5194"/>
          <cell r="C5194"/>
          <cell r="D5194">
            <v>8675</v>
          </cell>
        </row>
        <row r="5195">
          <cell r="A5195">
            <v>25246</v>
          </cell>
          <cell r="B5195"/>
          <cell r="C5195"/>
          <cell r="D5195"/>
        </row>
        <row r="5196">
          <cell r="A5196">
            <v>25247</v>
          </cell>
          <cell r="B5196"/>
          <cell r="C5196"/>
          <cell r="D5196">
            <v>9457</v>
          </cell>
        </row>
        <row r="5197">
          <cell r="A5197">
            <v>25248</v>
          </cell>
          <cell r="B5197"/>
          <cell r="C5197"/>
          <cell r="D5197">
            <v>9458</v>
          </cell>
        </row>
        <row r="5198">
          <cell r="A5198">
            <v>25249</v>
          </cell>
          <cell r="B5198"/>
          <cell r="C5198"/>
          <cell r="D5198"/>
        </row>
        <row r="5199">
          <cell r="A5199">
            <v>25250</v>
          </cell>
          <cell r="B5199"/>
          <cell r="C5199"/>
          <cell r="D5199"/>
        </row>
        <row r="5200">
          <cell r="A5200">
            <v>25251</v>
          </cell>
          <cell r="B5200"/>
          <cell r="C5200"/>
          <cell r="D5200"/>
        </row>
        <row r="5201">
          <cell r="A5201">
            <v>25252</v>
          </cell>
          <cell r="B5201"/>
          <cell r="C5201"/>
          <cell r="D5201"/>
        </row>
        <row r="5202">
          <cell r="A5202">
            <v>25253</v>
          </cell>
          <cell r="B5202"/>
          <cell r="C5202"/>
          <cell r="D5202">
            <v>9450</v>
          </cell>
        </row>
        <row r="5203">
          <cell r="A5203">
            <v>25254</v>
          </cell>
          <cell r="B5203"/>
          <cell r="C5203"/>
          <cell r="D5203"/>
        </row>
        <row r="5204">
          <cell r="A5204">
            <v>25255</v>
          </cell>
          <cell r="B5204"/>
          <cell r="C5204"/>
          <cell r="D5204">
            <v>9463</v>
          </cell>
        </row>
        <row r="5205">
          <cell r="A5205">
            <v>25256</v>
          </cell>
          <cell r="B5205"/>
          <cell r="C5205"/>
          <cell r="D5205">
            <v>9463</v>
          </cell>
        </row>
        <row r="5206">
          <cell r="A5206">
            <v>25257</v>
          </cell>
          <cell r="B5206"/>
          <cell r="C5206"/>
          <cell r="D5206">
            <v>9459</v>
          </cell>
        </row>
        <row r="5207">
          <cell r="A5207">
            <v>25258</v>
          </cell>
          <cell r="B5207"/>
          <cell r="C5207"/>
          <cell r="D5207"/>
        </row>
        <row r="5208">
          <cell r="A5208" t="str">
            <v>CI-10</v>
          </cell>
          <cell r="B5208"/>
          <cell r="C5208"/>
          <cell r="D5208">
            <v>9080</v>
          </cell>
        </row>
        <row r="5209">
          <cell r="A5209">
            <v>25259</v>
          </cell>
          <cell r="B5209"/>
          <cell r="C5209"/>
          <cell r="D5209"/>
        </row>
        <row r="5210">
          <cell r="A5210">
            <v>25260</v>
          </cell>
          <cell r="B5210"/>
          <cell r="C5210"/>
          <cell r="D5210">
            <v>9460</v>
          </cell>
        </row>
        <row r="5211">
          <cell r="A5211">
            <v>25261</v>
          </cell>
          <cell r="B5211"/>
          <cell r="C5211"/>
          <cell r="D5211"/>
        </row>
        <row r="5212">
          <cell r="A5212">
            <v>25262</v>
          </cell>
          <cell r="B5212"/>
          <cell r="C5212"/>
          <cell r="D5212"/>
        </row>
        <row r="5213">
          <cell r="A5213">
            <v>25263</v>
          </cell>
          <cell r="B5213"/>
          <cell r="C5213"/>
          <cell r="D5213"/>
        </row>
        <row r="5214">
          <cell r="A5214" t="str">
            <v>25263-1</v>
          </cell>
          <cell r="B5214"/>
          <cell r="C5214"/>
          <cell r="D5214">
            <v>9584</v>
          </cell>
        </row>
        <row r="5215">
          <cell r="A5215">
            <v>25264</v>
          </cell>
          <cell r="B5215"/>
          <cell r="C5215"/>
          <cell r="D5215"/>
        </row>
        <row r="5216">
          <cell r="A5216" t="str">
            <v>25264-1</v>
          </cell>
          <cell r="B5216"/>
          <cell r="C5216"/>
          <cell r="D5216"/>
        </row>
        <row r="5217">
          <cell r="A5217">
            <v>25265</v>
          </cell>
          <cell r="B5217"/>
          <cell r="C5217"/>
          <cell r="D5217"/>
        </row>
        <row r="5218">
          <cell r="A5218">
            <v>25266</v>
          </cell>
          <cell r="B5218"/>
          <cell r="C5218"/>
          <cell r="D5218"/>
        </row>
        <row r="5219">
          <cell r="A5219">
            <v>25267</v>
          </cell>
          <cell r="B5219"/>
          <cell r="C5219"/>
          <cell r="D5219">
            <v>9480</v>
          </cell>
        </row>
        <row r="5220">
          <cell r="A5220">
            <v>25268</v>
          </cell>
          <cell r="B5220"/>
          <cell r="C5220"/>
          <cell r="D5220"/>
        </row>
        <row r="5221">
          <cell r="A5221">
            <v>25269</v>
          </cell>
          <cell r="B5221"/>
          <cell r="C5221"/>
          <cell r="D5221">
            <v>9463</v>
          </cell>
        </row>
        <row r="5222">
          <cell r="A5222">
            <v>25270</v>
          </cell>
          <cell r="B5222"/>
          <cell r="C5222"/>
          <cell r="D5222">
            <v>9463</v>
          </cell>
        </row>
        <row r="5223">
          <cell r="A5223">
            <v>25271</v>
          </cell>
          <cell r="B5223"/>
          <cell r="C5223"/>
          <cell r="D5223"/>
        </row>
        <row r="5224">
          <cell r="A5224">
            <v>25272</v>
          </cell>
          <cell r="B5224"/>
          <cell r="C5224"/>
          <cell r="D5224">
            <v>9465</v>
          </cell>
        </row>
        <row r="5225">
          <cell r="A5225">
            <v>25273</v>
          </cell>
          <cell r="B5225"/>
          <cell r="C5225"/>
          <cell r="D5225"/>
        </row>
        <row r="5226">
          <cell r="A5226">
            <v>25274</v>
          </cell>
          <cell r="B5226"/>
          <cell r="C5226"/>
          <cell r="D5226">
            <v>9151</v>
          </cell>
        </row>
        <row r="5227">
          <cell r="A5227">
            <v>25275</v>
          </cell>
          <cell r="B5227"/>
          <cell r="C5227"/>
          <cell r="D5227">
            <v>9558</v>
          </cell>
        </row>
        <row r="5228">
          <cell r="A5228">
            <v>25276</v>
          </cell>
          <cell r="B5228"/>
          <cell r="C5228"/>
          <cell r="D5228"/>
        </row>
        <row r="5229">
          <cell r="A5229">
            <v>25277</v>
          </cell>
          <cell r="B5229"/>
          <cell r="C5229"/>
          <cell r="D5229"/>
        </row>
        <row r="5230">
          <cell r="A5230">
            <v>25278</v>
          </cell>
          <cell r="B5230"/>
          <cell r="C5230"/>
          <cell r="D5230">
            <v>9482</v>
          </cell>
        </row>
        <row r="5231">
          <cell r="A5231">
            <v>25279</v>
          </cell>
          <cell r="B5231"/>
          <cell r="C5231"/>
          <cell r="D5231">
            <v>9481</v>
          </cell>
        </row>
        <row r="5232">
          <cell r="A5232">
            <v>25280</v>
          </cell>
          <cell r="B5232"/>
          <cell r="C5232"/>
          <cell r="D5232">
            <v>9481</v>
          </cell>
        </row>
        <row r="5233">
          <cell r="A5233">
            <v>25281</v>
          </cell>
          <cell r="B5233"/>
          <cell r="C5233"/>
          <cell r="D5233">
            <v>9481</v>
          </cell>
        </row>
        <row r="5234">
          <cell r="A5234">
            <v>25282</v>
          </cell>
          <cell r="B5234"/>
          <cell r="C5234"/>
          <cell r="D5234">
            <v>9482</v>
          </cell>
        </row>
        <row r="5235">
          <cell r="A5235">
            <v>25283</v>
          </cell>
          <cell r="B5235"/>
          <cell r="C5235"/>
          <cell r="D5235"/>
        </row>
        <row r="5236">
          <cell r="A5236">
            <v>25284</v>
          </cell>
          <cell r="B5236"/>
          <cell r="C5236"/>
          <cell r="D5236">
            <v>9558</v>
          </cell>
        </row>
        <row r="5237">
          <cell r="A5237">
            <v>25285</v>
          </cell>
          <cell r="B5237"/>
          <cell r="C5237"/>
          <cell r="D5237">
            <v>9472</v>
          </cell>
        </row>
        <row r="5238">
          <cell r="A5238">
            <v>25286</v>
          </cell>
          <cell r="B5238"/>
          <cell r="C5238"/>
          <cell r="D5238">
            <v>9463</v>
          </cell>
        </row>
        <row r="5239">
          <cell r="A5239">
            <v>25287</v>
          </cell>
          <cell r="B5239"/>
          <cell r="C5239"/>
          <cell r="D5239">
            <v>9463</v>
          </cell>
        </row>
        <row r="5240">
          <cell r="A5240">
            <v>25288</v>
          </cell>
          <cell r="B5240"/>
          <cell r="C5240"/>
          <cell r="D5240">
            <v>9471</v>
          </cell>
        </row>
        <row r="5241">
          <cell r="A5241">
            <v>25289</v>
          </cell>
          <cell r="B5241"/>
          <cell r="C5241"/>
          <cell r="D5241"/>
        </row>
        <row r="5242">
          <cell r="A5242">
            <v>25290</v>
          </cell>
          <cell r="B5242"/>
          <cell r="C5242"/>
          <cell r="D5242"/>
        </row>
        <row r="5243">
          <cell r="A5243">
            <v>25291</v>
          </cell>
          <cell r="B5243"/>
          <cell r="C5243"/>
          <cell r="D5243"/>
        </row>
        <row r="5244">
          <cell r="A5244">
            <v>25292</v>
          </cell>
          <cell r="B5244"/>
          <cell r="C5244"/>
          <cell r="D5244"/>
        </row>
        <row r="5245">
          <cell r="A5245">
            <v>25293</v>
          </cell>
          <cell r="B5245"/>
          <cell r="C5245"/>
          <cell r="D5245">
            <v>9482</v>
          </cell>
        </row>
        <row r="5246">
          <cell r="A5246">
            <v>25294</v>
          </cell>
          <cell r="B5246"/>
          <cell r="C5246"/>
          <cell r="D5246"/>
        </row>
        <row r="5247">
          <cell r="A5247">
            <v>25295</v>
          </cell>
          <cell r="B5247"/>
          <cell r="C5247"/>
          <cell r="D5247">
            <v>9477</v>
          </cell>
        </row>
        <row r="5248">
          <cell r="A5248">
            <v>25296</v>
          </cell>
          <cell r="B5248"/>
          <cell r="C5248"/>
          <cell r="D5248"/>
        </row>
        <row r="5249">
          <cell r="A5249">
            <v>25297</v>
          </cell>
          <cell r="B5249"/>
          <cell r="C5249"/>
          <cell r="D5249">
            <v>9463</v>
          </cell>
        </row>
        <row r="5250">
          <cell r="A5250">
            <v>25298</v>
          </cell>
          <cell r="B5250"/>
          <cell r="C5250"/>
          <cell r="D5250">
            <v>9463</v>
          </cell>
        </row>
        <row r="5251">
          <cell r="A5251">
            <v>25299</v>
          </cell>
          <cell r="B5251"/>
          <cell r="C5251"/>
          <cell r="D5251"/>
        </row>
        <row r="5252">
          <cell r="A5252">
            <v>25300</v>
          </cell>
          <cell r="B5252"/>
          <cell r="C5252"/>
          <cell r="D5252"/>
        </row>
        <row r="5253">
          <cell r="A5253">
            <v>25301</v>
          </cell>
          <cell r="B5253"/>
          <cell r="C5253"/>
          <cell r="D5253">
            <v>9151</v>
          </cell>
        </row>
        <row r="5254">
          <cell r="A5254">
            <v>25302</v>
          </cell>
          <cell r="B5254"/>
          <cell r="C5254"/>
          <cell r="D5254">
            <v>9558</v>
          </cell>
        </row>
        <row r="5255">
          <cell r="A5255">
            <v>25303</v>
          </cell>
          <cell r="B5255"/>
          <cell r="C5255"/>
          <cell r="D5255">
            <v>9488</v>
          </cell>
        </row>
        <row r="5256">
          <cell r="A5256">
            <v>25304</v>
          </cell>
          <cell r="B5256"/>
          <cell r="C5256"/>
          <cell r="D5256">
            <v>9482</v>
          </cell>
        </row>
        <row r="5257">
          <cell r="A5257">
            <v>25305</v>
          </cell>
          <cell r="B5257"/>
          <cell r="C5257"/>
          <cell r="D5257"/>
        </row>
        <row r="5258">
          <cell r="A5258">
            <v>25306</v>
          </cell>
          <cell r="B5258"/>
          <cell r="C5258"/>
          <cell r="D5258">
            <v>9477</v>
          </cell>
        </row>
        <row r="5259">
          <cell r="A5259">
            <v>25307</v>
          </cell>
          <cell r="B5259"/>
          <cell r="C5259"/>
          <cell r="D5259">
            <v>9558</v>
          </cell>
        </row>
        <row r="5260">
          <cell r="A5260">
            <v>25308</v>
          </cell>
          <cell r="B5260"/>
          <cell r="C5260"/>
          <cell r="D5260"/>
        </row>
        <row r="5261">
          <cell r="A5261">
            <v>25309</v>
          </cell>
          <cell r="B5261"/>
          <cell r="C5261"/>
          <cell r="D5261">
            <v>9486</v>
          </cell>
        </row>
        <row r="5262">
          <cell r="A5262">
            <v>25310</v>
          </cell>
          <cell r="B5262"/>
          <cell r="C5262"/>
          <cell r="D5262">
            <v>9463</v>
          </cell>
        </row>
        <row r="5263">
          <cell r="A5263" t="str">
            <v xml:space="preserve"> </v>
          </cell>
          <cell r="B5263"/>
          <cell r="C5263"/>
          <cell r="D5263">
            <v>9153</v>
          </cell>
        </row>
        <row r="5264">
          <cell r="A5264">
            <v>25311</v>
          </cell>
          <cell r="B5264"/>
          <cell r="C5264"/>
          <cell r="D5264">
            <v>9659</v>
          </cell>
        </row>
        <row r="5265">
          <cell r="A5265">
            <v>25312</v>
          </cell>
          <cell r="B5265"/>
          <cell r="C5265"/>
          <cell r="D5265"/>
        </row>
        <row r="5266">
          <cell r="A5266">
            <v>25313</v>
          </cell>
          <cell r="B5266"/>
          <cell r="C5266"/>
          <cell r="D5266"/>
        </row>
        <row r="5267">
          <cell r="A5267">
            <v>25314</v>
          </cell>
          <cell r="B5267"/>
          <cell r="C5267"/>
          <cell r="D5267">
            <v>9631</v>
          </cell>
        </row>
        <row r="5268">
          <cell r="A5268">
            <v>25315</v>
          </cell>
          <cell r="B5268"/>
          <cell r="C5268"/>
          <cell r="D5268"/>
        </row>
        <row r="5269">
          <cell r="A5269">
            <v>25316</v>
          </cell>
          <cell r="B5269"/>
          <cell r="C5269"/>
          <cell r="D5269">
            <v>9483</v>
          </cell>
        </row>
        <row r="5270">
          <cell r="A5270">
            <v>25317</v>
          </cell>
          <cell r="B5270"/>
          <cell r="C5270"/>
          <cell r="D5270"/>
        </row>
        <row r="5271">
          <cell r="A5271">
            <v>25318</v>
          </cell>
          <cell r="B5271"/>
          <cell r="C5271"/>
          <cell r="D5271"/>
        </row>
        <row r="5272">
          <cell r="A5272" t="str">
            <v>25318-1</v>
          </cell>
          <cell r="B5272"/>
          <cell r="C5272"/>
          <cell r="D5272"/>
        </row>
        <row r="5273">
          <cell r="A5273">
            <v>25319</v>
          </cell>
          <cell r="B5273"/>
          <cell r="C5273"/>
          <cell r="D5273"/>
        </row>
        <row r="5274">
          <cell r="A5274">
            <v>25320</v>
          </cell>
          <cell r="B5274"/>
          <cell r="C5274"/>
          <cell r="D5274"/>
        </row>
        <row r="5275">
          <cell r="A5275">
            <v>25321</v>
          </cell>
          <cell r="B5275"/>
          <cell r="C5275"/>
          <cell r="D5275"/>
        </row>
        <row r="5276">
          <cell r="A5276">
            <v>25322</v>
          </cell>
          <cell r="B5276"/>
          <cell r="C5276"/>
          <cell r="D5276"/>
        </row>
        <row r="5277">
          <cell r="A5277">
            <v>25323</v>
          </cell>
          <cell r="B5277"/>
          <cell r="C5277"/>
          <cell r="D5277">
            <v>9477</v>
          </cell>
        </row>
        <row r="5278">
          <cell r="A5278">
            <v>25324</v>
          </cell>
          <cell r="B5278"/>
          <cell r="C5278"/>
          <cell r="D5278">
            <v>9463</v>
          </cell>
        </row>
        <row r="5279">
          <cell r="A5279">
            <v>25325</v>
          </cell>
          <cell r="B5279"/>
          <cell r="C5279"/>
          <cell r="D5279">
            <v>9463</v>
          </cell>
        </row>
        <row r="5280">
          <cell r="A5280">
            <v>25326</v>
          </cell>
          <cell r="B5280"/>
          <cell r="C5280"/>
          <cell r="D5280">
            <v>9508</v>
          </cell>
        </row>
        <row r="5281">
          <cell r="A5281">
            <v>25327</v>
          </cell>
          <cell r="B5281"/>
          <cell r="C5281"/>
          <cell r="D5281">
            <v>9508</v>
          </cell>
        </row>
        <row r="5282">
          <cell r="A5282">
            <v>25328</v>
          </cell>
          <cell r="B5282"/>
          <cell r="C5282"/>
          <cell r="D5282">
            <v>9558</v>
          </cell>
        </row>
        <row r="5283">
          <cell r="A5283">
            <v>25329</v>
          </cell>
          <cell r="B5283"/>
          <cell r="C5283"/>
          <cell r="D5283">
            <v>9508</v>
          </cell>
        </row>
        <row r="5284">
          <cell r="A5284">
            <v>25330</v>
          </cell>
          <cell r="B5284"/>
          <cell r="C5284"/>
          <cell r="D5284"/>
        </row>
        <row r="5285">
          <cell r="A5285">
            <v>25331</v>
          </cell>
          <cell r="B5285"/>
          <cell r="C5285"/>
          <cell r="D5285">
            <v>9545</v>
          </cell>
        </row>
        <row r="5286">
          <cell r="A5286">
            <v>25332</v>
          </cell>
          <cell r="B5286"/>
          <cell r="C5286"/>
          <cell r="D5286">
            <v>9545</v>
          </cell>
        </row>
        <row r="5287">
          <cell r="A5287">
            <v>25333</v>
          </cell>
          <cell r="B5287"/>
          <cell r="C5287"/>
          <cell r="D5287">
            <v>9507</v>
          </cell>
        </row>
        <row r="5288">
          <cell r="A5288">
            <v>25334</v>
          </cell>
          <cell r="B5288"/>
          <cell r="C5288"/>
          <cell r="D5288"/>
        </row>
        <row r="5289">
          <cell r="A5289">
            <v>25335</v>
          </cell>
          <cell r="B5289"/>
          <cell r="C5289"/>
          <cell r="D5289"/>
        </row>
        <row r="5290">
          <cell r="A5290">
            <v>25336</v>
          </cell>
          <cell r="B5290"/>
          <cell r="C5290"/>
          <cell r="D5290"/>
        </row>
        <row r="5291">
          <cell r="A5291">
            <v>25337</v>
          </cell>
          <cell r="B5291"/>
          <cell r="C5291"/>
          <cell r="D5291"/>
        </row>
        <row r="5292">
          <cell r="A5292">
            <v>25338</v>
          </cell>
          <cell r="B5292"/>
          <cell r="C5292"/>
          <cell r="D5292"/>
        </row>
        <row r="5293">
          <cell r="A5293">
            <v>25339</v>
          </cell>
          <cell r="B5293"/>
          <cell r="C5293"/>
          <cell r="D5293"/>
        </row>
        <row r="5294">
          <cell r="A5294">
            <v>25340</v>
          </cell>
          <cell r="B5294"/>
          <cell r="C5294"/>
          <cell r="D5294"/>
        </row>
        <row r="5295">
          <cell r="A5295">
            <v>25341</v>
          </cell>
          <cell r="B5295"/>
          <cell r="C5295"/>
          <cell r="D5295"/>
        </row>
        <row r="5296">
          <cell r="A5296">
            <v>25342</v>
          </cell>
          <cell r="B5296"/>
          <cell r="C5296"/>
          <cell r="D5296">
            <v>9477</v>
          </cell>
        </row>
        <row r="5297">
          <cell r="A5297">
            <v>25343</v>
          </cell>
          <cell r="B5297"/>
          <cell r="C5297"/>
          <cell r="D5297">
            <v>9498</v>
          </cell>
        </row>
        <row r="5298">
          <cell r="A5298">
            <v>25344</v>
          </cell>
          <cell r="B5298"/>
          <cell r="C5298"/>
          <cell r="D5298"/>
        </row>
        <row r="5299">
          <cell r="A5299">
            <v>25345</v>
          </cell>
          <cell r="B5299"/>
          <cell r="C5299"/>
          <cell r="D5299">
            <v>9501</v>
          </cell>
        </row>
        <row r="5300">
          <cell r="A5300">
            <v>25346</v>
          </cell>
          <cell r="B5300"/>
          <cell r="C5300"/>
          <cell r="D5300">
            <v>9463</v>
          </cell>
        </row>
        <row r="5301">
          <cell r="A5301">
            <v>25347</v>
          </cell>
          <cell r="B5301"/>
          <cell r="C5301"/>
          <cell r="D5301">
            <v>9463</v>
          </cell>
        </row>
        <row r="5302">
          <cell r="A5302">
            <v>25348</v>
          </cell>
          <cell r="B5302"/>
          <cell r="C5302"/>
          <cell r="D5302"/>
        </row>
        <row r="5303">
          <cell r="A5303">
            <v>25349</v>
          </cell>
          <cell r="B5303"/>
          <cell r="C5303"/>
          <cell r="D5303"/>
        </row>
        <row r="5304">
          <cell r="A5304">
            <v>25350</v>
          </cell>
          <cell r="B5304"/>
          <cell r="C5304"/>
          <cell r="D5304">
            <v>9502</v>
          </cell>
        </row>
        <row r="5305">
          <cell r="A5305">
            <v>25351</v>
          </cell>
          <cell r="B5305"/>
          <cell r="C5305"/>
          <cell r="D5305">
            <v>9558</v>
          </cell>
        </row>
        <row r="5306">
          <cell r="A5306">
            <v>25352</v>
          </cell>
          <cell r="B5306"/>
          <cell r="C5306"/>
          <cell r="D5306"/>
        </row>
        <row r="5307">
          <cell r="A5307">
            <v>25353</v>
          </cell>
          <cell r="B5307"/>
          <cell r="C5307"/>
          <cell r="D5307">
            <v>9289</v>
          </cell>
        </row>
        <row r="5308">
          <cell r="A5308">
            <v>25354</v>
          </cell>
          <cell r="B5308"/>
          <cell r="C5308"/>
          <cell r="D5308">
            <v>9543</v>
          </cell>
        </row>
        <row r="5309">
          <cell r="A5309">
            <v>25355</v>
          </cell>
          <cell r="B5309"/>
          <cell r="C5309"/>
          <cell r="D5309"/>
        </row>
        <row r="5310">
          <cell r="A5310">
            <v>25356</v>
          </cell>
          <cell r="B5310"/>
          <cell r="C5310"/>
          <cell r="D5310"/>
        </row>
        <row r="5311">
          <cell r="A5311">
            <v>25357</v>
          </cell>
          <cell r="B5311"/>
          <cell r="C5311"/>
          <cell r="D5311">
            <v>9477</v>
          </cell>
        </row>
        <row r="5312">
          <cell r="A5312">
            <v>25358</v>
          </cell>
          <cell r="B5312"/>
          <cell r="C5312"/>
          <cell r="D5312">
            <v>9513</v>
          </cell>
        </row>
        <row r="5313">
          <cell r="A5313">
            <v>25359</v>
          </cell>
          <cell r="B5313"/>
          <cell r="C5313"/>
          <cell r="D5313">
            <v>9709</v>
          </cell>
        </row>
        <row r="5314">
          <cell r="A5314">
            <v>25360</v>
          </cell>
          <cell r="B5314"/>
          <cell r="C5314"/>
          <cell r="D5314">
            <v>9463</v>
          </cell>
        </row>
        <row r="5315">
          <cell r="A5315">
            <v>25361</v>
          </cell>
          <cell r="B5315"/>
          <cell r="C5315"/>
          <cell r="D5315">
            <v>9463</v>
          </cell>
        </row>
        <row r="5316">
          <cell r="A5316">
            <v>25362</v>
          </cell>
          <cell r="B5316"/>
          <cell r="C5316"/>
          <cell r="D5316"/>
        </row>
        <row r="5317">
          <cell r="A5317">
            <v>25363</v>
          </cell>
          <cell r="B5317"/>
          <cell r="C5317"/>
          <cell r="D5317"/>
        </row>
        <row r="5318">
          <cell r="A5318">
            <v>25364</v>
          </cell>
          <cell r="B5318"/>
          <cell r="C5318"/>
          <cell r="D5318">
            <v>9602</v>
          </cell>
        </row>
        <row r="5319">
          <cell r="A5319">
            <v>25365</v>
          </cell>
          <cell r="B5319"/>
          <cell r="C5319"/>
          <cell r="D5319"/>
        </row>
        <row r="5320">
          <cell r="A5320">
            <v>25366</v>
          </cell>
          <cell r="B5320"/>
          <cell r="C5320"/>
          <cell r="D5320">
            <v>9512</v>
          </cell>
        </row>
        <row r="5321">
          <cell r="A5321">
            <v>25367</v>
          </cell>
          <cell r="B5321"/>
          <cell r="C5321"/>
          <cell r="D5321">
            <v>9523</v>
          </cell>
        </row>
        <row r="5322">
          <cell r="A5322">
            <v>25368</v>
          </cell>
          <cell r="B5322"/>
          <cell r="C5322"/>
          <cell r="D5322"/>
        </row>
        <row r="5323">
          <cell r="A5323">
            <v>25369</v>
          </cell>
          <cell r="B5323"/>
          <cell r="C5323"/>
          <cell r="D5323"/>
        </row>
        <row r="5324">
          <cell r="A5324">
            <v>25370</v>
          </cell>
          <cell r="B5324"/>
          <cell r="C5324"/>
          <cell r="D5324"/>
        </row>
        <row r="5325">
          <cell r="A5325" t="str">
            <v>CI-11</v>
          </cell>
          <cell r="B5325"/>
          <cell r="C5325"/>
          <cell r="D5325">
            <v>9259</v>
          </cell>
        </row>
        <row r="5326">
          <cell r="A5326">
            <v>25371</v>
          </cell>
          <cell r="B5326"/>
          <cell r="C5326"/>
          <cell r="D5326">
            <v>9477</v>
          </cell>
        </row>
        <row r="5327">
          <cell r="A5327">
            <v>25372</v>
          </cell>
          <cell r="B5327"/>
          <cell r="C5327"/>
          <cell r="D5327">
            <v>9520</v>
          </cell>
        </row>
        <row r="5328">
          <cell r="A5328">
            <v>25373</v>
          </cell>
          <cell r="B5328"/>
          <cell r="C5328"/>
          <cell r="D5328">
            <v>9558</v>
          </cell>
        </row>
        <row r="5329">
          <cell r="A5329">
            <v>25374</v>
          </cell>
          <cell r="B5329"/>
          <cell r="C5329"/>
          <cell r="D5329">
            <v>9525</v>
          </cell>
        </row>
        <row r="5330">
          <cell r="A5330">
            <v>25375</v>
          </cell>
          <cell r="B5330"/>
          <cell r="C5330"/>
          <cell r="D5330">
            <v>9463</v>
          </cell>
        </row>
        <row r="5331">
          <cell r="A5331">
            <v>25376</v>
          </cell>
          <cell r="B5331"/>
          <cell r="C5331"/>
          <cell r="D5331">
            <v>9463</v>
          </cell>
        </row>
        <row r="5332">
          <cell r="A5332">
            <v>25377</v>
          </cell>
          <cell r="B5332"/>
          <cell r="C5332"/>
          <cell r="D5332"/>
        </row>
        <row r="5333">
          <cell r="A5333">
            <v>25378</v>
          </cell>
          <cell r="B5333"/>
          <cell r="C5333"/>
          <cell r="D5333"/>
        </row>
        <row r="5334">
          <cell r="A5334">
            <v>25379</v>
          </cell>
          <cell r="B5334"/>
          <cell r="C5334"/>
          <cell r="D5334"/>
        </row>
        <row r="5335">
          <cell r="A5335">
            <v>25380</v>
          </cell>
          <cell r="B5335"/>
          <cell r="C5335"/>
          <cell r="D5335">
            <v>9467</v>
          </cell>
        </row>
        <row r="5336">
          <cell r="A5336">
            <v>25381</v>
          </cell>
          <cell r="B5336"/>
          <cell r="C5336"/>
          <cell r="D5336"/>
        </row>
        <row r="5337">
          <cell r="A5337">
            <v>25382</v>
          </cell>
          <cell r="B5337"/>
          <cell r="C5337"/>
          <cell r="D5337"/>
        </row>
        <row r="5338">
          <cell r="A5338">
            <v>25383</v>
          </cell>
          <cell r="B5338"/>
          <cell r="C5338"/>
          <cell r="D5338">
            <v>9524</v>
          </cell>
        </row>
        <row r="5339">
          <cell r="A5339">
            <v>25384</v>
          </cell>
          <cell r="B5339"/>
          <cell r="C5339"/>
          <cell r="D5339"/>
        </row>
        <row r="5340">
          <cell r="A5340">
            <v>25385</v>
          </cell>
          <cell r="B5340"/>
          <cell r="C5340"/>
          <cell r="D5340"/>
        </row>
        <row r="5341">
          <cell r="A5341">
            <v>25386</v>
          </cell>
          <cell r="B5341"/>
          <cell r="C5341"/>
          <cell r="D5341">
            <v>9477</v>
          </cell>
        </row>
        <row r="5342">
          <cell r="A5342">
            <v>25387</v>
          </cell>
          <cell r="B5342"/>
          <cell r="C5342"/>
          <cell r="D5342">
            <v>9552</v>
          </cell>
        </row>
        <row r="5343">
          <cell r="A5343">
            <v>25388</v>
          </cell>
          <cell r="B5343"/>
          <cell r="C5343"/>
          <cell r="D5343">
            <v>9535</v>
          </cell>
        </row>
        <row r="5344">
          <cell r="A5344">
            <v>25389</v>
          </cell>
          <cell r="B5344"/>
          <cell r="C5344"/>
          <cell r="D5344">
            <v>9529</v>
          </cell>
        </row>
        <row r="5345">
          <cell r="A5345">
            <v>25390</v>
          </cell>
          <cell r="B5345"/>
          <cell r="C5345"/>
          <cell r="D5345">
            <v>9463</v>
          </cell>
        </row>
        <row r="5346">
          <cell r="A5346">
            <v>25391</v>
          </cell>
          <cell r="B5346"/>
          <cell r="C5346"/>
          <cell r="D5346">
            <v>9463</v>
          </cell>
        </row>
        <row r="5347">
          <cell r="A5347">
            <v>25392</v>
          </cell>
          <cell r="B5347"/>
          <cell r="C5347"/>
          <cell r="D5347"/>
        </row>
        <row r="5348">
          <cell r="A5348">
            <v>25393</v>
          </cell>
          <cell r="B5348"/>
          <cell r="C5348"/>
          <cell r="D5348"/>
        </row>
        <row r="5349">
          <cell r="A5349">
            <v>25394</v>
          </cell>
          <cell r="B5349"/>
          <cell r="C5349"/>
          <cell r="D5349">
            <v>9558</v>
          </cell>
        </row>
        <row r="5350">
          <cell r="A5350">
            <v>25395</v>
          </cell>
          <cell r="B5350"/>
          <cell r="C5350"/>
          <cell r="D5350">
            <v>9536</v>
          </cell>
        </row>
        <row r="5351">
          <cell r="A5351">
            <v>25396</v>
          </cell>
          <cell r="B5351"/>
          <cell r="C5351"/>
          <cell r="D5351">
            <v>9602</v>
          </cell>
        </row>
        <row r="5352">
          <cell r="A5352">
            <v>25397</v>
          </cell>
          <cell r="B5352"/>
          <cell r="C5352"/>
          <cell r="D5352"/>
        </row>
        <row r="5353">
          <cell r="A5353">
            <v>25398</v>
          </cell>
          <cell r="B5353"/>
          <cell r="C5353"/>
          <cell r="D5353"/>
        </row>
        <row r="5354">
          <cell r="A5354">
            <v>25399</v>
          </cell>
          <cell r="B5354"/>
          <cell r="C5354"/>
          <cell r="D5354"/>
        </row>
        <row r="5355">
          <cell r="A5355">
            <v>25400</v>
          </cell>
          <cell r="B5355"/>
          <cell r="C5355"/>
          <cell r="D5355"/>
        </row>
        <row r="5356">
          <cell r="A5356">
            <v>25401</v>
          </cell>
          <cell r="B5356"/>
          <cell r="C5356"/>
          <cell r="D5356"/>
        </row>
        <row r="5357">
          <cell r="A5357">
            <v>25402</v>
          </cell>
          <cell r="B5357"/>
          <cell r="C5357"/>
          <cell r="D5357">
            <v>9477</v>
          </cell>
        </row>
        <row r="5358">
          <cell r="A5358">
            <v>25403</v>
          </cell>
          <cell r="B5358"/>
          <cell r="C5358"/>
          <cell r="D5358"/>
        </row>
        <row r="5359">
          <cell r="A5359">
            <v>25404</v>
          </cell>
          <cell r="B5359"/>
          <cell r="C5359"/>
          <cell r="D5359"/>
        </row>
        <row r="5360">
          <cell r="A5360">
            <v>25405</v>
          </cell>
          <cell r="B5360"/>
          <cell r="C5360"/>
          <cell r="D5360"/>
        </row>
        <row r="5361">
          <cell r="A5361">
            <v>25406</v>
          </cell>
          <cell r="B5361"/>
          <cell r="C5361"/>
          <cell r="D5361">
            <v>9539</v>
          </cell>
        </row>
        <row r="5362">
          <cell r="A5362">
            <v>25407</v>
          </cell>
          <cell r="B5362"/>
          <cell r="C5362"/>
          <cell r="D5362">
            <v>9463</v>
          </cell>
        </row>
        <row r="5363">
          <cell r="A5363">
            <v>25408</v>
          </cell>
          <cell r="B5363"/>
          <cell r="C5363"/>
          <cell r="D5363">
            <v>9463</v>
          </cell>
        </row>
        <row r="5364">
          <cell r="A5364">
            <v>25409</v>
          </cell>
          <cell r="B5364"/>
          <cell r="C5364"/>
          <cell r="D5364">
            <v>9631</v>
          </cell>
        </row>
        <row r="5365">
          <cell r="A5365">
            <v>25410</v>
          </cell>
          <cell r="B5365"/>
          <cell r="C5365"/>
          <cell r="D5365"/>
        </row>
        <row r="5366">
          <cell r="A5366" t="str">
            <v>25410-1</v>
          </cell>
          <cell r="B5366"/>
          <cell r="C5366"/>
          <cell r="D5366">
            <v>9558</v>
          </cell>
        </row>
        <row r="5367">
          <cell r="A5367" t="str">
            <v>25410-2</v>
          </cell>
          <cell r="B5367"/>
          <cell r="C5367"/>
          <cell r="D5367"/>
        </row>
        <row r="5368">
          <cell r="A5368">
            <v>25411</v>
          </cell>
          <cell r="B5368"/>
          <cell r="C5368"/>
          <cell r="D5368">
            <v>9558</v>
          </cell>
        </row>
        <row r="5369">
          <cell r="A5369">
            <v>25412</v>
          </cell>
          <cell r="B5369"/>
          <cell r="C5369"/>
          <cell r="D5369"/>
        </row>
        <row r="5370">
          <cell r="A5370">
            <v>25413</v>
          </cell>
          <cell r="B5370"/>
          <cell r="C5370"/>
          <cell r="D5370"/>
        </row>
        <row r="5371">
          <cell r="A5371">
            <v>25414</v>
          </cell>
          <cell r="B5371"/>
          <cell r="C5371"/>
          <cell r="D5371">
            <v>9516</v>
          </cell>
        </row>
        <row r="5372">
          <cell r="A5372">
            <v>25415</v>
          </cell>
          <cell r="B5372"/>
          <cell r="C5372"/>
          <cell r="D5372">
            <v>9556</v>
          </cell>
        </row>
        <row r="5373">
          <cell r="A5373">
            <v>25416</v>
          </cell>
          <cell r="B5373"/>
          <cell r="C5373"/>
          <cell r="D5373">
            <v>9556</v>
          </cell>
        </row>
        <row r="5374">
          <cell r="A5374" t="str">
            <v>CI-12</v>
          </cell>
          <cell r="B5374"/>
          <cell r="C5374"/>
          <cell r="D5374"/>
        </row>
        <row r="5375">
          <cell r="A5375">
            <v>25417</v>
          </cell>
          <cell r="B5375"/>
          <cell r="C5375"/>
          <cell r="D5375"/>
        </row>
        <row r="5376">
          <cell r="A5376">
            <v>25418</v>
          </cell>
          <cell r="B5376"/>
          <cell r="C5376"/>
          <cell r="D5376"/>
        </row>
        <row r="5377">
          <cell r="A5377">
            <v>25419</v>
          </cell>
          <cell r="B5377"/>
          <cell r="C5377"/>
          <cell r="D5377"/>
        </row>
        <row r="5378">
          <cell r="A5378">
            <v>25420</v>
          </cell>
          <cell r="B5378"/>
          <cell r="C5378"/>
          <cell r="D5378">
            <v>9477</v>
          </cell>
        </row>
        <row r="5379">
          <cell r="A5379">
            <v>25421</v>
          </cell>
          <cell r="B5379"/>
          <cell r="C5379"/>
          <cell r="D5379">
            <v>9463</v>
          </cell>
        </row>
        <row r="5380">
          <cell r="A5380">
            <v>25422</v>
          </cell>
          <cell r="B5380"/>
          <cell r="C5380"/>
          <cell r="D5380">
            <v>9463</v>
          </cell>
        </row>
        <row r="5381">
          <cell r="A5381">
            <v>25423</v>
          </cell>
          <cell r="B5381"/>
          <cell r="C5381"/>
          <cell r="D5381"/>
        </row>
        <row r="5382">
          <cell r="A5382">
            <v>25424</v>
          </cell>
          <cell r="B5382"/>
          <cell r="C5382"/>
          <cell r="D5382"/>
        </row>
        <row r="5383">
          <cell r="A5383">
            <v>25425</v>
          </cell>
          <cell r="B5383"/>
          <cell r="C5383"/>
          <cell r="D5383"/>
        </row>
        <row r="5384">
          <cell r="A5384">
            <v>25426</v>
          </cell>
          <cell r="B5384"/>
          <cell r="C5384"/>
          <cell r="D5384">
            <v>9617</v>
          </cell>
        </row>
        <row r="5385">
          <cell r="A5385">
            <v>25427</v>
          </cell>
          <cell r="B5385"/>
          <cell r="C5385"/>
          <cell r="D5385"/>
        </row>
        <row r="5386">
          <cell r="A5386">
            <v>25428</v>
          </cell>
          <cell r="B5386"/>
          <cell r="C5386"/>
          <cell r="D5386"/>
        </row>
        <row r="5387">
          <cell r="A5387">
            <v>25429</v>
          </cell>
          <cell r="B5387"/>
          <cell r="C5387"/>
          <cell r="D5387">
            <v>9477</v>
          </cell>
        </row>
        <row r="5388">
          <cell r="A5388">
            <v>25430</v>
          </cell>
          <cell r="B5388"/>
          <cell r="C5388"/>
          <cell r="D5388">
            <v>9549</v>
          </cell>
        </row>
        <row r="5389">
          <cell r="A5389">
            <v>25431</v>
          </cell>
          <cell r="B5389"/>
          <cell r="C5389"/>
          <cell r="D5389"/>
        </row>
        <row r="5390">
          <cell r="A5390">
            <v>25432</v>
          </cell>
          <cell r="B5390"/>
          <cell r="C5390"/>
          <cell r="D5390">
            <v>9463</v>
          </cell>
        </row>
        <row r="5391">
          <cell r="A5391">
            <v>25433</v>
          </cell>
          <cell r="B5391"/>
          <cell r="C5391"/>
          <cell r="D5391">
            <v>9463</v>
          </cell>
        </row>
        <row r="5392">
          <cell r="A5392">
            <v>25434</v>
          </cell>
          <cell r="B5392"/>
          <cell r="C5392"/>
          <cell r="D5392"/>
        </row>
        <row r="5393">
          <cell r="A5393">
            <v>25435</v>
          </cell>
          <cell r="B5393"/>
          <cell r="C5393"/>
          <cell r="D5393"/>
        </row>
        <row r="5394">
          <cell r="A5394">
            <v>25436</v>
          </cell>
          <cell r="B5394"/>
          <cell r="C5394"/>
          <cell r="D5394"/>
        </row>
        <row r="5395">
          <cell r="A5395">
            <v>25437</v>
          </cell>
          <cell r="B5395"/>
          <cell r="C5395"/>
          <cell r="D5395">
            <v>9568</v>
          </cell>
        </row>
        <row r="5396">
          <cell r="A5396">
            <v>25438</v>
          </cell>
          <cell r="B5396"/>
          <cell r="C5396"/>
          <cell r="D5396"/>
        </row>
        <row r="5397">
          <cell r="A5397">
            <v>25439</v>
          </cell>
          <cell r="B5397"/>
          <cell r="C5397"/>
          <cell r="D5397"/>
        </row>
        <row r="5398">
          <cell r="A5398">
            <v>25440</v>
          </cell>
          <cell r="B5398"/>
          <cell r="C5398"/>
          <cell r="D5398">
            <v>9558</v>
          </cell>
        </row>
        <row r="5399">
          <cell r="A5399">
            <v>25441</v>
          </cell>
          <cell r="B5399"/>
          <cell r="C5399"/>
          <cell r="D5399"/>
        </row>
        <row r="5400">
          <cell r="A5400">
            <v>25442</v>
          </cell>
          <cell r="B5400"/>
          <cell r="C5400"/>
          <cell r="D5400"/>
        </row>
        <row r="5401">
          <cell r="A5401">
            <v>25443</v>
          </cell>
          <cell r="B5401"/>
          <cell r="C5401"/>
          <cell r="D5401">
            <v>9477</v>
          </cell>
        </row>
        <row r="5402">
          <cell r="A5402">
            <v>25444</v>
          </cell>
          <cell r="B5402"/>
          <cell r="C5402"/>
          <cell r="D5402">
            <v>9559</v>
          </cell>
        </row>
        <row r="5403">
          <cell r="A5403">
            <v>25445</v>
          </cell>
          <cell r="B5403"/>
          <cell r="C5403"/>
          <cell r="D5403"/>
        </row>
        <row r="5404">
          <cell r="A5404">
            <v>25446</v>
          </cell>
          <cell r="B5404"/>
          <cell r="C5404"/>
          <cell r="D5404"/>
        </row>
        <row r="5405">
          <cell r="A5405">
            <v>25447</v>
          </cell>
          <cell r="B5405"/>
          <cell r="C5405"/>
          <cell r="D5405"/>
        </row>
        <row r="5406">
          <cell r="A5406">
            <v>25448</v>
          </cell>
          <cell r="B5406"/>
          <cell r="C5406"/>
          <cell r="D5406">
            <v>9463</v>
          </cell>
        </row>
        <row r="5407">
          <cell r="A5407">
            <v>25449</v>
          </cell>
          <cell r="B5407"/>
          <cell r="C5407"/>
          <cell r="D5407">
            <v>9602</v>
          </cell>
        </row>
        <row r="5408">
          <cell r="A5408">
            <v>25450</v>
          </cell>
          <cell r="B5408"/>
          <cell r="C5408"/>
          <cell r="D5408">
            <v>9558</v>
          </cell>
        </row>
        <row r="5409">
          <cell r="A5409">
            <v>25451</v>
          </cell>
          <cell r="B5409"/>
          <cell r="C5409"/>
          <cell r="D5409">
            <v>9532</v>
          </cell>
        </row>
        <row r="5410">
          <cell r="A5410">
            <v>25452</v>
          </cell>
          <cell r="B5410"/>
          <cell r="C5410"/>
          <cell r="D5410">
            <v>9532</v>
          </cell>
        </row>
        <row r="5411">
          <cell r="A5411">
            <v>25453</v>
          </cell>
          <cell r="B5411"/>
          <cell r="C5411"/>
          <cell r="D5411">
            <v>9621</v>
          </cell>
        </row>
        <row r="5412">
          <cell r="A5412">
            <v>25454</v>
          </cell>
          <cell r="B5412"/>
          <cell r="C5412"/>
          <cell r="D5412"/>
        </row>
        <row r="5413">
          <cell r="A5413">
            <v>25455</v>
          </cell>
          <cell r="B5413"/>
          <cell r="C5413"/>
          <cell r="D5413"/>
        </row>
        <row r="5414">
          <cell r="A5414">
            <v>25456</v>
          </cell>
          <cell r="B5414"/>
          <cell r="C5414"/>
          <cell r="D5414">
            <v>9477</v>
          </cell>
        </row>
        <row r="5415">
          <cell r="A5415">
            <v>25457</v>
          </cell>
          <cell r="B5415"/>
          <cell r="C5415"/>
          <cell r="D5415">
            <v>9709</v>
          </cell>
        </row>
        <row r="5416">
          <cell r="A5416">
            <v>25458</v>
          </cell>
          <cell r="B5416"/>
          <cell r="C5416"/>
          <cell r="D5416"/>
        </row>
        <row r="5417">
          <cell r="A5417">
            <v>25459</v>
          </cell>
          <cell r="B5417"/>
          <cell r="C5417"/>
          <cell r="D5417">
            <v>9576</v>
          </cell>
        </row>
        <row r="5418">
          <cell r="A5418">
            <v>25460</v>
          </cell>
          <cell r="B5418"/>
          <cell r="C5418"/>
          <cell r="D5418">
            <v>9463</v>
          </cell>
        </row>
        <row r="5419">
          <cell r="A5419">
            <v>25461</v>
          </cell>
          <cell r="B5419"/>
          <cell r="C5419"/>
          <cell r="D5419">
            <v>9463</v>
          </cell>
        </row>
        <row r="5420">
          <cell r="A5420">
            <v>25462</v>
          </cell>
          <cell r="B5420"/>
          <cell r="C5420"/>
          <cell r="D5420">
            <v>9564</v>
          </cell>
        </row>
        <row r="5421">
          <cell r="A5421">
            <v>25463</v>
          </cell>
          <cell r="B5421"/>
          <cell r="C5421"/>
          <cell r="D5421"/>
        </row>
        <row r="5422">
          <cell r="A5422">
            <v>25464</v>
          </cell>
          <cell r="B5422"/>
          <cell r="C5422"/>
          <cell r="D5422">
            <v>9555</v>
          </cell>
        </row>
        <row r="5423">
          <cell r="A5423">
            <v>25465</v>
          </cell>
          <cell r="B5423"/>
          <cell r="C5423"/>
          <cell r="D5423"/>
        </row>
        <row r="5424">
          <cell r="A5424">
            <v>25466</v>
          </cell>
          <cell r="B5424"/>
          <cell r="C5424"/>
          <cell r="D5424"/>
        </row>
        <row r="5425">
          <cell r="A5425">
            <v>25467</v>
          </cell>
          <cell r="B5425"/>
          <cell r="C5425"/>
          <cell r="D5425"/>
        </row>
        <row r="5426">
          <cell r="A5426">
            <v>25468</v>
          </cell>
          <cell r="B5426"/>
          <cell r="C5426"/>
          <cell r="D5426">
            <v>9477</v>
          </cell>
        </row>
        <row r="5427">
          <cell r="A5427">
            <v>25469</v>
          </cell>
          <cell r="B5427"/>
          <cell r="C5427"/>
          <cell r="D5427">
            <v>9569</v>
          </cell>
        </row>
        <row r="5428">
          <cell r="A5428">
            <v>25470</v>
          </cell>
          <cell r="B5428"/>
          <cell r="C5428"/>
          <cell r="D5428">
            <v>9570</v>
          </cell>
        </row>
        <row r="5429">
          <cell r="A5429">
            <v>25471</v>
          </cell>
          <cell r="B5429"/>
          <cell r="C5429"/>
          <cell r="D5429">
            <v>9463</v>
          </cell>
        </row>
        <row r="5430">
          <cell r="A5430">
            <v>25472</v>
          </cell>
          <cell r="B5430"/>
          <cell r="C5430"/>
          <cell r="D5430">
            <v>9463</v>
          </cell>
        </row>
        <row r="5431">
          <cell r="A5431">
            <v>25473</v>
          </cell>
          <cell r="B5431"/>
          <cell r="C5431"/>
          <cell r="D5431"/>
        </row>
        <row r="5432">
          <cell r="A5432">
            <v>25474</v>
          </cell>
          <cell r="B5432"/>
          <cell r="C5432"/>
          <cell r="D5432"/>
        </row>
        <row r="5433">
          <cell r="A5433">
            <v>25475</v>
          </cell>
          <cell r="B5433"/>
          <cell r="C5433"/>
          <cell r="D5433">
            <v>9573</v>
          </cell>
        </row>
        <row r="5434">
          <cell r="A5434">
            <v>25476</v>
          </cell>
          <cell r="B5434"/>
          <cell r="C5434"/>
          <cell r="D5434"/>
        </row>
        <row r="5435">
          <cell r="A5435">
            <v>25477</v>
          </cell>
          <cell r="B5435"/>
          <cell r="C5435"/>
          <cell r="D5435">
            <v>9620</v>
          </cell>
        </row>
        <row r="5436">
          <cell r="A5436">
            <v>25478</v>
          </cell>
          <cell r="B5436"/>
          <cell r="C5436"/>
          <cell r="D5436">
            <v>9645</v>
          </cell>
        </row>
        <row r="5437">
          <cell r="A5437">
            <v>25479</v>
          </cell>
          <cell r="B5437"/>
          <cell r="C5437"/>
          <cell r="D5437"/>
        </row>
        <row r="5438">
          <cell r="A5438">
            <v>25480</v>
          </cell>
          <cell r="B5438"/>
          <cell r="C5438"/>
          <cell r="D5438"/>
        </row>
        <row r="5439">
          <cell r="A5439">
            <v>25481</v>
          </cell>
          <cell r="B5439"/>
          <cell r="C5439"/>
          <cell r="D5439"/>
        </row>
        <row r="5440">
          <cell r="A5440">
            <v>25482</v>
          </cell>
          <cell r="B5440"/>
          <cell r="C5440"/>
          <cell r="D5440"/>
        </row>
        <row r="5441">
          <cell r="A5441">
            <v>25483</v>
          </cell>
          <cell r="B5441"/>
          <cell r="C5441"/>
          <cell r="D5441"/>
        </row>
        <row r="5442">
          <cell r="A5442">
            <v>25484</v>
          </cell>
          <cell r="B5442"/>
          <cell r="C5442"/>
          <cell r="D5442"/>
        </row>
        <row r="5443">
          <cell r="A5443">
            <v>25485</v>
          </cell>
          <cell r="B5443"/>
          <cell r="C5443"/>
          <cell r="D5443"/>
        </row>
        <row r="5444">
          <cell r="A5444">
            <v>25486</v>
          </cell>
          <cell r="B5444"/>
          <cell r="C5444"/>
          <cell r="D5444"/>
        </row>
        <row r="5445">
          <cell r="A5445">
            <v>25487</v>
          </cell>
          <cell r="B5445"/>
          <cell r="C5445"/>
          <cell r="D5445">
            <v>9477</v>
          </cell>
        </row>
        <row r="5446">
          <cell r="A5446">
            <v>25488</v>
          </cell>
          <cell r="B5446"/>
          <cell r="C5446"/>
          <cell r="D5446">
            <v>9631</v>
          </cell>
        </row>
        <row r="5447">
          <cell r="A5447">
            <v>25489</v>
          </cell>
          <cell r="B5447"/>
          <cell r="C5447"/>
          <cell r="D5447">
            <v>9709</v>
          </cell>
        </row>
        <row r="5448">
          <cell r="A5448">
            <v>25490</v>
          </cell>
          <cell r="B5448"/>
          <cell r="C5448"/>
          <cell r="D5448">
            <v>9463</v>
          </cell>
        </row>
        <row r="5449">
          <cell r="A5449">
            <v>25491</v>
          </cell>
          <cell r="B5449"/>
          <cell r="C5449"/>
          <cell r="D5449">
            <v>9463</v>
          </cell>
        </row>
        <row r="5450">
          <cell r="A5450">
            <v>25492</v>
          </cell>
          <cell r="B5450"/>
          <cell r="C5450"/>
          <cell r="D5450">
            <v>9582</v>
          </cell>
        </row>
        <row r="5451">
          <cell r="A5451">
            <v>25493</v>
          </cell>
          <cell r="B5451"/>
          <cell r="C5451"/>
          <cell r="D5451"/>
        </row>
        <row r="5452">
          <cell r="A5452">
            <v>25494</v>
          </cell>
          <cell r="B5452"/>
          <cell r="C5452"/>
          <cell r="D5452"/>
        </row>
        <row r="5453">
          <cell r="A5453">
            <v>25495</v>
          </cell>
          <cell r="B5453"/>
          <cell r="C5453"/>
          <cell r="D5453"/>
        </row>
        <row r="5454">
          <cell r="A5454">
            <v>25496</v>
          </cell>
          <cell r="B5454"/>
          <cell r="C5454"/>
          <cell r="D5454"/>
        </row>
        <row r="5455">
          <cell r="A5455">
            <v>25497</v>
          </cell>
          <cell r="B5455"/>
          <cell r="C5455"/>
          <cell r="D5455"/>
        </row>
        <row r="5456">
          <cell r="A5456" t="str">
            <v>25497-1</v>
          </cell>
          <cell r="B5456"/>
          <cell r="C5456"/>
          <cell r="D5456">
            <v>9638</v>
          </cell>
        </row>
        <row r="5457">
          <cell r="A5457">
            <v>25498</v>
          </cell>
          <cell r="B5457"/>
          <cell r="C5457"/>
          <cell r="D5457">
            <v>9637</v>
          </cell>
        </row>
        <row r="5458">
          <cell r="A5458">
            <v>25499</v>
          </cell>
          <cell r="B5458"/>
          <cell r="C5458"/>
          <cell r="D5458"/>
        </row>
        <row r="5459">
          <cell r="A5459">
            <v>25500</v>
          </cell>
          <cell r="B5459"/>
          <cell r="C5459"/>
          <cell r="D5459"/>
        </row>
        <row r="5460">
          <cell r="A5460">
            <v>25501</v>
          </cell>
          <cell r="B5460"/>
          <cell r="C5460"/>
          <cell r="D5460"/>
        </row>
        <row r="5461">
          <cell r="A5461">
            <v>25502</v>
          </cell>
          <cell r="B5461"/>
          <cell r="C5461"/>
          <cell r="D5461"/>
        </row>
        <row r="5462">
          <cell r="A5462">
            <v>25503</v>
          </cell>
          <cell r="B5462"/>
          <cell r="C5462"/>
          <cell r="D5462"/>
        </row>
        <row r="5463">
          <cell r="A5463">
            <v>25504</v>
          </cell>
          <cell r="B5463"/>
          <cell r="C5463"/>
          <cell r="D5463"/>
        </row>
        <row r="5464">
          <cell r="A5464">
            <v>25505</v>
          </cell>
          <cell r="B5464"/>
          <cell r="C5464"/>
          <cell r="D5464"/>
        </row>
        <row r="5465">
          <cell r="A5465">
            <v>25506</v>
          </cell>
          <cell r="B5465"/>
          <cell r="C5465"/>
          <cell r="D5465"/>
        </row>
        <row r="5466">
          <cell r="A5466">
            <v>25507</v>
          </cell>
          <cell r="B5466"/>
          <cell r="C5466"/>
          <cell r="D5466">
            <v>9477</v>
          </cell>
        </row>
        <row r="5467">
          <cell r="A5467">
            <v>25508</v>
          </cell>
          <cell r="B5467"/>
          <cell r="C5467"/>
          <cell r="D5467">
            <v>9595</v>
          </cell>
        </row>
        <row r="5468">
          <cell r="A5468">
            <v>25509</v>
          </cell>
          <cell r="B5468"/>
          <cell r="C5468"/>
          <cell r="D5468">
            <v>9758</v>
          </cell>
        </row>
        <row r="5469">
          <cell r="A5469">
            <v>25510</v>
          </cell>
          <cell r="B5469"/>
          <cell r="C5469"/>
          <cell r="D5469">
            <v>9596</v>
          </cell>
        </row>
        <row r="5470">
          <cell r="A5470">
            <v>25511</v>
          </cell>
          <cell r="B5470"/>
          <cell r="C5470"/>
          <cell r="D5470">
            <v>9463</v>
          </cell>
        </row>
        <row r="5471">
          <cell r="A5471">
            <v>25512</v>
          </cell>
          <cell r="B5471"/>
          <cell r="C5471"/>
          <cell r="D5471">
            <v>9463</v>
          </cell>
        </row>
        <row r="5472">
          <cell r="A5472">
            <v>25513</v>
          </cell>
          <cell r="B5472"/>
          <cell r="C5472"/>
          <cell r="D5472"/>
        </row>
        <row r="5473">
          <cell r="A5473">
            <v>25514</v>
          </cell>
          <cell r="B5473"/>
          <cell r="C5473"/>
          <cell r="D5473"/>
        </row>
        <row r="5474">
          <cell r="A5474">
            <v>25515</v>
          </cell>
          <cell r="B5474"/>
          <cell r="C5474"/>
          <cell r="D5474">
            <v>9592</v>
          </cell>
        </row>
        <row r="5475">
          <cell r="A5475">
            <v>25516</v>
          </cell>
          <cell r="B5475"/>
          <cell r="C5475"/>
          <cell r="D5475">
            <v>9709</v>
          </cell>
        </row>
        <row r="5476">
          <cell r="A5476">
            <v>25517</v>
          </cell>
          <cell r="B5476"/>
          <cell r="C5476"/>
          <cell r="D5476"/>
        </row>
        <row r="5477">
          <cell r="A5477">
            <v>25518</v>
          </cell>
          <cell r="B5477"/>
          <cell r="C5477"/>
          <cell r="D5477">
            <v>9643</v>
          </cell>
        </row>
        <row r="5478">
          <cell r="A5478">
            <v>25519</v>
          </cell>
          <cell r="B5478"/>
          <cell r="C5478"/>
          <cell r="D5478">
            <v>9601</v>
          </cell>
        </row>
        <row r="5479">
          <cell r="A5479">
            <v>25520</v>
          </cell>
          <cell r="B5479"/>
          <cell r="C5479"/>
          <cell r="D5479"/>
        </row>
        <row r="5480">
          <cell r="A5480">
            <v>25521</v>
          </cell>
          <cell r="B5480"/>
          <cell r="C5480"/>
          <cell r="D5480"/>
        </row>
        <row r="5481">
          <cell r="A5481" t="str">
            <v>CI-14</v>
          </cell>
          <cell r="B5481"/>
          <cell r="C5481"/>
          <cell r="D5481"/>
        </row>
        <row r="5482">
          <cell r="A5482">
            <v>25522</v>
          </cell>
          <cell r="B5482"/>
          <cell r="C5482"/>
          <cell r="D5482"/>
        </row>
        <row r="5483">
          <cell r="A5483">
            <v>25523</v>
          </cell>
          <cell r="B5483"/>
          <cell r="C5483"/>
          <cell r="D5483"/>
        </row>
        <row r="5484">
          <cell r="A5484">
            <v>25524</v>
          </cell>
          <cell r="B5484"/>
          <cell r="C5484"/>
          <cell r="D5484">
            <v>9477</v>
          </cell>
        </row>
        <row r="5485">
          <cell r="A5485">
            <v>25525</v>
          </cell>
          <cell r="B5485"/>
          <cell r="C5485"/>
          <cell r="D5485">
            <v>9605</v>
          </cell>
        </row>
        <row r="5486">
          <cell r="A5486">
            <v>25526</v>
          </cell>
          <cell r="B5486"/>
          <cell r="C5486"/>
          <cell r="D5486">
            <v>9463</v>
          </cell>
        </row>
        <row r="5487">
          <cell r="A5487">
            <v>25527</v>
          </cell>
          <cell r="B5487"/>
          <cell r="C5487"/>
          <cell r="D5487">
            <v>9463</v>
          </cell>
        </row>
        <row r="5488">
          <cell r="A5488">
            <v>25528</v>
          </cell>
          <cell r="B5488"/>
          <cell r="C5488"/>
          <cell r="D5488"/>
        </row>
        <row r="5489">
          <cell r="A5489">
            <v>25529</v>
          </cell>
          <cell r="B5489"/>
          <cell r="C5489"/>
          <cell r="D5489"/>
        </row>
        <row r="5490">
          <cell r="A5490">
            <v>25530</v>
          </cell>
          <cell r="B5490"/>
          <cell r="C5490"/>
          <cell r="D5490"/>
        </row>
        <row r="5491">
          <cell r="A5491">
            <v>25531</v>
          </cell>
          <cell r="B5491"/>
          <cell r="C5491"/>
          <cell r="D5491"/>
        </row>
        <row r="5492">
          <cell r="A5492">
            <v>25532</v>
          </cell>
          <cell r="B5492"/>
          <cell r="C5492"/>
          <cell r="D5492"/>
        </row>
        <row r="5493">
          <cell r="A5493">
            <v>25533</v>
          </cell>
          <cell r="B5493"/>
          <cell r="C5493"/>
          <cell r="D5493">
            <v>9602</v>
          </cell>
        </row>
        <row r="5494">
          <cell r="A5494">
            <v>25534</v>
          </cell>
          <cell r="B5494"/>
          <cell r="C5494"/>
          <cell r="D5494"/>
        </row>
        <row r="5495">
          <cell r="A5495">
            <v>25535</v>
          </cell>
          <cell r="B5495"/>
          <cell r="C5495"/>
          <cell r="D5495"/>
        </row>
        <row r="5496">
          <cell r="A5496">
            <v>25536</v>
          </cell>
          <cell r="B5496"/>
          <cell r="C5496"/>
          <cell r="D5496"/>
        </row>
        <row r="5497">
          <cell r="A5497">
            <v>25537</v>
          </cell>
          <cell r="B5497"/>
          <cell r="C5497"/>
          <cell r="D5497"/>
        </row>
        <row r="5498">
          <cell r="A5498">
            <v>25538</v>
          </cell>
          <cell r="B5498"/>
          <cell r="C5498"/>
          <cell r="D5498"/>
        </row>
        <row r="5499">
          <cell r="A5499">
            <v>25539</v>
          </cell>
          <cell r="B5499"/>
          <cell r="C5499"/>
          <cell r="D5499"/>
        </row>
        <row r="5500">
          <cell r="A5500">
            <v>25540</v>
          </cell>
          <cell r="B5500"/>
          <cell r="C5500"/>
          <cell r="D5500">
            <v>9477</v>
          </cell>
        </row>
        <row r="5501">
          <cell r="A5501">
            <v>25541</v>
          </cell>
          <cell r="B5501"/>
          <cell r="C5501"/>
          <cell r="D5501">
            <v>9611</v>
          </cell>
        </row>
        <row r="5502">
          <cell r="A5502">
            <v>25542</v>
          </cell>
          <cell r="B5502"/>
          <cell r="C5502"/>
          <cell r="D5502">
            <v>9709</v>
          </cell>
        </row>
        <row r="5503">
          <cell r="A5503">
            <v>25543</v>
          </cell>
          <cell r="B5503"/>
          <cell r="C5503"/>
          <cell r="D5503">
            <v>9615</v>
          </cell>
        </row>
        <row r="5504">
          <cell r="A5504">
            <v>25544</v>
          </cell>
          <cell r="B5504"/>
          <cell r="C5504"/>
          <cell r="D5504">
            <v>9659</v>
          </cell>
        </row>
        <row r="5505">
          <cell r="A5505">
            <v>25545</v>
          </cell>
          <cell r="B5505"/>
          <cell r="C5505"/>
          <cell r="D5505">
            <v>9463</v>
          </cell>
        </row>
        <row r="5506">
          <cell r="A5506">
            <v>25546</v>
          </cell>
          <cell r="B5506"/>
          <cell r="C5506"/>
          <cell r="D5506"/>
        </row>
        <row r="5507">
          <cell r="A5507">
            <v>25547</v>
          </cell>
          <cell r="B5507"/>
          <cell r="C5507"/>
          <cell r="D5507"/>
        </row>
        <row r="5508">
          <cell r="A5508">
            <v>25548</v>
          </cell>
          <cell r="B5508"/>
          <cell r="C5508"/>
          <cell r="D5508">
            <v>9758</v>
          </cell>
        </row>
        <row r="5509">
          <cell r="A5509">
            <v>25549</v>
          </cell>
          <cell r="B5509"/>
          <cell r="C5509"/>
          <cell r="D5509">
            <v>9614</v>
          </cell>
        </row>
        <row r="5510">
          <cell r="A5510">
            <v>25550</v>
          </cell>
          <cell r="B5510"/>
          <cell r="C5510"/>
          <cell r="D5510"/>
        </row>
        <row r="5511">
          <cell r="A5511">
            <v>25551</v>
          </cell>
          <cell r="B5511"/>
          <cell r="C5511"/>
          <cell r="D5511"/>
        </row>
        <row r="5512">
          <cell r="A5512">
            <v>25552</v>
          </cell>
          <cell r="B5512"/>
          <cell r="C5512"/>
          <cell r="D5512">
            <v>9477</v>
          </cell>
        </row>
        <row r="5513">
          <cell r="A5513">
            <v>25553</v>
          </cell>
          <cell r="B5513"/>
          <cell r="C5513"/>
          <cell r="D5513">
            <v>9612</v>
          </cell>
        </row>
        <row r="5514">
          <cell r="A5514">
            <v>25554</v>
          </cell>
          <cell r="B5514"/>
          <cell r="C5514"/>
          <cell r="D5514">
            <v>9619</v>
          </cell>
        </row>
        <row r="5515">
          <cell r="A5515">
            <v>25555</v>
          </cell>
          <cell r="B5515"/>
          <cell r="C5515"/>
          <cell r="D5515">
            <v>9659</v>
          </cell>
        </row>
        <row r="5516">
          <cell r="A5516">
            <v>25556</v>
          </cell>
          <cell r="B5516"/>
          <cell r="C5516"/>
          <cell r="D5516">
            <v>9463</v>
          </cell>
        </row>
        <row r="5517">
          <cell r="A5517">
            <v>25557</v>
          </cell>
          <cell r="B5517"/>
          <cell r="C5517"/>
          <cell r="D5517"/>
        </row>
        <row r="5518">
          <cell r="A5518">
            <v>25558</v>
          </cell>
          <cell r="B5518"/>
          <cell r="C5518"/>
          <cell r="D5518"/>
        </row>
        <row r="5519">
          <cell r="A5519">
            <v>25559</v>
          </cell>
          <cell r="B5519"/>
          <cell r="C5519"/>
          <cell r="D5519">
            <v>9758</v>
          </cell>
        </row>
        <row r="5520">
          <cell r="A5520">
            <v>25560</v>
          </cell>
          <cell r="B5520"/>
          <cell r="C5520"/>
          <cell r="D5520">
            <v>9613</v>
          </cell>
        </row>
        <row r="5521">
          <cell r="A5521">
            <v>25561</v>
          </cell>
          <cell r="B5521"/>
          <cell r="C5521"/>
          <cell r="D5521"/>
        </row>
        <row r="5522">
          <cell r="A5522">
            <v>25562</v>
          </cell>
          <cell r="B5522"/>
          <cell r="C5522"/>
          <cell r="D5522"/>
        </row>
        <row r="5523">
          <cell r="A5523">
            <v>25563</v>
          </cell>
          <cell r="B5523"/>
          <cell r="C5523"/>
          <cell r="D5523">
            <v>9636</v>
          </cell>
        </row>
        <row r="5524">
          <cell r="A5524">
            <v>25564</v>
          </cell>
          <cell r="B5524"/>
          <cell r="C5524"/>
          <cell r="D5524">
            <v>9477</v>
          </cell>
        </row>
        <row r="5525">
          <cell r="A5525">
            <v>25565</v>
          </cell>
          <cell r="B5525"/>
          <cell r="C5525"/>
          <cell r="D5525"/>
        </row>
        <row r="5526">
          <cell r="A5526">
            <v>25566</v>
          </cell>
          <cell r="B5526"/>
          <cell r="C5526"/>
          <cell r="D5526">
            <v>9623</v>
          </cell>
        </row>
        <row r="5527">
          <cell r="A5527">
            <v>25567</v>
          </cell>
          <cell r="B5527"/>
          <cell r="C5527"/>
          <cell r="D5527">
            <v>9659</v>
          </cell>
        </row>
        <row r="5528">
          <cell r="A5528">
            <v>25568</v>
          </cell>
          <cell r="B5528"/>
          <cell r="C5528"/>
          <cell r="D5528">
            <v>9659</v>
          </cell>
        </row>
        <row r="5529">
          <cell r="A5529">
            <v>25569</v>
          </cell>
          <cell r="B5529"/>
          <cell r="C5529"/>
          <cell r="D5529">
            <v>9631</v>
          </cell>
        </row>
        <row r="5530">
          <cell r="A5530">
            <v>25570</v>
          </cell>
          <cell r="B5530"/>
          <cell r="C5530"/>
          <cell r="D5530">
            <v>9709</v>
          </cell>
        </row>
        <row r="5531">
          <cell r="A5531">
            <v>25571</v>
          </cell>
          <cell r="B5531"/>
          <cell r="C5531"/>
          <cell r="D5531"/>
        </row>
        <row r="5532">
          <cell r="A5532">
            <v>25572</v>
          </cell>
          <cell r="B5532"/>
          <cell r="C5532"/>
          <cell r="D5532"/>
        </row>
        <row r="5533">
          <cell r="A5533">
            <v>25573</v>
          </cell>
          <cell r="B5533"/>
          <cell r="C5533"/>
          <cell r="D5533"/>
        </row>
        <row r="5534">
          <cell r="A5534">
            <v>25574</v>
          </cell>
          <cell r="B5534"/>
          <cell r="C5534"/>
          <cell r="D5534"/>
        </row>
        <row r="5535">
          <cell r="A5535">
            <v>25575</v>
          </cell>
          <cell r="B5535"/>
          <cell r="C5535"/>
          <cell r="D5535"/>
        </row>
        <row r="5536">
          <cell r="A5536">
            <v>25576</v>
          </cell>
          <cell r="B5536"/>
          <cell r="C5536"/>
          <cell r="D5536"/>
        </row>
        <row r="5537">
          <cell r="A5537">
            <v>25577</v>
          </cell>
          <cell r="B5537"/>
          <cell r="C5537"/>
          <cell r="D5537">
            <v>9477</v>
          </cell>
        </row>
        <row r="5538">
          <cell r="A5538">
            <v>25578</v>
          </cell>
          <cell r="B5538"/>
          <cell r="C5538"/>
          <cell r="D5538">
            <v>9659</v>
          </cell>
        </row>
        <row r="5539">
          <cell r="A5539">
            <v>25579</v>
          </cell>
          <cell r="B5539"/>
          <cell r="C5539"/>
          <cell r="D5539">
            <v>9659</v>
          </cell>
        </row>
        <row r="5540">
          <cell r="A5540">
            <v>25580</v>
          </cell>
          <cell r="B5540"/>
          <cell r="C5540"/>
          <cell r="D5540">
            <v>9657</v>
          </cell>
        </row>
        <row r="5541">
          <cell r="A5541">
            <v>25581</v>
          </cell>
          <cell r="B5541"/>
          <cell r="C5541"/>
          <cell r="D5541"/>
        </row>
        <row r="5542">
          <cell r="A5542">
            <v>25582</v>
          </cell>
          <cell r="B5542"/>
          <cell r="C5542"/>
          <cell r="D5542"/>
        </row>
        <row r="5543">
          <cell r="A5543">
            <v>25583</v>
          </cell>
          <cell r="B5543"/>
          <cell r="C5543"/>
          <cell r="D5543">
            <v>9639</v>
          </cell>
        </row>
        <row r="5544">
          <cell r="A5544">
            <v>25584</v>
          </cell>
          <cell r="B5544"/>
          <cell r="C5544"/>
          <cell r="D5544">
            <v>9930</v>
          </cell>
        </row>
        <row r="5545">
          <cell r="A5545">
            <v>25585</v>
          </cell>
          <cell r="B5545"/>
          <cell r="C5545"/>
          <cell r="D5545"/>
        </row>
        <row r="5546">
          <cell r="A5546">
            <v>25586</v>
          </cell>
          <cell r="B5546"/>
          <cell r="C5546"/>
          <cell r="D5546"/>
        </row>
        <row r="5547">
          <cell r="A5547">
            <v>25587</v>
          </cell>
          <cell r="B5547"/>
          <cell r="C5547"/>
          <cell r="D5547">
            <v>9644</v>
          </cell>
        </row>
        <row r="5548">
          <cell r="A5548">
            <v>25588</v>
          </cell>
          <cell r="B5548"/>
          <cell r="C5548"/>
          <cell r="D5548"/>
        </row>
        <row r="5549">
          <cell r="A5549">
            <v>25589</v>
          </cell>
          <cell r="B5549"/>
          <cell r="C5549"/>
          <cell r="D5549"/>
        </row>
        <row r="5550">
          <cell r="A5550">
            <v>25590</v>
          </cell>
          <cell r="B5550"/>
          <cell r="C5550"/>
          <cell r="D5550"/>
        </row>
        <row r="5551">
          <cell r="A5551">
            <v>25591</v>
          </cell>
          <cell r="B5551"/>
          <cell r="C5551"/>
          <cell r="D5551"/>
        </row>
        <row r="5552">
          <cell r="A5552">
            <v>25592</v>
          </cell>
          <cell r="B5552"/>
          <cell r="C5552"/>
          <cell r="D5552"/>
        </row>
        <row r="5553">
          <cell r="A5553">
            <v>25593</v>
          </cell>
          <cell r="B5553"/>
          <cell r="C5553"/>
          <cell r="D5553">
            <v>9477</v>
          </cell>
        </row>
        <row r="5554">
          <cell r="A5554">
            <v>25594</v>
          </cell>
          <cell r="B5554"/>
          <cell r="C5554"/>
          <cell r="D5554"/>
        </row>
        <row r="5555">
          <cell r="A5555">
            <v>25595</v>
          </cell>
          <cell r="B5555"/>
          <cell r="C5555"/>
          <cell r="D5555">
            <v>9641</v>
          </cell>
        </row>
        <row r="5556">
          <cell r="A5556">
            <v>25596</v>
          </cell>
          <cell r="B5556"/>
          <cell r="C5556"/>
          <cell r="D5556">
            <v>9758</v>
          </cell>
        </row>
        <row r="5557">
          <cell r="A5557">
            <v>25597</v>
          </cell>
          <cell r="B5557"/>
          <cell r="C5557"/>
          <cell r="D5557">
            <v>9659</v>
          </cell>
        </row>
        <row r="5558">
          <cell r="A5558">
            <v>25598</v>
          </cell>
          <cell r="B5558"/>
          <cell r="C5558"/>
          <cell r="D5558"/>
        </row>
        <row r="5559">
          <cell r="A5559">
            <v>25599</v>
          </cell>
          <cell r="B5559"/>
          <cell r="C5559"/>
          <cell r="D5559"/>
        </row>
        <row r="5560">
          <cell r="A5560">
            <v>25600</v>
          </cell>
          <cell r="B5560"/>
          <cell r="C5560"/>
          <cell r="D5560">
            <v>9672</v>
          </cell>
        </row>
        <row r="5561">
          <cell r="A5561">
            <v>25601</v>
          </cell>
          <cell r="B5561"/>
          <cell r="C5561"/>
          <cell r="D5561">
            <v>9709</v>
          </cell>
        </row>
        <row r="5562">
          <cell r="A5562">
            <v>25602</v>
          </cell>
          <cell r="B5562"/>
          <cell r="C5562"/>
          <cell r="D5562">
            <v>9567</v>
          </cell>
        </row>
        <row r="5563">
          <cell r="A5563">
            <v>25603</v>
          </cell>
          <cell r="B5563"/>
          <cell r="C5563"/>
          <cell r="D5563">
            <v>9702</v>
          </cell>
        </row>
        <row r="5564">
          <cell r="A5564">
            <v>25604</v>
          </cell>
          <cell r="B5564"/>
          <cell r="C5564"/>
          <cell r="D5564"/>
        </row>
        <row r="5565">
          <cell r="A5565">
            <v>25605</v>
          </cell>
          <cell r="B5565"/>
          <cell r="C5565"/>
          <cell r="D5565"/>
        </row>
        <row r="5566">
          <cell r="A5566">
            <v>25606</v>
          </cell>
          <cell r="B5566"/>
          <cell r="C5566"/>
          <cell r="D5566">
            <v>9477</v>
          </cell>
        </row>
        <row r="5567">
          <cell r="A5567">
            <v>25607</v>
          </cell>
          <cell r="B5567"/>
          <cell r="C5567"/>
          <cell r="D5567">
            <v>9647</v>
          </cell>
        </row>
        <row r="5568">
          <cell r="A5568">
            <v>25608</v>
          </cell>
          <cell r="B5568"/>
          <cell r="C5568"/>
          <cell r="D5568"/>
        </row>
        <row r="5569">
          <cell r="A5569">
            <v>25609</v>
          </cell>
          <cell r="B5569"/>
          <cell r="C5569"/>
          <cell r="D5569"/>
        </row>
        <row r="5570">
          <cell r="A5570">
            <v>25610</v>
          </cell>
          <cell r="B5570"/>
          <cell r="C5570"/>
          <cell r="D5570">
            <v>9659</v>
          </cell>
        </row>
        <row r="5571">
          <cell r="A5571">
            <v>25611</v>
          </cell>
          <cell r="B5571"/>
          <cell r="C5571"/>
          <cell r="D5571">
            <v>9659</v>
          </cell>
        </row>
        <row r="5572">
          <cell r="A5572">
            <v>25612</v>
          </cell>
          <cell r="B5572"/>
          <cell r="C5572"/>
          <cell r="D5572">
            <v>9644</v>
          </cell>
        </row>
        <row r="5573">
          <cell r="A5573" t="str">
            <v>25612-1</v>
          </cell>
          <cell r="B5573"/>
          <cell r="C5573"/>
          <cell r="D5573"/>
        </row>
        <row r="5574">
          <cell r="A5574">
            <v>25613</v>
          </cell>
          <cell r="B5574"/>
          <cell r="C5574"/>
          <cell r="D5574"/>
        </row>
        <row r="5575">
          <cell r="A5575">
            <v>25614</v>
          </cell>
          <cell r="B5575"/>
          <cell r="C5575"/>
          <cell r="D5575">
            <v>9602</v>
          </cell>
        </row>
        <row r="5576">
          <cell r="A5576">
            <v>25615</v>
          </cell>
          <cell r="B5576"/>
          <cell r="C5576"/>
          <cell r="D5576">
            <v>9650</v>
          </cell>
        </row>
        <row r="5577">
          <cell r="A5577">
            <v>25616</v>
          </cell>
          <cell r="B5577"/>
          <cell r="C5577"/>
          <cell r="D5577">
            <v>9650</v>
          </cell>
        </row>
        <row r="5578">
          <cell r="A5578">
            <v>25617</v>
          </cell>
          <cell r="B5578"/>
          <cell r="C5578"/>
          <cell r="D5578"/>
        </row>
        <row r="5579">
          <cell r="A5579">
            <v>25618</v>
          </cell>
          <cell r="B5579"/>
          <cell r="C5579"/>
          <cell r="D5579"/>
        </row>
        <row r="5580">
          <cell r="A5580">
            <v>25619</v>
          </cell>
          <cell r="B5580"/>
          <cell r="C5580"/>
          <cell r="D5580"/>
        </row>
        <row r="5581">
          <cell r="A5581">
            <v>25620</v>
          </cell>
          <cell r="B5581"/>
          <cell r="C5581"/>
          <cell r="D5581">
            <v>9477</v>
          </cell>
        </row>
        <row r="5582">
          <cell r="A5582">
            <v>25621</v>
          </cell>
          <cell r="B5582"/>
          <cell r="C5582"/>
          <cell r="D5582">
            <v>9709</v>
          </cell>
        </row>
        <row r="5583">
          <cell r="A5583">
            <v>25622</v>
          </cell>
          <cell r="B5583"/>
          <cell r="C5583"/>
          <cell r="D5583"/>
        </row>
        <row r="5584">
          <cell r="A5584">
            <v>25623</v>
          </cell>
          <cell r="B5584"/>
          <cell r="C5584"/>
          <cell r="D5584">
            <v>9671</v>
          </cell>
        </row>
        <row r="5585">
          <cell r="A5585">
            <v>25624</v>
          </cell>
          <cell r="B5585"/>
          <cell r="C5585"/>
          <cell r="D5585">
            <v>9659</v>
          </cell>
        </row>
        <row r="5586">
          <cell r="A5586">
            <v>25625</v>
          </cell>
          <cell r="B5586"/>
          <cell r="C5586"/>
          <cell r="D5586">
            <v>9758</v>
          </cell>
        </row>
        <row r="5587">
          <cell r="A5587">
            <v>25626</v>
          </cell>
          <cell r="B5587"/>
          <cell r="C5587"/>
          <cell r="D5587">
            <v>9693</v>
          </cell>
        </row>
        <row r="5588">
          <cell r="A5588">
            <v>25627</v>
          </cell>
          <cell r="B5588"/>
          <cell r="C5588"/>
          <cell r="D5588"/>
        </row>
        <row r="5589">
          <cell r="A5589">
            <v>25628</v>
          </cell>
          <cell r="B5589"/>
          <cell r="C5589"/>
          <cell r="D5589"/>
        </row>
        <row r="5590">
          <cell r="A5590">
            <v>25629</v>
          </cell>
          <cell r="B5590"/>
          <cell r="C5590"/>
          <cell r="D5590">
            <v>9653</v>
          </cell>
        </row>
        <row r="5591">
          <cell r="A5591">
            <v>25630</v>
          </cell>
          <cell r="B5591"/>
          <cell r="C5591"/>
          <cell r="D5591"/>
        </row>
        <row r="5592">
          <cell r="A5592">
            <v>25631</v>
          </cell>
          <cell r="B5592"/>
          <cell r="C5592"/>
          <cell r="D5592">
            <v>9477</v>
          </cell>
        </row>
        <row r="5593">
          <cell r="A5593">
            <v>25632</v>
          </cell>
          <cell r="B5593"/>
          <cell r="C5593"/>
          <cell r="D5593">
            <v>9668</v>
          </cell>
        </row>
        <row r="5594">
          <cell r="A5594">
            <v>25633</v>
          </cell>
          <cell r="B5594"/>
          <cell r="C5594"/>
          <cell r="D5594">
            <v>9773</v>
          </cell>
        </row>
        <row r="5595">
          <cell r="A5595">
            <v>25634</v>
          </cell>
          <cell r="B5595"/>
          <cell r="C5595"/>
          <cell r="D5595">
            <v>9709</v>
          </cell>
        </row>
        <row r="5596">
          <cell r="A5596">
            <v>25635</v>
          </cell>
          <cell r="B5596"/>
          <cell r="C5596"/>
          <cell r="D5596"/>
        </row>
        <row r="5597">
          <cell r="A5597" t="str">
            <v>25635-1</v>
          </cell>
          <cell r="B5597"/>
          <cell r="C5597"/>
          <cell r="D5597"/>
        </row>
        <row r="5598">
          <cell r="A5598">
            <v>25636</v>
          </cell>
          <cell r="B5598"/>
          <cell r="C5598"/>
          <cell r="D5598">
            <v>9659</v>
          </cell>
        </row>
        <row r="5599">
          <cell r="A5599">
            <v>25637</v>
          </cell>
          <cell r="B5599"/>
          <cell r="C5599"/>
          <cell r="D5599">
            <v>9659</v>
          </cell>
        </row>
        <row r="5600">
          <cell r="A5600">
            <v>25638</v>
          </cell>
          <cell r="B5600"/>
          <cell r="C5600"/>
          <cell r="D5600"/>
        </row>
        <row r="5601">
          <cell r="A5601">
            <v>25639</v>
          </cell>
          <cell r="B5601"/>
          <cell r="C5601"/>
          <cell r="D5601"/>
        </row>
        <row r="5602">
          <cell r="A5602">
            <v>25640</v>
          </cell>
          <cell r="B5602"/>
          <cell r="C5602"/>
          <cell r="D5602">
            <v>9667</v>
          </cell>
        </row>
        <row r="5603">
          <cell r="A5603">
            <v>25641</v>
          </cell>
          <cell r="B5603"/>
          <cell r="C5603"/>
          <cell r="D5603"/>
        </row>
        <row r="5604">
          <cell r="A5604" t="str">
            <v>25641-1</v>
          </cell>
          <cell r="B5604"/>
          <cell r="C5604"/>
          <cell r="D5604">
            <v>9666</v>
          </cell>
        </row>
        <row r="5605">
          <cell r="A5605">
            <v>25642</v>
          </cell>
          <cell r="B5605"/>
          <cell r="C5605"/>
          <cell r="D5605">
            <v>9646</v>
          </cell>
        </row>
        <row r="5606">
          <cell r="A5606">
            <v>25643</v>
          </cell>
          <cell r="B5606"/>
          <cell r="C5606"/>
          <cell r="D5606"/>
        </row>
        <row r="5607">
          <cell r="A5607">
            <v>25644</v>
          </cell>
          <cell r="B5607"/>
          <cell r="C5607"/>
          <cell r="D5607"/>
        </row>
        <row r="5608">
          <cell r="A5608">
            <v>25645</v>
          </cell>
          <cell r="B5608"/>
          <cell r="C5608"/>
          <cell r="D5608">
            <v>9086</v>
          </cell>
        </row>
        <row r="5609">
          <cell r="A5609">
            <v>25646</v>
          </cell>
          <cell r="B5609"/>
          <cell r="C5609"/>
          <cell r="D5609">
            <v>9731</v>
          </cell>
        </row>
        <row r="5610">
          <cell r="A5610">
            <v>25647</v>
          </cell>
          <cell r="B5610"/>
          <cell r="C5610"/>
          <cell r="D5610">
            <v>9477</v>
          </cell>
        </row>
        <row r="5611">
          <cell r="A5611">
            <v>25648</v>
          </cell>
          <cell r="B5611"/>
          <cell r="C5611"/>
          <cell r="D5611">
            <v>9673</v>
          </cell>
        </row>
        <row r="5612">
          <cell r="A5612">
            <v>25649</v>
          </cell>
          <cell r="B5612"/>
          <cell r="C5612"/>
          <cell r="D5612">
            <v>9673</v>
          </cell>
        </row>
        <row r="5613">
          <cell r="A5613">
            <v>25650</v>
          </cell>
          <cell r="B5613"/>
          <cell r="C5613"/>
          <cell r="D5613">
            <v>9758</v>
          </cell>
        </row>
        <row r="5614">
          <cell r="A5614">
            <v>25651</v>
          </cell>
          <cell r="B5614"/>
          <cell r="C5614"/>
          <cell r="D5614">
            <v>10030</v>
          </cell>
        </row>
        <row r="5615">
          <cell r="A5615">
            <v>25652</v>
          </cell>
          <cell r="B5615"/>
          <cell r="C5615"/>
          <cell r="D5615"/>
        </row>
        <row r="5616">
          <cell r="A5616">
            <v>25653</v>
          </cell>
          <cell r="B5616"/>
          <cell r="C5616"/>
          <cell r="D5616">
            <v>9699</v>
          </cell>
        </row>
        <row r="5617">
          <cell r="A5617">
            <v>25654</v>
          </cell>
          <cell r="B5617"/>
          <cell r="C5617"/>
          <cell r="D5617"/>
        </row>
        <row r="5618">
          <cell r="A5618">
            <v>25655</v>
          </cell>
          <cell r="B5618"/>
          <cell r="C5618"/>
          <cell r="D5618"/>
        </row>
        <row r="5619">
          <cell r="A5619">
            <v>25656</v>
          </cell>
          <cell r="B5619"/>
          <cell r="C5619"/>
          <cell r="D5619"/>
        </row>
        <row r="5620">
          <cell r="A5620">
            <v>25657</v>
          </cell>
          <cell r="B5620"/>
          <cell r="C5620"/>
          <cell r="D5620"/>
        </row>
        <row r="5621">
          <cell r="A5621">
            <v>25658</v>
          </cell>
          <cell r="B5621"/>
          <cell r="C5621"/>
          <cell r="D5621"/>
        </row>
        <row r="5622">
          <cell r="A5622">
            <v>25659</v>
          </cell>
          <cell r="B5622"/>
          <cell r="C5622"/>
          <cell r="D5622"/>
        </row>
        <row r="5623">
          <cell r="A5623">
            <v>25660</v>
          </cell>
          <cell r="B5623"/>
          <cell r="C5623"/>
          <cell r="D5623">
            <v>9675</v>
          </cell>
        </row>
        <row r="5624">
          <cell r="A5624">
            <v>25661</v>
          </cell>
          <cell r="B5624"/>
          <cell r="C5624"/>
          <cell r="D5624">
            <v>9677</v>
          </cell>
        </row>
        <row r="5625">
          <cell r="A5625">
            <v>25662</v>
          </cell>
          <cell r="B5625"/>
          <cell r="C5625"/>
          <cell r="D5625">
            <v>9758</v>
          </cell>
        </row>
        <row r="5626">
          <cell r="A5626">
            <v>25663</v>
          </cell>
          <cell r="B5626"/>
          <cell r="C5626"/>
          <cell r="D5626">
            <v>9676</v>
          </cell>
        </row>
        <row r="5627">
          <cell r="A5627">
            <v>25664</v>
          </cell>
          <cell r="B5627"/>
          <cell r="C5627"/>
          <cell r="D5627">
            <v>9659</v>
          </cell>
        </row>
        <row r="5628">
          <cell r="A5628">
            <v>25665</v>
          </cell>
          <cell r="B5628"/>
          <cell r="C5628"/>
          <cell r="D5628">
            <v>9659</v>
          </cell>
        </row>
        <row r="5629">
          <cell r="A5629">
            <v>25666</v>
          </cell>
          <cell r="B5629"/>
          <cell r="C5629"/>
          <cell r="D5629">
            <v>9683</v>
          </cell>
        </row>
        <row r="5630">
          <cell r="A5630">
            <v>25667</v>
          </cell>
          <cell r="B5630"/>
          <cell r="C5630"/>
          <cell r="D5630">
            <v>9709</v>
          </cell>
        </row>
        <row r="5631">
          <cell r="A5631">
            <v>25668</v>
          </cell>
          <cell r="B5631"/>
          <cell r="C5631"/>
          <cell r="D5631"/>
        </row>
        <row r="5632">
          <cell r="A5632">
            <v>25669</v>
          </cell>
          <cell r="B5632"/>
          <cell r="C5632"/>
          <cell r="D5632">
            <v>9675</v>
          </cell>
        </row>
        <row r="5633">
          <cell r="A5633">
            <v>25670</v>
          </cell>
          <cell r="B5633"/>
          <cell r="C5633"/>
          <cell r="D5633">
            <v>9684</v>
          </cell>
        </row>
        <row r="5634">
          <cell r="A5634">
            <v>25671</v>
          </cell>
          <cell r="B5634"/>
          <cell r="C5634"/>
          <cell r="D5634">
            <v>9659</v>
          </cell>
        </row>
        <row r="5635">
          <cell r="A5635">
            <v>25672</v>
          </cell>
          <cell r="B5635"/>
          <cell r="C5635"/>
          <cell r="D5635">
            <v>9659</v>
          </cell>
        </row>
        <row r="5636">
          <cell r="A5636">
            <v>25673</v>
          </cell>
          <cell r="B5636"/>
          <cell r="C5636"/>
          <cell r="D5636"/>
        </row>
        <row r="5637">
          <cell r="A5637">
            <v>25674</v>
          </cell>
          <cell r="B5637"/>
          <cell r="C5637"/>
          <cell r="D5637"/>
        </row>
        <row r="5638">
          <cell r="A5638">
            <v>25675</v>
          </cell>
          <cell r="B5638"/>
          <cell r="C5638"/>
          <cell r="D5638">
            <v>9602</v>
          </cell>
        </row>
        <row r="5639">
          <cell r="A5639">
            <v>25676</v>
          </cell>
          <cell r="B5639"/>
          <cell r="C5639"/>
          <cell r="D5639"/>
        </row>
        <row r="5640">
          <cell r="A5640">
            <v>25677</v>
          </cell>
          <cell r="B5640"/>
          <cell r="C5640"/>
          <cell r="D5640"/>
        </row>
        <row r="5641">
          <cell r="A5641">
            <v>25678</v>
          </cell>
          <cell r="B5641"/>
          <cell r="C5641"/>
          <cell r="D5641"/>
        </row>
        <row r="5642">
          <cell r="A5642">
            <v>25679</v>
          </cell>
          <cell r="B5642"/>
          <cell r="C5642"/>
          <cell r="D5642"/>
        </row>
        <row r="5643">
          <cell r="A5643">
            <v>25680</v>
          </cell>
          <cell r="B5643"/>
          <cell r="C5643"/>
          <cell r="D5643"/>
        </row>
        <row r="5644">
          <cell r="A5644">
            <v>25681</v>
          </cell>
          <cell r="B5644"/>
          <cell r="C5644"/>
          <cell r="D5644"/>
        </row>
        <row r="5645">
          <cell r="A5645">
            <v>25682</v>
          </cell>
          <cell r="B5645"/>
          <cell r="C5645"/>
          <cell r="D5645"/>
        </row>
        <row r="5646">
          <cell r="A5646">
            <v>25683</v>
          </cell>
          <cell r="B5646"/>
          <cell r="C5646"/>
          <cell r="D5646"/>
        </row>
        <row r="5647">
          <cell r="A5647">
            <v>25684</v>
          </cell>
          <cell r="B5647"/>
          <cell r="C5647"/>
          <cell r="D5647"/>
        </row>
        <row r="5648">
          <cell r="A5648">
            <v>25685</v>
          </cell>
          <cell r="B5648"/>
          <cell r="C5648"/>
          <cell r="D5648"/>
        </row>
        <row r="5649">
          <cell r="A5649">
            <v>25686</v>
          </cell>
          <cell r="B5649"/>
          <cell r="C5649"/>
          <cell r="D5649">
            <v>9675</v>
          </cell>
        </row>
        <row r="5650">
          <cell r="A5650">
            <v>25687</v>
          </cell>
          <cell r="B5650"/>
          <cell r="C5650"/>
          <cell r="D5650">
            <v>9691</v>
          </cell>
        </row>
        <row r="5651">
          <cell r="A5651">
            <v>25688</v>
          </cell>
          <cell r="B5651"/>
          <cell r="C5651"/>
          <cell r="D5651">
            <v>9709</v>
          </cell>
        </row>
        <row r="5652">
          <cell r="A5652">
            <v>25689</v>
          </cell>
          <cell r="B5652"/>
          <cell r="C5652"/>
          <cell r="D5652">
            <v>9695</v>
          </cell>
        </row>
        <row r="5653">
          <cell r="A5653">
            <v>25690</v>
          </cell>
          <cell r="B5653"/>
          <cell r="C5653"/>
          <cell r="D5653">
            <v>9659</v>
          </cell>
        </row>
        <row r="5654">
          <cell r="A5654">
            <v>25691</v>
          </cell>
          <cell r="B5654"/>
          <cell r="C5654"/>
          <cell r="D5654">
            <v>9659</v>
          </cell>
        </row>
        <row r="5655">
          <cell r="A5655">
            <v>25692</v>
          </cell>
          <cell r="B5655"/>
          <cell r="C5655"/>
          <cell r="D5655"/>
        </row>
        <row r="5656">
          <cell r="A5656">
            <v>25693</v>
          </cell>
          <cell r="B5656"/>
          <cell r="C5656"/>
          <cell r="D5656"/>
        </row>
        <row r="5657">
          <cell r="A5657">
            <v>25694</v>
          </cell>
          <cell r="B5657"/>
          <cell r="C5657"/>
          <cell r="D5657">
            <v>9670</v>
          </cell>
        </row>
        <row r="5658">
          <cell r="A5658">
            <v>25695</v>
          </cell>
          <cell r="B5658"/>
          <cell r="C5658"/>
          <cell r="D5658">
            <v>9700</v>
          </cell>
        </row>
        <row r="5659">
          <cell r="A5659">
            <v>25696</v>
          </cell>
          <cell r="B5659"/>
          <cell r="C5659"/>
          <cell r="D5659" t="str">
            <v>9694/9925</v>
          </cell>
        </row>
        <row r="5660">
          <cell r="A5660">
            <v>25697</v>
          </cell>
          <cell r="B5660"/>
          <cell r="C5660"/>
          <cell r="D5660">
            <v>9929</v>
          </cell>
        </row>
        <row r="5661">
          <cell r="A5661">
            <v>25698</v>
          </cell>
          <cell r="B5661"/>
          <cell r="C5661"/>
          <cell r="D5661"/>
        </row>
        <row r="5662">
          <cell r="A5662">
            <v>25699</v>
          </cell>
          <cell r="B5662"/>
          <cell r="C5662"/>
          <cell r="D5662">
            <v>9675</v>
          </cell>
        </row>
        <row r="5663">
          <cell r="A5663">
            <v>25700</v>
          </cell>
          <cell r="B5663"/>
          <cell r="C5663"/>
          <cell r="D5663">
            <v>9697</v>
          </cell>
        </row>
        <row r="5664">
          <cell r="A5664">
            <v>25701</v>
          </cell>
          <cell r="B5664"/>
          <cell r="C5664"/>
          <cell r="D5664">
            <v>9659</v>
          </cell>
        </row>
        <row r="5665">
          <cell r="A5665">
            <v>25702</v>
          </cell>
          <cell r="B5665"/>
          <cell r="C5665"/>
          <cell r="D5665">
            <v>9659</v>
          </cell>
        </row>
        <row r="5666">
          <cell r="A5666">
            <v>25703</v>
          </cell>
          <cell r="B5666"/>
          <cell r="C5666"/>
          <cell r="D5666"/>
        </row>
        <row r="5667">
          <cell r="A5667">
            <v>25704</v>
          </cell>
          <cell r="B5667"/>
          <cell r="C5667"/>
          <cell r="D5667">
            <v>9758</v>
          </cell>
        </row>
        <row r="5668">
          <cell r="A5668">
            <v>25705</v>
          </cell>
          <cell r="B5668"/>
          <cell r="C5668"/>
          <cell r="D5668">
            <v>9696</v>
          </cell>
        </row>
        <row r="5669">
          <cell r="A5669">
            <v>25706</v>
          </cell>
          <cell r="B5669"/>
          <cell r="C5669"/>
          <cell r="D5669">
            <v>9701</v>
          </cell>
        </row>
        <row r="5670">
          <cell r="A5670">
            <v>25707</v>
          </cell>
          <cell r="B5670"/>
          <cell r="C5670"/>
          <cell r="D5670">
            <v>9701</v>
          </cell>
        </row>
        <row r="5671">
          <cell r="A5671">
            <v>25708</v>
          </cell>
          <cell r="B5671"/>
          <cell r="C5671"/>
          <cell r="D5671"/>
        </row>
        <row r="5672">
          <cell r="A5672">
            <v>25709</v>
          </cell>
          <cell r="B5672"/>
          <cell r="C5672"/>
          <cell r="D5672"/>
        </row>
        <row r="5673">
          <cell r="A5673">
            <v>25710</v>
          </cell>
          <cell r="B5673"/>
          <cell r="C5673"/>
          <cell r="D5673"/>
        </row>
        <row r="5674">
          <cell r="A5674">
            <v>25711</v>
          </cell>
          <cell r="B5674"/>
          <cell r="C5674"/>
          <cell r="D5674"/>
        </row>
        <row r="5675">
          <cell r="A5675">
            <v>25712</v>
          </cell>
          <cell r="B5675"/>
          <cell r="C5675"/>
          <cell r="D5675"/>
        </row>
        <row r="5676">
          <cell r="A5676">
            <v>25713</v>
          </cell>
          <cell r="B5676"/>
          <cell r="C5676"/>
          <cell r="D5676"/>
        </row>
        <row r="5677">
          <cell r="A5677">
            <v>25714</v>
          </cell>
          <cell r="B5677"/>
          <cell r="C5677"/>
          <cell r="D5677"/>
        </row>
        <row r="5678">
          <cell r="A5678">
            <v>25715</v>
          </cell>
          <cell r="B5678"/>
          <cell r="C5678"/>
          <cell r="D5678"/>
        </row>
        <row r="5679">
          <cell r="A5679">
            <v>25716</v>
          </cell>
          <cell r="B5679"/>
          <cell r="C5679"/>
          <cell r="D5679"/>
        </row>
        <row r="5680">
          <cell r="A5680">
            <v>25717</v>
          </cell>
          <cell r="B5680"/>
          <cell r="C5680"/>
          <cell r="D5680">
            <v>9675</v>
          </cell>
        </row>
        <row r="5681">
          <cell r="A5681">
            <v>25718</v>
          </cell>
          <cell r="B5681"/>
          <cell r="C5681"/>
          <cell r="D5681"/>
        </row>
        <row r="5682">
          <cell r="A5682">
            <v>25719</v>
          </cell>
          <cell r="B5682"/>
          <cell r="C5682"/>
          <cell r="D5682"/>
        </row>
        <row r="5683">
          <cell r="A5683">
            <v>25720</v>
          </cell>
          <cell r="B5683"/>
          <cell r="C5683"/>
          <cell r="D5683">
            <v>9704</v>
          </cell>
        </row>
        <row r="5684">
          <cell r="A5684">
            <v>25721</v>
          </cell>
          <cell r="B5684"/>
          <cell r="C5684"/>
          <cell r="D5684">
            <v>9659</v>
          </cell>
        </row>
        <row r="5685">
          <cell r="A5685">
            <v>25722</v>
          </cell>
          <cell r="B5685"/>
          <cell r="C5685"/>
          <cell r="D5685">
            <v>9659</v>
          </cell>
        </row>
        <row r="5686">
          <cell r="A5686">
            <v>25723</v>
          </cell>
          <cell r="B5686"/>
          <cell r="C5686"/>
          <cell r="D5686">
            <v>9773</v>
          </cell>
        </row>
        <row r="5687">
          <cell r="A5687">
            <v>25724</v>
          </cell>
          <cell r="B5687"/>
          <cell r="C5687"/>
          <cell r="D5687">
            <v>9709</v>
          </cell>
        </row>
        <row r="5688">
          <cell r="A5688">
            <v>25725</v>
          </cell>
          <cell r="B5688"/>
          <cell r="C5688"/>
          <cell r="D5688"/>
        </row>
        <row r="5689">
          <cell r="A5689">
            <v>25726</v>
          </cell>
          <cell r="B5689"/>
          <cell r="C5689"/>
          <cell r="D5689">
            <v>10053</v>
          </cell>
        </row>
        <row r="5690">
          <cell r="A5690">
            <v>25727</v>
          </cell>
          <cell r="B5690"/>
          <cell r="C5690"/>
          <cell r="D5690"/>
        </row>
        <row r="5691">
          <cell r="A5691">
            <v>25728</v>
          </cell>
          <cell r="B5691"/>
          <cell r="C5691"/>
          <cell r="D5691"/>
        </row>
        <row r="5692">
          <cell r="A5692">
            <v>25729</v>
          </cell>
          <cell r="B5692"/>
          <cell r="C5692"/>
          <cell r="D5692"/>
        </row>
        <row r="5693">
          <cell r="A5693">
            <v>25730</v>
          </cell>
          <cell r="B5693"/>
          <cell r="C5693"/>
          <cell r="D5693"/>
        </row>
        <row r="5694">
          <cell r="A5694">
            <v>25731</v>
          </cell>
          <cell r="B5694"/>
          <cell r="C5694"/>
          <cell r="D5694">
            <v>9675</v>
          </cell>
        </row>
        <row r="5695">
          <cell r="A5695">
            <v>25732</v>
          </cell>
          <cell r="B5695"/>
          <cell r="C5695"/>
          <cell r="D5695">
            <v>9659</v>
          </cell>
        </row>
        <row r="5696">
          <cell r="A5696">
            <v>25733</v>
          </cell>
          <cell r="B5696"/>
          <cell r="C5696"/>
          <cell r="D5696">
            <v>9714</v>
          </cell>
        </row>
        <row r="5697">
          <cell r="A5697">
            <v>25734</v>
          </cell>
          <cell r="B5697"/>
          <cell r="C5697"/>
          <cell r="D5697"/>
        </row>
        <row r="5698">
          <cell r="A5698">
            <v>25735</v>
          </cell>
          <cell r="B5698"/>
          <cell r="C5698"/>
          <cell r="D5698">
            <v>9714</v>
          </cell>
        </row>
        <row r="5699">
          <cell r="A5699">
            <v>25736</v>
          </cell>
          <cell r="B5699"/>
          <cell r="C5699"/>
          <cell r="D5699">
            <v>10029</v>
          </cell>
        </row>
        <row r="5700">
          <cell r="A5700">
            <v>25737</v>
          </cell>
          <cell r="B5700"/>
          <cell r="C5700"/>
          <cell r="D5700">
            <v>9712</v>
          </cell>
        </row>
        <row r="5701">
          <cell r="A5701">
            <v>25738</v>
          </cell>
          <cell r="B5701"/>
          <cell r="C5701"/>
          <cell r="D5701">
            <v>9717</v>
          </cell>
        </row>
        <row r="5702">
          <cell r="A5702">
            <v>25739</v>
          </cell>
          <cell r="B5702"/>
          <cell r="C5702"/>
          <cell r="D5702">
            <v>9717</v>
          </cell>
        </row>
        <row r="5703">
          <cell r="A5703">
            <v>25740</v>
          </cell>
          <cell r="B5703"/>
          <cell r="C5703"/>
          <cell r="D5703">
            <v>9712</v>
          </cell>
        </row>
        <row r="5704">
          <cell r="A5704">
            <v>25741</v>
          </cell>
          <cell r="B5704"/>
          <cell r="C5704"/>
          <cell r="D5704">
            <v>9713</v>
          </cell>
        </row>
        <row r="5705">
          <cell r="A5705">
            <v>25742</v>
          </cell>
          <cell r="B5705"/>
          <cell r="C5705"/>
          <cell r="D5705"/>
        </row>
        <row r="5706">
          <cell r="A5706">
            <v>25743</v>
          </cell>
          <cell r="B5706"/>
          <cell r="C5706"/>
          <cell r="D5706"/>
        </row>
        <row r="5707">
          <cell r="A5707">
            <v>25744</v>
          </cell>
          <cell r="B5707"/>
          <cell r="C5707"/>
          <cell r="D5707"/>
        </row>
        <row r="5708">
          <cell r="A5708">
            <v>25745</v>
          </cell>
          <cell r="B5708"/>
          <cell r="C5708"/>
          <cell r="D5708"/>
        </row>
        <row r="5709">
          <cell r="A5709">
            <v>25746</v>
          </cell>
          <cell r="B5709"/>
          <cell r="C5709"/>
          <cell r="D5709"/>
        </row>
        <row r="5710">
          <cell r="A5710">
            <v>25747</v>
          </cell>
          <cell r="B5710"/>
          <cell r="C5710"/>
          <cell r="D5710">
            <v>9675</v>
          </cell>
        </row>
        <row r="5711">
          <cell r="A5711">
            <v>25748</v>
          </cell>
          <cell r="B5711"/>
          <cell r="C5711"/>
          <cell r="D5711">
            <v>9721</v>
          </cell>
        </row>
        <row r="5712">
          <cell r="A5712">
            <v>25749</v>
          </cell>
          <cell r="B5712"/>
          <cell r="C5712"/>
          <cell r="D5712">
            <v>9720</v>
          </cell>
        </row>
        <row r="5713">
          <cell r="A5713">
            <v>25750</v>
          </cell>
          <cell r="B5713"/>
          <cell r="C5713"/>
          <cell r="D5713">
            <v>9758</v>
          </cell>
        </row>
        <row r="5714">
          <cell r="A5714">
            <v>25751</v>
          </cell>
          <cell r="B5714"/>
          <cell r="C5714"/>
          <cell r="D5714">
            <v>9659</v>
          </cell>
        </row>
        <row r="5715">
          <cell r="A5715">
            <v>25752</v>
          </cell>
          <cell r="B5715"/>
          <cell r="C5715"/>
          <cell r="D5715">
            <v>9659</v>
          </cell>
        </row>
        <row r="5716">
          <cell r="A5716">
            <v>25753</v>
          </cell>
          <cell r="B5716"/>
          <cell r="C5716"/>
          <cell r="D5716">
            <v>9722</v>
          </cell>
        </row>
        <row r="5717">
          <cell r="A5717">
            <v>25754</v>
          </cell>
          <cell r="B5717"/>
          <cell r="C5717"/>
          <cell r="D5717"/>
        </row>
        <row r="5718">
          <cell r="A5718">
            <v>25755</v>
          </cell>
          <cell r="B5718"/>
          <cell r="C5718"/>
          <cell r="D5718">
            <v>9716</v>
          </cell>
        </row>
        <row r="5719">
          <cell r="A5719">
            <v>25756</v>
          </cell>
          <cell r="B5719"/>
          <cell r="C5719"/>
          <cell r="D5719"/>
        </row>
        <row r="5720">
          <cell r="A5720">
            <v>25757</v>
          </cell>
          <cell r="B5720"/>
          <cell r="C5720"/>
          <cell r="D5720">
            <v>9675</v>
          </cell>
        </row>
        <row r="5721">
          <cell r="A5721">
            <v>25758</v>
          </cell>
          <cell r="B5721"/>
          <cell r="C5721"/>
          <cell r="D5721">
            <v>9723</v>
          </cell>
        </row>
        <row r="5722">
          <cell r="A5722">
            <v>25759</v>
          </cell>
          <cell r="B5722"/>
          <cell r="C5722"/>
          <cell r="D5722"/>
        </row>
        <row r="5723">
          <cell r="A5723">
            <v>25760</v>
          </cell>
          <cell r="B5723"/>
          <cell r="C5723"/>
          <cell r="D5723">
            <v>9659</v>
          </cell>
        </row>
        <row r="5724">
          <cell r="A5724">
            <v>25761</v>
          </cell>
          <cell r="B5724"/>
          <cell r="C5724"/>
          <cell r="D5724">
            <v>9659</v>
          </cell>
        </row>
        <row r="5725">
          <cell r="A5725">
            <v>25762</v>
          </cell>
          <cell r="B5725"/>
          <cell r="C5725"/>
          <cell r="D5725"/>
        </row>
        <row r="5726">
          <cell r="A5726">
            <v>25763</v>
          </cell>
          <cell r="B5726"/>
          <cell r="C5726"/>
          <cell r="D5726"/>
        </row>
        <row r="5727">
          <cell r="A5727">
            <v>25764</v>
          </cell>
          <cell r="B5727"/>
          <cell r="C5727"/>
          <cell r="D5727">
            <v>9724</v>
          </cell>
        </row>
        <row r="5728">
          <cell r="A5728">
            <v>25765</v>
          </cell>
          <cell r="B5728"/>
          <cell r="C5728"/>
          <cell r="D5728">
            <v>9602</v>
          </cell>
        </row>
        <row r="5729">
          <cell r="A5729">
            <v>25766</v>
          </cell>
          <cell r="B5729"/>
          <cell r="C5729"/>
          <cell r="D5729">
            <v>9765</v>
          </cell>
        </row>
        <row r="5730">
          <cell r="A5730">
            <v>25767</v>
          </cell>
          <cell r="B5730"/>
          <cell r="C5730"/>
          <cell r="D5730"/>
        </row>
        <row r="5731">
          <cell r="A5731">
            <v>25768</v>
          </cell>
          <cell r="B5731"/>
          <cell r="C5731"/>
          <cell r="D5731"/>
        </row>
        <row r="5732">
          <cell r="A5732">
            <v>25769</v>
          </cell>
          <cell r="B5732"/>
          <cell r="C5732"/>
          <cell r="D5732"/>
        </row>
        <row r="5733">
          <cell r="A5733">
            <v>25770</v>
          </cell>
          <cell r="B5733"/>
          <cell r="C5733"/>
          <cell r="D5733"/>
        </row>
        <row r="5734">
          <cell r="A5734">
            <v>25771</v>
          </cell>
          <cell r="B5734"/>
          <cell r="C5734"/>
          <cell r="D5734">
            <v>9675</v>
          </cell>
        </row>
        <row r="5735">
          <cell r="A5735">
            <v>25772</v>
          </cell>
          <cell r="B5735"/>
          <cell r="C5735"/>
          <cell r="D5735"/>
        </row>
        <row r="5736">
          <cell r="A5736">
            <v>25773</v>
          </cell>
          <cell r="B5736"/>
          <cell r="C5736"/>
          <cell r="D5736"/>
        </row>
        <row r="5737">
          <cell r="A5737">
            <v>25774</v>
          </cell>
          <cell r="B5737"/>
          <cell r="C5737"/>
          <cell r="D5737">
            <v>9730</v>
          </cell>
        </row>
        <row r="5738">
          <cell r="A5738">
            <v>25775</v>
          </cell>
          <cell r="B5738"/>
          <cell r="C5738"/>
          <cell r="D5738">
            <v>9659</v>
          </cell>
        </row>
        <row r="5739">
          <cell r="A5739">
            <v>25776</v>
          </cell>
          <cell r="B5739"/>
          <cell r="C5739"/>
          <cell r="D5739">
            <v>9659</v>
          </cell>
        </row>
        <row r="5740">
          <cell r="A5740">
            <v>25777</v>
          </cell>
          <cell r="B5740"/>
          <cell r="C5740"/>
          <cell r="D5740">
            <v>9729</v>
          </cell>
        </row>
        <row r="5741">
          <cell r="A5741">
            <v>25778</v>
          </cell>
          <cell r="B5741"/>
          <cell r="C5741"/>
          <cell r="D5741"/>
        </row>
        <row r="5742">
          <cell r="A5742">
            <v>25779</v>
          </cell>
          <cell r="B5742"/>
          <cell r="C5742"/>
          <cell r="D5742"/>
        </row>
        <row r="5743">
          <cell r="A5743">
            <v>25780</v>
          </cell>
          <cell r="B5743"/>
          <cell r="C5743"/>
          <cell r="D5743"/>
        </row>
        <row r="5744">
          <cell r="A5744">
            <v>25781</v>
          </cell>
          <cell r="B5744"/>
          <cell r="C5744"/>
          <cell r="D5744"/>
        </row>
        <row r="5745">
          <cell r="A5745">
            <v>25782</v>
          </cell>
          <cell r="B5745"/>
          <cell r="C5745"/>
          <cell r="D5745"/>
        </row>
        <row r="5746">
          <cell r="A5746">
            <v>25783</v>
          </cell>
          <cell r="B5746"/>
          <cell r="C5746"/>
          <cell r="D5746"/>
        </row>
        <row r="5747">
          <cell r="A5747">
            <v>25784</v>
          </cell>
          <cell r="B5747"/>
          <cell r="C5747"/>
          <cell r="D5747"/>
        </row>
        <row r="5748">
          <cell r="A5748">
            <v>25785</v>
          </cell>
          <cell r="B5748"/>
          <cell r="C5748"/>
          <cell r="D5748"/>
        </row>
        <row r="5749">
          <cell r="A5749">
            <v>25786</v>
          </cell>
          <cell r="B5749"/>
          <cell r="C5749"/>
          <cell r="D5749">
            <v>9675</v>
          </cell>
        </row>
        <row r="5750">
          <cell r="A5750">
            <v>25787</v>
          </cell>
          <cell r="B5750"/>
          <cell r="C5750"/>
          <cell r="D5750">
            <v>9734</v>
          </cell>
        </row>
        <row r="5751">
          <cell r="A5751">
            <v>25788</v>
          </cell>
          <cell r="B5751"/>
          <cell r="C5751"/>
          <cell r="D5751">
            <v>9735</v>
          </cell>
        </row>
        <row r="5752">
          <cell r="A5752">
            <v>25789</v>
          </cell>
          <cell r="B5752"/>
          <cell r="C5752"/>
          <cell r="D5752">
            <v>9758</v>
          </cell>
        </row>
        <row r="5753">
          <cell r="A5753">
            <v>25790</v>
          </cell>
          <cell r="B5753"/>
          <cell r="C5753"/>
          <cell r="D5753">
            <v>9602</v>
          </cell>
        </row>
        <row r="5754">
          <cell r="A5754">
            <v>25791</v>
          </cell>
          <cell r="B5754"/>
          <cell r="C5754"/>
          <cell r="D5754">
            <v>9659</v>
          </cell>
        </row>
        <row r="5755">
          <cell r="A5755">
            <v>25792</v>
          </cell>
          <cell r="B5755"/>
          <cell r="C5755"/>
          <cell r="D5755">
            <v>9659</v>
          </cell>
        </row>
        <row r="5756">
          <cell r="A5756">
            <v>25793</v>
          </cell>
          <cell r="B5756"/>
          <cell r="C5756"/>
          <cell r="D5756">
            <v>9743</v>
          </cell>
        </row>
        <row r="5757">
          <cell r="A5757">
            <v>25794</v>
          </cell>
          <cell r="B5757"/>
          <cell r="C5757"/>
          <cell r="D5757"/>
        </row>
        <row r="5758">
          <cell r="A5758">
            <v>25795</v>
          </cell>
          <cell r="B5758"/>
          <cell r="C5758"/>
          <cell r="D5758"/>
        </row>
        <row r="5759">
          <cell r="A5759">
            <v>25796</v>
          </cell>
          <cell r="B5759"/>
          <cell r="C5759"/>
          <cell r="D5759"/>
        </row>
        <row r="5760">
          <cell r="A5760">
            <v>25797</v>
          </cell>
          <cell r="B5760"/>
          <cell r="C5760"/>
          <cell r="D5760">
            <v>9659</v>
          </cell>
        </row>
        <row r="5761">
          <cell r="A5761">
            <v>25798</v>
          </cell>
          <cell r="B5761"/>
          <cell r="C5761"/>
          <cell r="D5761"/>
        </row>
        <row r="5762">
          <cell r="A5762">
            <v>25799</v>
          </cell>
          <cell r="B5762"/>
          <cell r="C5762"/>
          <cell r="D5762"/>
        </row>
        <row r="5763">
          <cell r="A5763">
            <v>25800</v>
          </cell>
          <cell r="B5763"/>
          <cell r="C5763"/>
          <cell r="D5763"/>
        </row>
        <row r="5764">
          <cell r="A5764">
            <v>25801</v>
          </cell>
          <cell r="B5764"/>
          <cell r="C5764"/>
          <cell r="D5764"/>
        </row>
        <row r="5765">
          <cell r="A5765">
            <v>25802</v>
          </cell>
          <cell r="B5765"/>
          <cell r="C5765"/>
          <cell r="D5765">
            <v>9675</v>
          </cell>
        </row>
        <row r="5766">
          <cell r="A5766">
            <v>25803</v>
          </cell>
          <cell r="B5766"/>
          <cell r="C5766"/>
          <cell r="D5766">
            <v>9739</v>
          </cell>
        </row>
        <row r="5767">
          <cell r="A5767">
            <v>25804</v>
          </cell>
          <cell r="B5767"/>
          <cell r="C5767"/>
          <cell r="D5767">
            <v>9773</v>
          </cell>
        </row>
        <row r="5768">
          <cell r="A5768">
            <v>25805</v>
          </cell>
          <cell r="B5768"/>
          <cell r="C5768"/>
          <cell r="D5768">
            <v>9738</v>
          </cell>
        </row>
        <row r="5769">
          <cell r="A5769">
            <v>25806</v>
          </cell>
          <cell r="B5769"/>
          <cell r="C5769"/>
          <cell r="D5769">
            <v>9659</v>
          </cell>
        </row>
        <row r="5770">
          <cell r="A5770">
            <v>25807</v>
          </cell>
          <cell r="B5770"/>
          <cell r="C5770"/>
          <cell r="D5770">
            <v>9659</v>
          </cell>
        </row>
        <row r="5771">
          <cell r="A5771">
            <v>25808</v>
          </cell>
          <cell r="B5771"/>
          <cell r="C5771"/>
          <cell r="D5771"/>
        </row>
        <row r="5772">
          <cell r="A5772">
            <v>25809</v>
          </cell>
          <cell r="B5772"/>
          <cell r="C5772"/>
          <cell r="D5772">
            <v>9703</v>
          </cell>
        </row>
        <row r="5773">
          <cell r="A5773">
            <v>25810</v>
          </cell>
          <cell r="B5773"/>
          <cell r="C5773"/>
          <cell r="D5773"/>
        </row>
        <row r="5774">
          <cell r="A5774">
            <v>25811</v>
          </cell>
          <cell r="B5774"/>
          <cell r="C5774"/>
          <cell r="D5774">
            <v>9742</v>
          </cell>
        </row>
        <row r="5775">
          <cell r="A5775">
            <v>25812</v>
          </cell>
          <cell r="B5775"/>
          <cell r="C5775"/>
          <cell r="D5775">
            <v>9742</v>
          </cell>
        </row>
        <row r="5776">
          <cell r="A5776">
            <v>25813</v>
          </cell>
          <cell r="B5776"/>
          <cell r="C5776"/>
          <cell r="D5776"/>
        </row>
        <row r="5777">
          <cell r="A5777">
            <v>25814</v>
          </cell>
          <cell r="B5777"/>
          <cell r="C5777"/>
          <cell r="D5777"/>
        </row>
        <row r="5778">
          <cell r="A5778">
            <v>25815</v>
          </cell>
          <cell r="B5778"/>
          <cell r="C5778"/>
          <cell r="D5778"/>
        </row>
        <row r="5779">
          <cell r="A5779">
            <v>25816</v>
          </cell>
          <cell r="B5779"/>
          <cell r="C5779"/>
          <cell r="D5779"/>
        </row>
        <row r="5780">
          <cell r="A5780">
            <v>25817</v>
          </cell>
          <cell r="B5780"/>
          <cell r="C5780"/>
          <cell r="D5780"/>
        </row>
        <row r="5781">
          <cell r="A5781">
            <v>25818</v>
          </cell>
          <cell r="B5781"/>
          <cell r="C5781"/>
          <cell r="D5781"/>
        </row>
        <row r="5782">
          <cell r="A5782">
            <v>25819</v>
          </cell>
          <cell r="B5782"/>
          <cell r="C5782"/>
          <cell r="D5782"/>
        </row>
        <row r="5783">
          <cell r="A5783">
            <v>25820</v>
          </cell>
          <cell r="B5783"/>
          <cell r="C5783"/>
          <cell r="D5783"/>
        </row>
        <row r="5784">
          <cell r="A5784">
            <v>25821</v>
          </cell>
          <cell r="B5784"/>
          <cell r="C5784"/>
          <cell r="D5784"/>
        </row>
        <row r="5785">
          <cell r="A5785">
            <v>25822</v>
          </cell>
          <cell r="B5785"/>
          <cell r="C5785"/>
          <cell r="D5785"/>
        </row>
        <row r="5786">
          <cell r="A5786">
            <v>25823</v>
          </cell>
          <cell r="B5786"/>
          <cell r="C5786"/>
          <cell r="D5786">
            <v>9675</v>
          </cell>
        </row>
        <row r="5787">
          <cell r="A5787">
            <v>25824</v>
          </cell>
          <cell r="B5787"/>
          <cell r="C5787"/>
          <cell r="D5787">
            <v>9659</v>
          </cell>
        </row>
        <row r="5788">
          <cell r="A5788">
            <v>25825</v>
          </cell>
          <cell r="B5788"/>
          <cell r="C5788"/>
          <cell r="D5788">
            <v>9659</v>
          </cell>
        </row>
        <row r="5789">
          <cell r="A5789">
            <v>25826</v>
          </cell>
          <cell r="B5789"/>
          <cell r="C5789"/>
          <cell r="D5789">
            <v>9745</v>
          </cell>
        </row>
        <row r="5790">
          <cell r="A5790">
            <v>25827</v>
          </cell>
          <cell r="B5790"/>
          <cell r="C5790"/>
          <cell r="D5790">
            <v>9745</v>
          </cell>
        </row>
        <row r="5791">
          <cell r="A5791">
            <v>25828</v>
          </cell>
          <cell r="B5791"/>
          <cell r="C5791"/>
          <cell r="D5791">
            <v>9758</v>
          </cell>
        </row>
        <row r="5792">
          <cell r="A5792">
            <v>25829</v>
          </cell>
          <cell r="B5792"/>
          <cell r="C5792"/>
          <cell r="D5792">
            <v>9746</v>
          </cell>
        </row>
        <row r="5793">
          <cell r="A5793">
            <v>25830</v>
          </cell>
          <cell r="B5793"/>
          <cell r="C5793"/>
          <cell r="D5793">
            <v>9746</v>
          </cell>
        </row>
        <row r="5794">
          <cell r="A5794">
            <v>25831</v>
          </cell>
          <cell r="B5794"/>
          <cell r="C5794"/>
          <cell r="D5794">
            <v>9746</v>
          </cell>
        </row>
        <row r="5795">
          <cell r="A5795">
            <v>25832</v>
          </cell>
          <cell r="B5795"/>
          <cell r="C5795"/>
          <cell r="D5795"/>
        </row>
        <row r="5796">
          <cell r="A5796">
            <v>25833</v>
          </cell>
          <cell r="B5796"/>
          <cell r="C5796"/>
          <cell r="D5796"/>
        </row>
        <row r="5797">
          <cell r="A5797">
            <v>25834</v>
          </cell>
          <cell r="B5797"/>
          <cell r="C5797"/>
          <cell r="D5797"/>
        </row>
        <row r="5798">
          <cell r="A5798">
            <v>25835</v>
          </cell>
          <cell r="B5798"/>
          <cell r="C5798"/>
          <cell r="D5798"/>
        </row>
        <row r="5799">
          <cell r="A5799">
            <v>25836</v>
          </cell>
          <cell r="B5799"/>
          <cell r="C5799"/>
          <cell r="D5799">
            <v>9675</v>
          </cell>
        </row>
        <row r="5800">
          <cell r="A5800">
            <v>25837</v>
          </cell>
          <cell r="B5800"/>
          <cell r="C5800"/>
          <cell r="D5800">
            <v>9748</v>
          </cell>
        </row>
        <row r="5801">
          <cell r="A5801">
            <v>25838</v>
          </cell>
          <cell r="B5801"/>
          <cell r="C5801"/>
          <cell r="D5801">
            <v>9758</v>
          </cell>
        </row>
        <row r="5802">
          <cell r="A5802">
            <v>25839</v>
          </cell>
          <cell r="B5802"/>
          <cell r="C5802"/>
          <cell r="D5802">
            <v>9749</v>
          </cell>
        </row>
        <row r="5803">
          <cell r="A5803">
            <v>25840</v>
          </cell>
          <cell r="B5803"/>
          <cell r="C5803"/>
          <cell r="D5803"/>
        </row>
        <row r="5804">
          <cell r="A5804">
            <v>25841</v>
          </cell>
          <cell r="B5804"/>
          <cell r="C5804"/>
          <cell r="D5804"/>
        </row>
        <row r="5805">
          <cell r="A5805">
            <v>25842</v>
          </cell>
          <cell r="B5805"/>
          <cell r="C5805"/>
          <cell r="D5805">
            <v>9766</v>
          </cell>
        </row>
        <row r="5806">
          <cell r="A5806">
            <v>25843</v>
          </cell>
          <cell r="B5806"/>
          <cell r="C5806"/>
          <cell r="D5806"/>
        </row>
        <row r="5807">
          <cell r="A5807">
            <v>25844</v>
          </cell>
          <cell r="B5807"/>
          <cell r="C5807"/>
          <cell r="D5807"/>
        </row>
        <row r="5808">
          <cell r="A5808">
            <v>25845</v>
          </cell>
          <cell r="B5808"/>
          <cell r="C5808"/>
          <cell r="D5808"/>
        </row>
        <row r="5809">
          <cell r="A5809">
            <v>25846</v>
          </cell>
          <cell r="B5809"/>
          <cell r="C5809"/>
          <cell r="D5809">
            <v>9675</v>
          </cell>
        </row>
        <row r="5810">
          <cell r="A5810">
            <v>25847</v>
          </cell>
          <cell r="B5810"/>
          <cell r="C5810"/>
          <cell r="D5810"/>
        </row>
        <row r="5811">
          <cell r="A5811">
            <v>25848</v>
          </cell>
          <cell r="B5811"/>
          <cell r="C5811"/>
          <cell r="D5811">
            <v>9659</v>
          </cell>
        </row>
        <row r="5812">
          <cell r="A5812">
            <v>25849</v>
          </cell>
          <cell r="B5812"/>
          <cell r="C5812"/>
          <cell r="D5812">
            <v>9659</v>
          </cell>
        </row>
        <row r="5813">
          <cell r="A5813">
            <v>25850</v>
          </cell>
          <cell r="B5813"/>
          <cell r="C5813"/>
          <cell r="D5813"/>
        </row>
        <row r="5814">
          <cell r="A5814">
            <v>25851</v>
          </cell>
          <cell r="B5814"/>
          <cell r="C5814"/>
          <cell r="D5814">
            <v>9754</v>
          </cell>
        </row>
        <row r="5815">
          <cell r="A5815">
            <v>25852</v>
          </cell>
          <cell r="B5815"/>
          <cell r="C5815"/>
          <cell r="D5815"/>
        </row>
        <row r="5816">
          <cell r="A5816">
            <v>25853</v>
          </cell>
          <cell r="B5816"/>
          <cell r="C5816"/>
          <cell r="D5816"/>
        </row>
        <row r="5817">
          <cell r="A5817">
            <v>25854</v>
          </cell>
          <cell r="B5817"/>
          <cell r="C5817"/>
          <cell r="D5817">
            <v>9756</v>
          </cell>
        </row>
        <row r="5818">
          <cell r="A5818">
            <v>25855</v>
          </cell>
          <cell r="B5818"/>
          <cell r="C5818"/>
          <cell r="D5818">
            <v>9759</v>
          </cell>
        </row>
        <row r="5819">
          <cell r="A5819">
            <v>25856</v>
          </cell>
          <cell r="B5819"/>
          <cell r="C5819"/>
          <cell r="D5819">
            <v>9755</v>
          </cell>
        </row>
        <row r="5820">
          <cell r="A5820">
            <v>25857</v>
          </cell>
          <cell r="B5820"/>
          <cell r="C5820"/>
          <cell r="D5820">
            <v>9812</v>
          </cell>
        </row>
        <row r="5821">
          <cell r="A5821">
            <v>25858</v>
          </cell>
          <cell r="B5821"/>
          <cell r="C5821"/>
          <cell r="D5821">
            <v>9675</v>
          </cell>
        </row>
        <row r="5822">
          <cell r="A5822">
            <v>25859</v>
          </cell>
          <cell r="B5822"/>
          <cell r="C5822"/>
          <cell r="D5822"/>
        </row>
        <row r="5823">
          <cell r="A5823">
            <v>25860</v>
          </cell>
          <cell r="B5823"/>
          <cell r="C5823"/>
          <cell r="D5823"/>
        </row>
        <row r="5824">
          <cell r="A5824">
            <v>25861</v>
          </cell>
          <cell r="B5824"/>
          <cell r="C5824"/>
          <cell r="D5824">
            <v>9761</v>
          </cell>
        </row>
        <row r="5825">
          <cell r="A5825">
            <v>25862</v>
          </cell>
          <cell r="B5825"/>
          <cell r="C5825"/>
          <cell r="D5825">
            <v>9659</v>
          </cell>
        </row>
        <row r="5826">
          <cell r="A5826">
            <v>25863</v>
          </cell>
          <cell r="B5826"/>
          <cell r="C5826"/>
          <cell r="D5826">
            <v>9659</v>
          </cell>
        </row>
        <row r="5827">
          <cell r="A5827">
            <v>25864</v>
          </cell>
          <cell r="B5827"/>
          <cell r="C5827"/>
          <cell r="D5827"/>
        </row>
        <row r="5828">
          <cell r="A5828">
            <v>25865</v>
          </cell>
          <cell r="B5828"/>
          <cell r="C5828"/>
          <cell r="D5828"/>
        </row>
        <row r="5829">
          <cell r="A5829">
            <v>25866</v>
          </cell>
          <cell r="B5829"/>
          <cell r="C5829"/>
          <cell r="D5829"/>
        </row>
        <row r="5830">
          <cell r="A5830">
            <v>25867</v>
          </cell>
          <cell r="B5830"/>
          <cell r="C5830"/>
          <cell r="D5830"/>
        </row>
        <row r="5831">
          <cell r="A5831">
            <v>25868</v>
          </cell>
          <cell r="B5831"/>
          <cell r="C5831"/>
          <cell r="D5831"/>
        </row>
        <row r="5832">
          <cell r="A5832">
            <v>25869</v>
          </cell>
          <cell r="B5832"/>
          <cell r="C5832"/>
          <cell r="D5832"/>
        </row>
        <row r="5833">
          <cell r="A5833">
            <v>25870</v>
          </cell>
          <cell r="B5833"/>
          <cell r="C5833"/>
          <cell r="D5833">
            <v>9675</v>
          </cell>
        </row>
        <row r="5834">
          <cell r="A5834">
            <v>25871</v>
          </cell>
          <cell r="B5834"/>
          <cell r="C5834"/>
          <cell r="D5834"/>
        </row>
        <row r="5835">
          <cell r="A5835">
            <v>25872</v>
          </cell>
          <cell r="B5835"/>
          <cell r="C5835"/>
          <cell r="D5835"/>
        </row>
        <row r="5836">
          <cell r="A5836">
            <v>25873</v>
          </cell>
          <cell r="B5836"/>
          <cell r="C5836"/>
          <cell r="D5836">
            <v>9659</v>
          </cell>
        </row>
        <row r="5837">
          <cell r="A5837">
            <v>25874</v>
          </cell>
          <cell r="B5837"/>
          <cell r="C5837"/>
          <cell r="D5837">
            <v>9659</v>
          </cell>
        </row>
        <row r="5838">
          <cell r="A5838">
            <v>25875</v>
          </cell>
          <cell r="B5838"/>
          <cell r="C5838"/>
          <cell r="D5838"/>
        </row>
        <row r="5839">
          <cell r="A5839">
            <v>25876</v>
          </cell>
          <cell r="B5839"/>
          <cell r="C5839"/>
          <cell r="D5839">
            <v>9943</v>
          </cell>
        </row>
        <row r="5840">
          <cell r="A5840">
            <v>25877</v>
          </cell>
          <cell r="B5840"/>
          <cell r="C5840"/>
          <cell r="D5840">
            <v>9769</v>
          </cell>
        </row>
        <row r="5841">
          <cell r="A5841">
            <v>25878</v>
          </cell>
          <cell r="B5841"/>
          <cell r="C5841"/>
          <cell r="D5841">
            <v>9791</v>
          </cell>
        </row>
        <row r="5842">
          <cell r="A5842">
            <v>25879</v>
          </cell>
          <cell r="B5842"/>
          <cell r="C5842"/>
          <cell r="D5842">
            <v>9791</v>
          </cell>
        </row>
        <row r="5843">
          <cell r="A5843">
            <v>25880</v>
          </cell>
          <cell r="B5843"/>
          <cell r="C5843"/>
          <cell r="D5843"/>
        </row>
        <row r="5844">
          <cell r="A5844">
            <v>25881</v>
          </cell>
          <cell r="B5844"/>
          <cell r="C5844"/>
          <cell r="D5844"/>
        </row>
        <row r="5845">
          <cell r="A5845">
            <v>25882</v>
          </cell>
          <cell r="B5845"/>
          <cell r="C5845"/>
          <cell r="D5845"/>
        </row>
        <row r="5846">
          <cell r="A5846">
            <v>25883</v>
          </cell>
          <cell r="B5846"/>
          <cell r="C5846"/>
          <cell r="D5846"/>
        </row>
        <row r="5847">
          <cell r="A5847">
            <v>25884</v>
          </cell>
          <cell r="B5847"/>
          <cell r="C5847"/>
          <cell r="D5847" t="str">
            <v>CANCELADO</v>
          </cell>
        </row>
        <row r="5848">
          <cell r="A5848">
            <v>25885</v>
          </cell>
          <cell r="B5848"/>
          <cell r="C5848"/>
          <cell r="D5848"/>
        </row>
        <row r="5849">
          <cell r="A5849">
            <v>25886</v>
          </cell>
          <cell r="B5849"/>
          <cell r="C5849"/>
          <cell r="D5849">
            <v>9675</v>
          </cell>
        </row>
        <row r="5850">
          <cell r="A5850">
            <v>25887</v>
          </cell>
          <cell r="B5850"/>
          <cell r="C5850"/>
          <cell r="D5850"/>
        </row>
        <row r="5851">
          <cell r="A5851">
            <v>25888</v>
          </cell>
          <cell r="B5851"/>
          <cell r="C5851"/>
          <cell r="D5851"/>
        </row>
        <row r="5852">
          <cell r="A5852">
            <v>25889</v>
          </cell>
          <cell r="B5852"/>
          <cell r="C5852"/>
          <cell r="D5852">
            <v>9785</v>
          </cell>
        </row>
        <row r="5853">
          <cell r="A5853">
            <v>25890</v>
          </cell>
          <cell r="B5853"/>
          <cell r="C5853"/>
          <cell r="D5853">
            <v>9659</v>
          </cell>
        </row>
        <row r="5854">
          <cell r="A5854">
            <v>25891</v>
          </cell>
          <cell r="B5854"/>
          <cell r="C5854"/>
          <cell r="D5854">
            <v>9659</v>
          </cell>
        </row>
        <row r="5855">
          <cell r="A5855">
            <v>25892</v>
          </cell>
          <cell r="B5855"/>
          <cell r="C5855"/>
          <cell r="D5855">
            <v>9773</v>
          </cell>
        </row>
        <row r="5856">
          <cell r="A5856">
            <v>25893</v>
          </cell>
          <cell r="B5856"/>
          <cell r="C5856"/>
          <cell r="D5856"/>
        </row>
        <row r="5857">
          <cell r="A5857">
            <v>25894</v>
          </cell>
          <cell r="B5857"/>
          <cell r="C5857"/>
          <cell r="D5857"/>
        </row>
        <row r="5858">
          <cell r="A5858">
            <v>25895</v>
          </cell>
          <cell r="B5858"/>
          <cell r="C5858"/>
          <cell r="D5858"/>
        </row>
        <row r="5859">
          <cell r="A5859">
            <v>25896</v>
          </cell>
          <cell r="B5859"/>
          <cell r="C5859"/>
          <cell r="D5859"/>
        </row>
        <row r="5860">
          <cell r="A5860">
            <v>25897</v>
          </cell>
          <cell r="B5860"/>
          <cell r="C5860"/>
          <cell r="D5860">
            <v>9932</v>
          </cell>
        </row>
        <row r="5861">
          <cell r="A5861">
            <v>25898</v>
          </cell>
          <cell r="B5861"/>
          <cell r="C5861"/>
          <cell r="D5861"/>
        </row>
        <row r="5862">
          <cell r="A5862">
            <v>25899</v>
          </cell>
          <cell r="B5862"/>
          <cell r="C5862"/>
          <cell r="D5862"/>
        </row>
        <row r="5863">
          <cell r="A5863">
            <v>25900</v>
          </cell>
          <cell r="B5863"/>
          <cell r="C5863"/>
          <cell r="D5863"/>
        </row>
        <row r="5864">
          <cell r="A5864">
            <v>25901</v>
          </cell>
          <cell r="B5864"/>
          <cell r="C5864"/>
          <cell r="D5864">
            <v>9777</v>
          </cell>
        </row>
        <row r="5865">
          <cell r="A5865">
            <v>25902</v>
          </cell>
          <cell r="B5865"/>
          <cell r="C5865"/>
          <cell r="D5865">
            <v>9777</v>
          </cell>
        </row>
        <row r="5866">
          <cell r="A5866">
            <v>25903</v>
          </cell>
          <cell r="B5866"/>
          <cell r="C5866"/>
          <cell r="D5866"/>
        </row>
        <row r="5867">
          <cell r="A5867">
            <v>25904</v>
          </cell>
          <cell r="B5867"/>
          <cell r="C5867"/>
          <cell r="D5867"/>
        </row>
        <row r="5868">
          <cell r="A5868">
            <v>25905</v>
          </cell>
          <cell r="B5868"/>
          <cell r="C5868"/>
          <cell r="D5868"/>
        </row>
        <row r="5869">
          <cell r="A5869">
            <v>25906</v>
          </cell>
          <cell r="B5869"/>
          <cell r="C5869"/>
          <cell r="D5869"/>
        </row>
        <row r="5870">
          <cell r="A5870">
            <v>25907</v>
          </cell>
          <cell r="B5870"/>
          <cell r="C5870"/>
          <cell r="D5870">
            <v>9675</v>
          </cell>
        </row>
        <row r="5871">
          <cell r="A5871">
            <v>25908</v>
          </cell>
          <cell r="B5871"/>
          <cell r="C5871"/>
          <cell r="D5871">
            <v>9786</v>
          </cell>
        </row>
        <row r="5872">
          <cell r="A5872">
            <v>25909</v>
          </cell>
          <cell r="B5872"/>
          <cell r="C5872"/>
          <cell r="D5872">
            <v>9780</v>
          </cell>
        </row>
        <row r="5873">
          <cell r="A5873">
            <v>25910</v>
          </cell>
          <cell r="B5873"/>
          <cell r="C5873"/>
          <cell r="D5873">
            <v>9943</v>
          </cell>
        </row>
        <row r="5874">
          <cell r="A5874">
            <v>25911</v>
          </cell>
          <cell r="B5874"/>
          <cell r="C5874"/>
          <cell r="D5874">
            <v>9659</v>
          </cell>
        </row>
        <row r="5875">
          <cell r="A5875">
            <v>25912</v>
          </cell>
          <cell r="B5875"/>
          <cell r="C5875"/>
          <cell r="D5875">
            <v>9863</v>
          </cell>
        </row>
        <row r="5876">
          <cell r="A5876">
            <v>25913</v>
          </cell>
          <cell r="B5876"/>
          <cell r="C5876"/>
          <cell r="D5876"/>
        </row>
        <row r="5877">
          <cell r="A5877">
            <v>25914</v>
          </cell>
          <cell r="B5877"/>
          <cell r="C5877"/>
          <cell r="D5877">
            <v>9792</v>
          </cell>
        </row>
        <row r="5878">
          <cell r="A5878">
            <v>25915</v>
          </cell>
          <cell r="B5878"/>
          <cell r="C5878"/>
          <cell r="D5878"/>
        </row>
        <row r="5879">
          <cell r="A5879">
            <v>25916</v>
          </cell>
          <cell r="B5879"/>
          <cell r="C5879"/>
          <cell r="D5879"/>
        </row>
        <row r="5880">
          <cell r="A5880">
            <v>25917</v>
          </cell>
          <cell r="B5880"/>
          <cell r="C5880"/>
          <cell r="D5880"/>
        </row>
        <row r="5881">
          <cell r="A5881">
            <v>25918</v>
          </cell>
          <cell r="B5881"/>
          <cell r="C5881"/>
          <cell r="D5881">
            <v>9776</v>
          </cell>
        </row>
        <row r="5882">
          <cell r="A5882">
            <v>25919</v>
          </cell>
          <cell r="B5882"/>
          <cell r="C5882"/>
          <cell r="D5882">
            <v>9776</v>
          </cell>
        </row>
        <row r="5883">
          <cell r="A5883">
            <v>25920</v>
          </cell>
          <cell r="B5883"/>
          <cell r="C5883"/>
          <cell r="D5883">
            <v>9783</v>
          </cell>
        </row>
        <row r="5884">
          <cell r="A5884">
            <v>25921</v>
          </cell>
          <cell r="B5884"/>
          <cell r="C5884"/>
          <cell r="D5884">
            <v>9675</v>
          </cell>
        </row>
        <row r="5885">
          <cell r="A5885">
            <v>25922</v>
          </cell>
          <cell r="B5885"/>
          <cell r="C5885"/>
          <cell r="D5885">
            <v>9794</v>
          </cell>
        </row>
        <row r="5886">
          <cell r="A5886">
            <v>25923</v>
          </cell>
          <cell r="B5886"/>
          <cell r="C5886"/>
          <cell r="D5886">
            <v>9659</v>
          </cell>
        </row>
        <row r="5887">
          <cell r="A5887">
            <v>25924</v>
          </cell>
          <cell r="B5887"/>
          <cell r="C5887"/>
          <cell r="D5887">
            <v>9659</v>
          </cell>
        </row>
        <row r="5888">
          <cell r="A5888">
            <v>25925</v>
          </cell>
          <cell r="B5888"/>
          <cell r="C5888"/>
          <cell r="D5888"/>
        </row>
        <row r="5889">
          <cell r="A5889">
            <v>25926</v>
          </cell>
          <cell r="B5889"/>
          <cell r="C5889"/>
          <cell r="D5889">
            <v>9795</v>
          </cell>
        </row>
        <row r="5890">
          <cell r="A5890">
            <v>25927</v>
          </cell>
          <cell r="B5890"/>
          <cell r="C5890"/>
          <cell r="D5890"/>
        </row>
        <row r="5891">
          <cell r="A5891">
            <v>25928</v>
          </cell>
          <cell r="B5891"/>
          <cell r="C5891"/>
          <cell r="D5891">
            <v>9789</v>
          </cell>
        </row>
        <row r="5892">
          <cell r="A5892">
            <v>25929</v>
          </cell>
          <cell r="B5892"/>
          <cell r="C5892"/>
          <cell r="D5892">
            <v>9675</v>
          </cell>
        </row>
        <row r="5893">
          <cell r="A5893">
            <v>25930</v>
          </cell>
          <cell r="B5893"/>
          <cell r="C5893"/>
          <cell r="D5893"/>
        </row>
        <row r="5894">
          <cell r="A5894">
            <v>25931</v>
          </cell>
          <cell r="B5894"/>
          <cell r="C5894"/>
          <cell r="D5894">
            <v>9801</v>
          </cell>
        </row>
        <row r="5895">
          <cell r="A5895">
            <v>25932</v>
          </cell>
          <cell r="B5895"/>
          <cell r="C5895"/>
          <cell r="D5895">
            <v>9863</v>
          </cell>
        </row>
        <row r="5896">
          <cell r="A5896">
            <v>25933</v>
          </cell>
          <cell r="B5896"/>
          <cell r="C5896"/>
          <cell r="D5896">
            <v>9863</v>
          </cell>
        </row>
        <row r="5897">
          <cell r="A5897">
            <v>25934</v>
          </cell>
          <cell r="B5897"/>
          <cell r="C5897"/>
          <cell r="D5897"/>
        </row>
        <row r="5898">
          <cell r="A5898">
            <v>25935</v>
          </cell>
          <cell r="B5898"/>
          <cell r="C5898"/>
          <cell r="D5898"/>
        </row>
        <row r="5899">
          <cell r="A5899">
            <v>25936</v>
          </cell>
          <cell r="B5899"/>
          <cell r="C5899"/>
          <cell r="D5899">
            <v>9802</v>
          </cell>
        </row>
        <row r="5900">
          <cell r="A5900">
            <v>25937</v>
          </cell>
          <cell r="B5900"/>
          <cell r="C5900"/>
          <cell r="D5900">
            <v>9802</v>
          </cell>
        </row>
        <row r="5901">
          <cell r="A5901">
            <v>25938</v>
          </cell>
          <cell r="B5901"/>
          <cell r="C5901"/>
          <cell r="D5901"/>
        </row>
        <row r="5902">
          <cell r="A5902">
            <v>25939</v>
          </cell>
          <cell r="B5902"/>
          <cell r="C5902"/>
          <cell r="D5902"/>
        </row>
        <row r="5903">
          <cell r="A5903">
            <v>25940</v>
          </cell>
          <cell r="B5903"/>
          <cell r="C5903"/>
          <cell r="D5903"/>
        </row>
        <row r="5904">
          <cell r="A5904">
            <v>25941</v>
          </cell>
          <cell r="B5904"/>
          <cell r="C5904"/>
          <cell r="D5904">
            <v>9675</v>
          </cell>
        </row>
        <row r="5905">
          <cell r="A5905">
            <v>25942</v>
          </cell>
          <cell r="B5905"/>
          <cell r="C5905"/>
          <cell r="D5905"/>
        </row>
        <row r="5906">
          <cell r="A5906">
            <v>25943</v>
          </cell>
          <cell r="B5906"/>
          <cell r="C5906"/>
          <cell r="D5906">
            <v>9814</v>
          </cell>
        </row>
        <row r="5907">
          <cell r="A5907">
            <v>25944</v>
          </cell>
          <cell r="B5907"/>
          <cell r="C5907"/>
          <cell r="D5907">
            <v>9943</v>
          </cell>
        </row>
        <row r="5908">
          <cell r="A5908">
            <v>25945</v>
          </cell>
          <cell r="B5908"/>
          <cell r="C5908"/>
          <cell r="D5908"/>
        </row>
        <row r="5909">
          <cell r="A5909">
            <v>25946</v>
          </cell>
          <cell r="B5909"/>
          <cell r="C5909"/>
          <cell r="D5909">
            <v>9863</v>
          </cell>
        </row>
        <row r="5910">
          <cell r="A5910">
            <v>25947</v>
          </cell>
          <cell r="B5910"/>
          <cell r="C5910"/>
          <cell r="D5910"/>
        </row>
        <row r="5911">
          <cell r="A5911">
            <v>25948</v>
          </cell>
          <cell r="B5911"/>
          <cell r="C5911"/>
          <cell r="D5911"/>
        </row>
        <row r="5912">
          <cell r="A5912">
            <v>25949</v>
          </cell>
          <cell r="B5912"/>
          <cell r="C5912"/>
          <cell r="D5912"/>
        </row>
        <row r="5913">
          <cell r="A5913">
            <v>25950</v>
          </cell>
          <cell r="B5913"/>
          <cell r="C5913"/>
          <cell r="D5913">
            <v>9818</v>
          </cell>
        </row>
        <row r="5914">
          <cell r="A5914">
            <v>25951</v>
          </cell>
          <cell r="B5914"/>
          <cell r="C5914"/>
          <cell r="D5914">
            <v>9818</v>
          </cell>
        </row>
        <row r="5915">
          <cell r="A5915">
            <v>25952</v>
          </cell>
          <cell r="B5915"/>
          <cell r="C5915"/>
          <cell r="D5915">
            <v>9675</v>
          </cell>
        </row>
        <row r="5916">
          <cell r="A5916">
            <v>25953</v>
          </cell>
          <cell r="B5916"/>
          <cell r="C5916"/>
          <cell r="D5916">
            <v>9816</v>
          </cell>
        </row>
        <row r="5917">
          <cell r="A5917">
            <v>25954</v>
          </cell>
          <cell r="B5917"/>
          <cell r="C5917"/>
          <cell r="D5917">
            <v>9817</v>
          </cell>
        </row>
        <row r="5918">
          <cell r="A5918">
            <v>25955</v>
          </cell>
          <cell r="B5918"/>
          <cell r="C5918"/>
          <cell r="D5918"/>
        </row>
        <row r="5919">
          <cell r="A5919">
            <v>25956</v>
          </cell>
          <cell r="B5919"/>
          <cell r="C5919"/>
          <cell r="D5919"/>
        </row>
        <row r="5920">
          <cell r="A5920">
            <v>25957</v>
          </cell>
          <cell r="B5920"/>
          <cell r="C5920"/>
          <cell r="D5920">
            <v>9863</v>
          </cell>
        </row>
        <row r="5921">
          <cell r="A5921">
            <v>25958</v>
          </cell>
          <cell r="B5921"/>
          <cell r="C5921"/>
          <cell r="D5921"/>
        </row>
        <row r="5922">
          <cell r="A5922">
            <v>25959</v>
          </cell>
          <cell r="B5922"/>
          <cell r="C5922"/>
          <cell r="D5922">
            <v>9811</v>
          </cell>
        </row>
        <row r="5923">
          <cell r="A5923">
            <v>25960</v>
          </cell>
          <cell r="B5923"/>
          <cell r="C5923"/>
          <cell r="D5923">
            <v>9811</v>
          </cell>
        </row>
        <row r="5924">
          <cell r="A5924">
            <v>25961</v>
          </cell>
          <cell r="B5924"/>
          <cell r="C5924"/>
          <cell r="D5924">
            <v>10031</v>
          </cell>
        </row>
        <row r="5925">
          <cell r="A5925">
            <v>25962</v>
          </cell>
          <cell r="B5925"/>
          <cell r="C5925"/>
          <cell r="D5925"/>
        </row>
        <row r="5926">
          <cell r="A5926">
            <v>25963</v>
          </cell>
          <cell r="B5926"/>
          <cell r="C5926"/>
          <cell r="D5926"/>
        </row>
        <row r="5927">
          <cell r="A5927">
            <v>25964</v>
          </cell>
          <cell r="B5927"/>
          <cell r="C5927"/>
          <cell r="D5927" t="str">
            <v>10099/10100</v>
          </cell>
        </row>
        <row r="5928">
          <cell r="A5928">
            <v>25965</v>
          </cell>
          <cell r="B5928"/>
          <cell r="C5928"/>
          <cell r="D5928">
            <v>9675</v>
          </cell>
        </row>
        <row r="5929">
          <cell r="A5929">
            <v>25966</v>
          </cell>
          <cell r="B5929"/>
          <cell r="C5929"/>
          <cell r="D5929">
            <v>9863</v>
          </cell>
        </row>
        <row r="5930">
          <cell r="A5930">
            <v>25967</v>
          </cell>
          <cell r="B5930"/>
          <cell r="C5930"/>
          <cell r="D5930"/>
        </row>
        <row r="5931">
          <cell r="A5931">
            <v>25968</v>
          </cell>
          <cell r="B5931"/>
          <cell r="C5931"/>
          <cell r="D5931"/>
        </row>
        <row r="5932">
          <cell r="A5932">
            <v>25969</v>
          </cell>
          <cell r="B5932"/>
          <cell r="C5932"/>
          <cell r="D5932"/>
        </row>
        <row r="5933">
          <cell r="A5933">
            <v>25970</v>
          </cell>
          <cell r="B5933"/>
          <cell r="C5933"/>
          <cell r="D5933"/>
        </row>
        <row r="5934">
          <cell r="A5934">
            <v>25971</v>
          </cell>
          <cell r="B5934"/>
          <cell r="C5934"/>
          <cell r="D5934"/>
        </row>
        <row r="5935">
          <cell r="A5935">
            <v>25972</v>
          </cell>
          <cell r="B5935"/>
          <cell r="C5935"/>
          <cell r="D5935"/>
        </row>
        <row r="5936">
          <cell r="A5936">
            <v>25973</v>
          </cell>
          <cell r="B5936"/>
          <cell r="C5936"/>
          <cell r="D5936"/>
        </row>
        <row r="5937">
          <cell r="A5937">
            <v>25974</v>
          </cell>
          <cell r="B5937"/>
          <cell r="C5937"/>
          <cell r="D5937"/>
        </row>
        <row r="5938">
          <cell r="A5938">
            <v>25975</v>
          </cell>
          <cell r="B5938"/>
          <cell r="C5938"/>
          <cell r="D5938"/>
        </row>
        <row r="5939">
          <cell r="A5939">
            <v>25976</v>
          </cell>
          <cell r="B5939"/>
          <cell r="C5939"/>
          <cell r="D5939"/>
        </row>
        <row r="5940">
          <cell r="A5940">
            <v>25977</v>
          </cell>
          <cell r="B5940"/>
          <cell r="C5940"/>
          <cell r="D5940"/>
        </row>
        <row r="5941">
          <cell r="A5941">
            <v>25978</v>
          </cell>
          <cell r="B5941"/>
          <cell r="C5941"/>
          <cell r="D5941">
            <v>9675</v>
          </cell>
        </row>
        <row r="5942">
          <cell r="A5942">
            <v>25979</v>
          </cell>
          <cell r="B5942"/>
          <cell r="C5942"/>
          <cell r="D5942"/>
        </row>
        <row r="5943">
          <cell r="A5943">
            <v>25980</v>
          </cell>
          <cell r="B5943"/>
          <cell r="C5943"/>
          <cell r="D5943">
            <v>9943</v>
          </cell>
        </row>
        <row r="5944">
          <cell r="A5944">
            <v>25981</v>
          </cell>
          <cell r="B5944"/>
          <cell r="C5944"/>
          <cell r="D5944"/>
        </row>
        <row r="5945">
          <cell r="A5945">
            <v>25982</v>
          </cell>
          <cell r="B5945"/>
          <cell r="C5945"/>
          <cell r="D5945">
            <v>9863</v>
          </cell>
        </row>
        <row r="5946">
          <cell r="A5946">
            <v>25983</v>
          </cell>
          <cell r="B5946"/>
          <cell r="C5946"/>
          <cell r="D5946">
            <v>9863</v>
          </cell>
        </row>
        <row r="5947">
          <cell r="A5947">
            <v>25984</v>
          </cell>
          <cell r="B5947"/>
          <cell r="C5947"/>
          <cell r="D5947"/>
        </row>
        <row r="5948">
          <cell r="A5948">
            <v>25985</v>
          </cell>
          <cell r="B5948"/>
          <cell r="C5948"/>
          <cell r="D5948"/>
        </row>
        <row r="5949">
          <cell r="A5949">
            <v>25986</v>
          </cell>
          <cell r="B5949"/>
          <cell r="C5949"/>
          <cell r="D5949"/>
        </row>
        <row r="5950">
          <cell r="A5950">
            <v>25987</v>
          </cell>
          <cell r="B5950"/>
          <cell r="C5950"/>
          <cell r="D5950"/>
        </row>
        <row r="5951">
          <cell r="A5951">
            <v>25988</v>
          </cell>
          <cell r="B5951"/>
          <cell r="C5951"/>
          <cell r="D5951"/>
        </row>
        <row r="5952">
          <cell r="A5952">
            <v>25989</v>
          </cell>
          <cell r="B5952"/>
          <cell r="C5952"/>
          <cell r="D5952"/>
        </row>
        <row r="5953">
          <cell r="A5953">
            <v>25990</v>
          </cell>
          <cell r="B5953"/>
          <cell r="C5953"/>
          <cell r="D5953"/>
        </row>
        <row r="5954">
          <cell r="A5954">
            <v>25991</v>
          </cell>
          <cell r="B5954"/>
          <cell r="C5954"/>
          <cell r="D5954"/>
        </row>
        <row r="5955">
          <cell r="A5955">
            <v>25992</v>
          </cell>
          <cell r="B5955"/>
          <cell r="C5955"/>
          <cell r="D5955"/>
        </row>
        <row r="5956">
          <cell r="A5956">
            <v>25993</v>
          </cell>
          <cell r="B5956"/>
          <cell r="C5956"/>
          <cell r="D5956"/>
        </row>
        <row r="5957">
          <cell r="A5957">
            <v>25994</v>
          </cell>
          <cell r="B5957"/>
          <cell r="C5957"/>
          <cell r="D5957"/>
        </row>
        <row r="5958">
          <cell r="A5958">
            <v>25995</v>
          </cell>
          <cell r="B5958"/>
          <cell r="C5958"/>
          <cell r="D5958"/>
        </row>
        <row r="5959">
          <cell r="A5959">
            <v>25996</v>
          </cell>
          <cell r="B5959"/>
          <cell r="C5959"/>
          <cell r="D5959">
            <v>9675</v>
          </cell>
        </row>
        <row r="5960">
          <cell r="A5960">
            <v>25997</v>
          </cell>
          <cell r="B5960"/>
          <cell r="C5960"/>
          <cell r="D5960">
            <v>9863</v>
          </cell>
        </row>
        <row r="5961">
          <cell r="A5961">
            <v>25998</v>
          </cell>
          <cell r="B5961"/>
          <cell r="C5961"/>
          <cell r="D5961">
            <v>9863</v>
          </cell>
        </row>
        <row r="5962">
          <cell r="A5962">
            <v>25999</v>
          </cell>
          <cell r="B5962"/>
          <cell r="C5962"/>
          <cell r="D5962"/>
        </row>
        <row r="5963">
          <cell r="A5963">
            <v>26000</v>
          </cell>
          <cell r="B5963"/>
          <cell r="C5963"/>
          <cell r="D5963"/>
        </row>
        <row r="5964">
          <cell r="A5964">
            <v>26001</v>
          </cell>
          <cell r="B5964"/>
          <cell r="C5964"/>
          <cell r="D5964"/>
        </row>
        <row r="5965">
          <cell r="A5965">
            <v>26002</v>
          </cell>
          <cell r="B5965"/>
          <cell r="C5965"/>
          <cell r="D5965"/>
        </row>
        <row r="5966">
          <cell r="A5966">
            <v>26003</v>
          </cell>
          <cell r="B5966"/>
          <cell r="C5966"/>
          <cell r="D5966"/>
        </row>
        <row r="5967">
          <cell r="A5967">
            <v>26004</v>
          </cell>
          <cell r="B5967"/>
          <cell r="C5967"/>
          <cell r="D5967"/>
        </row>
        <row r="5968">
          <cell r="A5968">
            <v>26005</v>
          </cell>
          <cell r="B5968"/>
          <cell r="C5968"/>
          <cell r="D5968">
            <v>10075</v>
          </cell>
        </row>
        <row r="5969">
          <cell r="A5969">
            <v>26006</v>
          </cell>
          <cell r="B5969"/>
          <cell r="C5969"/>
          <cell r="D5969"/>
        </row>
        <row r="5970">
          <cell r="A5970">
            <v>26007</v>
          </cell>
          <cell r="B5970"/>
          <cell r="C5970"/>
          <cell r="D5970">
            <v>9866</v>
          </cell>
        </row>
        <row r="5971">
          <cell r="A5971">
            <v>26008</v>
          </cell>
          <cell r="B5971"/>
          <cell r="C5971"/>
          <cell r="D5971"/>
        </row>
        <row r="5972">
          <cell r="A5972">
            <v>26009</v>
          </cell>
          <cell r="B5972"/>
          <cell r="C5972"/>
          <cell r="D5972"/>
        </row>
        <row r="5973">
          <cell r="A5973">
            <v>26010</v>
          </cell>
          <cell r="B5973"/>
          <cell r="C5973"/>
          <cell r="D5973">
            <v>9943</v>
          </cell>
        </row>
        <row r="5974">
          <cell r="A5974">
            <v>26011</v>
          </cell>
          <cell r="B5974"/>
          <cell r="C5974"/>
          <cell r="D5974">
            <v>9863</v>
          </cell>
        </row>
        <row r="5975">
          <cell r="A5975">
            <v>26012</v>
          </cell>
          <cell r="B5975"/>
          <cell r="C5975"/>
          <cell r="D5975"/>
        </row>
        <row r="5976">
          <cell r="A5976">
            <v>26013</v>
          </cell>
          <cell r="B5976"/>
          <cell r="C5976"/>
          <cell r="D5976"/>
        </row>
        <row r="5977">
          <cell r="A5977">
            <v>26014</v>
          </cell>
          <cell r="B5977"/>
          <cell r="C5977"/>
          <cell r="D5977"/>
        </row>
        <row r="5978">
          <cell r="A5978">
            <v>26015</v>
          </cell>
          <cell r="B5978"/>
          <cell r="C5978"/>
          <cell r="D5978"/>
        </row>
        <row r="5979">
          <cell r="A5979">
            <v>26016</v>
          </cell>
          <cell r="B5979"/>
          <cell r="C5979"/>
          <cell r="D5979"/>
        </row>
        <row r="5980">
          <cell r="A5980">
            <v>26017</v>
          </cell>
          <cell r="B5980"/>
          <cell r="C5980"/>
          <cell r="D5980"/>
        </row>
        <row r="5981">
          <cell r="A5981">
            <v>26018</v>
          </cell>
          <cell r="B5981"/>
          <cell r="C5981"/>
          <cell r="D5981"/>
        </row>
        <row r="5982">
          <cell r="A5982">
            <v>26019</v>
          </cell>
          <cell r="B5982"/>
          <cell r="C5982"/>
          <cell r="D5982"/>
        </row>
        <row r="5983">
          <cell r="A5983">
            <v>26020</v>
          </cell>
          <cell r="B5983"/>
          <cell r="C5983"/>
          <cell r="D5983"/>
        </row>
        <row r="5984">
          <cell r="A5984">
            <v>26021</v>
          </cell>
          <cell r="B5984"/>
          <cell r="C5984"/>
          <cell r="D5984"/>
        </row>
        <row r="5985">
          <cell r="A5985">
            <v>26022</v>
          </cell>
          <cell r="B5985"/>
          <cell r="C5985"/>
          <cell r="D5985">
            <v>9866</v>
          </cell>
        </row>
        <row r="5986">
          <cell r="A5986">
            <v>26023</v>
          </cell>
          <cell r="B5986"/>
          <cell r="C5986"/>
          <cell r="D5986"/>
        </row>
        <row r="5987">
          <cell r="A5987">
            <v>26024</v>
          </cell>
          <cell r="B5987"/>
          <cell r="C5987"/>
          <cell r="D5987">
            <v>9863</v>
          </cell>
        </row>
        <row r="5988">
          <cell r="A5988">
            <v>26025</v>
          </cell>
          <cell r="B5988"/>
          <cell r="C5988"/>
          <cell r="D5988"/>
        </row>
        <row r="5989">
          <cell r="A5989">
            <v>26026</v>
          </cell>
          <cell r="B5989"/>
          <cell r="C5989"/>
          <cell r="D5989"/>
        </row>
        <row r="5990">
          <cell r="A5990">
            <v>26027</v>
          </cell>
          <cell r="B5990"/>
          <cell r="C5990"/>
          <cell r="D5990"/>
        </row>
        <row r="5991">
          <cell r="A5991">
            <v>26028</v>
          </cell>
          <cell r="B5991"/>
          <cell r="C5991"/>
          <cell r="D5991"/>
        </row>
        <row r="5992">
          <cell r="A5992" t="str">
            <v>CI-15</v>
          </cell>
          <cell r="B5992"/>
          <cell r="C5992"/>
          <cell r="D5992"/>
        </row>
        <row r="5993">
          <cell r="A5993">
            <v>26029</v>
          </cell>
          <cell r="B5993"/>
          <cell r="C5993"/>
          <cell r="D5993"/>
        </row>
        <row r="5994">
          <cell r="A5994">
            <v>26030</v>
          </cell>
          <cell r="B5994"/>
          <cell r="C5994"/>
          <cell r="D5994"/>
        </row>
        <row r="5995">
          <cell r="A5995">
            <v>26031</v>
          </cell>
          <cell r="B5995"/>
          <cell r="C5995"/>
          <cell r="D5995">
            <v>9866</v>
          </cell>
        </row>
        <row r="5996">
          <cell r="A5996">
            <v>26032</v>
          </cell>
          <cell r="B5996"/>
          <cell r="C5996"/>
          <cell r="D5996"/>
        </row>
        <row r="5997">
          <cell r="A5997">
            <v>26033</v>
          </cell>
          <cell r="B5997"/>
          <cell r="C5997"/>
          <cell r="D5997"/>
        </row>
        <row r="5998">
          <cell r="A5998">
            <v>26034</v>
          </cell>
          <cell r="B5998"/>
          <cell r="C5998"/>
          <cell r="D5998"/>
        </row>
        <row r="5999">
          <cell r="A5999">
            <v>26035</v>
          </cell>
          <cell r="B5999"/>
          <cell r="C5999"/>
          <cell r="D5999"/>
        </row>
        <row r="6000">
          <cell r="A6000">
            <v>26036</v>
          </cell>
          <cell r="B6000"/>
          <cell r="C6000"/>
          <cell r="D6000">
            <v>9863</v>
          </cell>
        </row>
        <row r="6001">
          <cell r="A6001">
            <v>26037</v>
          </cell>
          <cell r="B6001"/>
          <cell r="C6001"/>
          <cell r="D6001">
            <v>9863</v>
          </cell>
        </row>
        <row r="6002">
          <cell r="A6002">
            <v>26038</v>
          </cell>
          <cell r="B6002"/>
          <cell r="C6002"/>
          <cell r="D6002"/>
        </row>
        <row r="6003">
          <cell r="A6003">
            <v>26039</v>
          </cell>
          <cell r="B6003"/>
          <cell r="C6003"/>
          <cell r="D6003">
            <v>9943</v>
          </cell>
        </row>
        <row r="6004">
          <cell r="A6004">
            <v>26040</v>
          </cell>
          <cell r="B6004"/>
          <cell r="C6004"/>
          <cell r="D6004"/>
        </row>
        <row r="6005">
          <cell r="A6005">
            <v>26041</v>
          </cell>
          <cell r="B6005"/>
          <cell r="C6005"/>
          <cell r="D6005"/>
        </row>
        <row r="6006">
          <cell r="A6006">
            <v>26042</v>
          </cell>
          <cell r="B6006"/>
          <cell r="C6006"/>
          <cell r="D6006"/>
        </row>
        <row r="6007">
          <cell r="A6007">
            <v>26043</v>
          </cell>
          <cell r="B6007"/>
          <cell r="C6007"/>
          <cell r="D6007"/>
        </row>
        <row r="6008">
          <cell r="A6008">
            <v>26044</v>
          </cell>
          <cell r="B6008"/>
          <cell r="C6008"/>
          <cell r="D6008"/>
        </row>
        <row r="6009">
          <cell r="A6009">
            <v>26045</v>
          </cell>
          <cell r="B6009"/>
          <cell r="C6009"/>
          <cell r="D6009">
            <v>9866</v>
          </cell>
        </row>
        <row r="6010">
          <cell r="A6010">
            <v>26046</v>
          </cell>
          <cell r="B6010"/>
          <cell r="C6010"/>
          <cell r="D6010">
            <v>9863</v>
          </cell>
        </row>
        <row r="6011">
          <cell r="A6011">
            <v>26047</v>
          </cell>
          <cell r="B6011"/>
          <cell r="C6011"/>
          <cell r="D6011">
            <v>9863</v>
          </cell>
        </row>
        <row r="6012">
          <cell r="A6012">
            <v>26048</v>
          </cell>
          <cell r="B6012"/>
          <cell r="C6012"/>
          <cell r="D6012"/>
        </row>
        <row r="6013">
          <cell r="A6013">
            <v>26049</v>
          </cell>
          <cell r="B6013"/>
          <cell r="C6013"/>
          <cell r="D6013"/>
        </row>
        <row r="6014">
          <cell r="A6014">
            <v>26050</v>
          </cell>
          <cell r="B6014"/>
          <cell r="C6014"/>
          <cell r="D6014"/>
        </row>
        <row r="6015">
          <cell r="A6015">
            <v>26051</v>
          </cell>
          <cell r="B6015"/>
          <cell r="C6015"/>
          <cell r="D6015"/>
        </row>
        <row r="6016">
          <cell r="A6016">
            <v>26052</v>
          </cell>
          <cell r="B6016"/>
          <cell r="C6016"/>
          <cell r="D6016"/>
        </row>
        <row r="6017">
          <cell r="A6017">
            <v>26053</v>
          </cell>
          <cell r="B6017"/>
          <cell r="C6017"/>
          <cell r="D6017"/>
        </row>
        <row r="6018">
          <cell r="A6018">
            <v>26054</v>
          </cell>
          <cell r="B6018"/>
          <cell r="C6018"/>
          <cell r="D6018"/>
        </row>
        <row r="6019">
          <cell r="A6019">
            <v>26055</v>
          </cell>
          <cell r="B6019"/>
          <cell r="C6019"/>
          <cell r="D6019"/>
        </row>
        <row r="6020">
          <cell r="A6020">
            <v>26056</v>
          </cell>
          <cell r="B6020"/>
          <cell r="C6020"/>
          <cell r="D6020">
            <v>9866</v>
          </cell>
        </row>
        <row r="6021">
          <cell r="A6021">
            <v>26057</v>
          </cell>
          <cell r="B6021"/>
          <cell r="C6021"/>
          <cell r="D6021"/>
        </row>
        <row r="6022">
          <cell r="A6022">
            <v>26058</v>
          </cell>
          <cell r="B6022"/>
          <cell r="C6022"/>
          <cell r="D6022">
            <v>9943</v>
          </cell>
        </row>
        <row r="6023">
          <cell r="A6023">
            <v>26059</v>
          </cell>
          <cell r="B6023"/>
          <cell r="C6023"/>
          <cell r="D6023">
            <v>9863</v>
          </cell>
        </row>
        <row r="6024">
          <cell r="A6024">
            <v>26060</v>
          </cell>
          <cell r="B6024"/>
          <cell r="C6024"/>
          <cell r="D6024">
            <v>9863</v>
          </cell>
        </row>
        <row r="6025">
          <cell r="A6025">
            <v>26061</v>
          </cell>
          <cell r="B6025"/>
          <cell r="C6025"/>
          <cell r="D6025"/>
        </row>
        <row r="6026">
          <cell r="A6026">
            <v>26062</v>
          </cell>
          <cell r="B6026"/>
          <cell r="C6026"/>
          <cell r="D6026"/>
        </row>
        <row r="6027">
          <cell r="A6027">
            <v>26063</v>
          </cell>
          <cell r="B6027"/>
          <cell r="C6027"/>
          <cell r="D6027"/>
        </row>
        <row r="6028">
          <cell r="A6028">
            <v>26064</v>
          </cell>
          <cell r="B6028"/>
          <cell r="C6028"/>
          <cell r="D6028"/>
        </row>
        <row r="6029">
          <cell r="A6029">
            <v>26065</v>
          </cell>
          <cell r="B6029"/>
          <cell r="C6029"/>
          <cell r="D6029"/>
        </row>
        <row r="6030">
          <cell r="A6030">
            <v>26066</v>
          </cell>
          <cell r="B6030"/>
          <cell r="C6030"/>
          <cell r="D6030"/>
        </row>
        <row r="6031">
          <cell r="A6031">
            <v>26067</v>
          </cell>
          <cell r="B6031"/>
          <cell r="C6031"/>
          <cell r="D6031"/>
        </row>
        <row r="6032">
          <cell r="A6032">
            <v>26068</v>
          </cell>
          <cell r="B6032"/>
          <cell r="C6032"/>
          <cell r="D6032">
            <v>9866</v>
          </cell>
        </row>
        <row r="6033">
          <cell r="A6033">
            <v>26069</v>
          </cell>
          <cell r="B6033"/>
          <cell r="C6033"/>
          <cell r="D6033"/>
        </row>
        <row r="6034">
          <cell r="A6034">
            <v>26070</v>
          </cell>
          <cell r="B6034"/>
          <cell r="C6034"/>
          <cell r="D6034"/>
        </row>
        <row r="6035">
          <cell r="A6035">
            <v>26071</v>
          </cell>
          <cell r="B6035"/>
          <cell r="C6035"/>
          <cell r="D6035">
            <v>9863</v>
          </cell>
        </row>
        <row r="6036">
          <cell r="A6036">
            <v>26072</v>
          </cell>
          <cell r="B6036"/>
          <cell r="C6036"/>
          <cell r="D6036">
            <v>9863</v>
          </cell>
        </row>
        <row r="6037">
          <cell r="A6037">
            <v>26073</v>
          </cell>
          <cell r="B6037"/>
          <cell r="C6037"/>
          <cell r="D6037"/>
        </row>
        <row r="6038">
          <cell r="A6038">
            <v>26074</v>
          </cell>
          <cell r="B6038"/>
          <cell r="C6038"/>
          <cell r="D6038"/>
        </row>
        <row r="6039">
          <cell r="A6039">
            <v>26075</v>
          </cell>
          <cell r="B6039"/>
          <cell r="C6039"/>
          <cell r="D6039"/>
        </row>
        <row r="6040">
          <cell r="A6040">
            <v>26076</v>
          </cell>
          <cell r="B6040"/>
          <cell r="C6040"/>
          <cell r="D6040"/>
        </row>
        <row r="6041">
          <cell r="A6041">
            <v>26077</v>
          </cell>
          <cell r="B6041"/>
          <cell r="C6041"/>
          <cell r="D6041"/>
        </row>
        <row r="6042">
          <cell r="A6042">
            <v>26078</v>
          </cell>
          <cell r="B6042"/>
          <cell r="C6042"/>
          <cell r="D6042"/>
        </row>
        <row r="6043">
          <cell r="A6043">
            <v>26079</v>
          </cell>
          <cell r="B6043"/>
          <cell r="C6043"/>
          <cell r="D6043"/>
        </row>
        <row r="6044">
          <cell r="A6044">
            <v>26080</v>
          </cell>
          <cell r="B6044"/>
          <cell r="C6044"/>
          <cell r="D6044"/>
        </row>
        <row r="6045">
          <cell r="A6045">
            <v>26081</v>
          </cell>
          <cell r="B6045"/>
          <cell r="C6045"/>
          <cell r="D6045"/>
        </row>
        <row r="6046">
          <cell r="A6046">
            <v>26082</v>
          </cell>
          <cell r="B6046"/>
          <cell r="C6046"/>
          <cell r="D6046"/>
        </row>
        <row r="6047">
          <cell r="A6047">
            <v>26083</v>
          </cell>
          <cell r="B6047"/>
          <cell r="C6047"/>
          <cell r="D6047">
            <v>9889</v>
          </cell>
        </row>
        <row r="6048">
          <cell r="A6048">
            <v>26084</v>
          </cell>
          <cell r="B6048"/>
          <cell r="C6048"/>
          <cell r="D6048"/>
        </row>
        <row r="6049">
          <cell r="A6049">
            <v>26085</v>
          </cell>
          <cell r="B6049"/>
          <cell r="C6049"/>
          <cell r="D6049"/>
        </row>
        <row r="6050">
          <cell r="A6050">
            <v>26086</v>
          </cell>
          <cell r="B6050"/>
          <cell r="C6050"/>
          <cell r="D6050">
            <v>9866</v>
          </cell>
        </row>
        <row r="6051">
          <cell r="A6051">
            <v>26087</v>
          </cell>
          <cell r="B6051"/>
          <cell r="C6051"/>
          <cell r="D6051"/>
        </row>
        <row r="6052">
          <cell r="A6052">
            <v>26088</v>
          </cell>
          <cell r="B6052"/>
          <cell r="C6052"/>
          <cell r="D6052"/>
        </row>
        <row r="6053">
          <cell r="A6053">
            <v>26089</v>
          </cell>
          <cell r="B6053"/>
          <cell r="C6053"/>
          <cell r="D6053"/>
        </row>
        <row r="6054">
          <cell r="A6054">
            <v>26090</v>
          </cell>
          <cell r="B6054"/>
          <cell r="C6054"/>
          <cell r="D6054">
            <v>9863</v>
          </cell>
        </row>
        <row r="6055">
          <cell r="A6055">
            <v>26091</v>
          </cell>
          <cell r="B6055"/>
          <cell r="C6055"/>
          <cell r="D6055"/>
        </row>
        <row r="6056">
          <cell r="A6056">
            <v>26092</v>
          </cell>
          <cell r="B6056"/>
          <cell r="C6056"/>
          <cell r="D6056"/>
        </row>
        <row r="6057">
          <cell r="A6057">
            <v>26093</v>
          </cell>
          <cell r="B6057"/>
          <cell r="C6057"/>
          <cell r="D6057"/>
        </row>
        <row r="6058">
          <cell r="A6058">
            <v>26094</v>
          </cell>
          <cell r="B6058"/>
          <cell r="C6058"/>
          <cell r="D6058"/>
        </row>
        <row r="6059">
          <cell r="A6059">
            <v>26095</v>
          </cell>
          <cell r="B6059"/>
          <cell r="C6059"/>
          <cell r="D6059"/>
        </row>
        <row r="6060">
          <cell r="A6060">
            <v>26096</v>
          </cell>
          <cell r="B6060"/>
          <cell r="C6060"/>
          <cell r="D6060"/>
        </row>
        <row r="6061">
          <cell r="A6061">
            <v>26097</v>
          </cell>
          <cell r="B6061"/>
          <cell r="C6061"/>
          <cell r="D6061"/>
        </row>
        <row r="6062">
          <cell r="A6062">
            <v>26098</v>
          </cell>
          <cell r="B6062"/>
          <cell r="C6062"/>
          <cell r="D6062"/>
        </row>
        <row r="6063">
          <cell r="A6063">
            <v>26099</v>
          </cell>
          <cell r="B6063"/>
          <cell r="C6063"/>
          <cell r="D6063"/>
        </row>
        <row r="6064">
          <cell r="A6064">
            <v>26100</v>
          </cell>
          <cell r="B6064"/>
          <cell r="C6064"/>
          <cell r="D6064"/>
        </row>
        <row r="6065">
          <cell r="A6065">
            <v>26101</v>
          </cell>
          <cell r="B6065"/>
          <cell r="C6065"/>
          <cell r="D6065"/>
        </row>
        <row r="6066">
          <cell r="A6066">
            <v>26102</v>
          </cell>
          <cell r="B6066"/>
          <cell r="C6066"/>
          <cell r="D6066"/>
        </row>
        <row r="6067">
          <cell r="A6067">
            <v>26103</v>
          </cell>
          <cell r="B6067"/>
          <cell r="C6067"/>
          <cell r="D6067">
            <v>10091</v>
          </cell>
        </row>
        <row r="6068">
          <cell r="A6068">
            <v>26104</v>
          </cell>
          <cell r="B6068"/>
          <cell r="C6068"/>
          <cell r="D6068">
            <v>9866</v>
          </cell>
        </row>
        <row r="6069">
          <cell r="A6069">
            <v>26105</v>
          </cell>
          <cell r="B6069"/>
          <cell r="C6069"/>
          <cell r="D6069"/>
        </row>
        <row r="6070">
          <cell r="A6070">
            <v>26106</v>
          </cell>
          <cell r="B6070"/>
          <cell r="C6070"/>
          <cell r="D6070"/>
        </row>
        <row r="6071">
          <cell r="A6071">
            <v>26107</v>
          </cell>
          <cell r="B6071"/>
          <cell r="C6071"/>
          <cell r="D6071">
            <v>9943</v>
          </cell>
        </row>
        <row r="6072">
          <cell r="A6072">
            <v>26108</v>
          </cell>
          <cell r="B6072"/>
          <cell r="C6072"/>
          <cell r="D6072"/>
        </row>
        <row r="6073">
          <cell r="A6073">
            <v>26109</v>
          </cell>
          <cell r="B6073"/>
          <cell r="C6073"/>
          <cell r="D6073">
            <v>9863</v>
          </cell>
        </row>
        <row r="6074">
          <cell r="A6074">
            <v>26110</v>
          </cell>
          <cell r="B6074"/>
          <cell r="C6074"/>
          <cell r="D6074">
            <v>9863</v>
          </cell>
        </row>
        <row r="6075">
          <cell r="A6075">
            <v>26111</v>
          </cell>
          <cell r="B6075"/>
          <cell r="C6075"/>
          <cell r="D6075"/>
        </row>
        <row r="6076">
          <cell r="A6076">
            <v>26112</v>
          </cell>
          <cell r="B6076"/>
          <cell r="C6076"/>
          <cell r="D6076"/>
        </row>
        <row r="6077">
          <cell r="A6077">
            <v>26113</v>
          </cell>
          <cell r="B6077"/>
          <cell r="C6077"/>
          <cell r="D6077"/>
        </row>
        <row r="6078">
          <cell r="A6078">
            <v>26114</v>
          </cell>
          <cell r="B6078"/>
          <cell r="C6078"/>
          <cell r="D6078"/>
        </row>
        <row r="6079">
          <cell r="A6079">
            <v>26115</v>
          </cell>
          <cell r="B6079"/>
          <cell r="C6079"/>
          <cell r="D6079"/>
        </row>
        <row r="6080">
          <cell r="A6080">
            <v>26116</v>
          </cell>
          <cell r="B6080"/>
          <cell r="C6080"/>
          <cell r="D6080"/>
        </row>
        <row r="6081">
          <cell r="A6081">
            <v>26117</v>
          </cell>
          <cell r="B6081"/>
          <cell r="C6081"/>
          <cell r="D6081"/>
        </row>
        <row r="6082">
          <cell r="A6082">
            <v>26118</v>
          </cell>
          <cell r="B6082"/>
          <cell r="C6082"/>
          <cell r="D6082"/>
        </row>
        <row r="6083">
          <cell r="A6083">
            <v>26119</v>
          </cell>
          <cell r="B6083"/>
          <cell r="C6083"/>
          <cell r="D6083"/>
        </row>
        <row r="6084">
          <cell r="A6084">
            <v>26120</v>
          </cell>
          <cell r="B6084"/>
          <cell r="C6084"/>
          <cell r="D6084"/>
        </row>
        <row r="6085">
          <cell r="A6085">
            <v>26121</v>
          </cell>
          <cell r="B6085"/>
          <cell r="C6085"/>
          <cell r="D6085">
            <v>9866</v>
          </cell>
        </row>
        <row r="6086">
          <cell r="A6086">
            <v>26122</v>
          </cell>
          <cell r="B6086"/>
          <cell r="C6086"/>
          <cell r="D6086"/>
        </row>
        <row r="6087">
          <cell r="A6087">
            <v>26123</v>
          </cell>
          <cell r="B6087"/>
          <cell r="C6087"/>
          <cell r="D6087"/>
        </row>
        <row r="6088">
          <cell r="A6088">
            <v>26124</v>
          </cell>
          <cell r="B6088"/>
          <cell r="C6088"/>
          <cell r="D6088"/>
        </row>
        <row r="6089">
          <cell r="A6089">
            <v>26125</v>
          </cell>
          <cell r="B6089"/>
          <cell r="C6089"/>
          <cell r="D6089"/>
        </row>
        <row r="6090">
          <cell r="A6090">
            <v>26126</v>
          </cell>
          <cell r="B6090"/>
          <cell r="C6090"/>
          <cell r="D6090">
            <v>9863</v>
          </cell>
        </row>
        <row r="6091">
          <cell r="A6091">
            <v>26127</v>
          </cell>
          <cell r="B6091"/>
          <cell r="C6091"/>
          <cell r="D6091">
            <v>9933</v>
          </cell>
        </row>
        <row r="6092">
          <cell r="A6092">
            <v>26128</v>
          </cell>
          <cell r="B6092"/>
          <cell r="C6092"/>
          <cell r="D6092"/>
        </row>
        <row r="6093">
          <cell r="A6093">
            <v>26129</v>
          </cell>
          <cell r="B6093"/>
          <cell r="C6093"/>
          <cell r="D6093"/>
        </row>
        <row r="6094">
          <cell r="A6094">
            <v>26130</v>
          </cell>
          <cell r="B6094"/>
          <cell r="C6094"/>
          <cell r="D6094"/>
        </row>
        <row r="6095">
          <cell r="A6095">
            <v>26131</v>
          </cell>
          <cell r="B6095"/>
          <cell r="C6095"/>
          <cell r="D6095">
            <v>10091</v>
          </cell>
        </row>
        <row r="6096">
          <cell r="A6096">
            <v>26132</v>
          </cell>
          <cell r="B6096"/>
          <cell r="C6096"/>
          <cell r="D6096"/>
        </row>
        <row r="6097">
          <cell r="A6097">
            <v>26133</v>
          </cell>
          <cell r="B6097"/>
          <cell r="C6097"/>
          <cell r="D6097"/>
        </row>
        <row r="6098">
          <cell r="A6098">
            <v>26134</v>
          </cell>
          <cell r="B6098"/>
          <cell r="C6098"/>
          <cell r="D6098"/>
        </row>
        <row r="6099">
          <cell r="A6099">
            <v>26135</v>
          </cell>
          <cell r="B6099"/>
          <cell r="C6099"/>
          <cell r="D6099"/>
        </row>
        <row r="6100">
          <cell r="A6100">
            <v>26136</v>
          </cell>
          <cell r="B6100"/>
          <cell r="C6100"/>
          <cell r="D6100"/>
        </row>
        <row r="6101">
          <cell r="A6101">
            <v>26137</v>
          </cell>
          <cell r="B6101"/>
          <cell r="C6101"/>
          <cell r="D6101">
            <v>9866</v>
          </cell>
        </row>
        <row r="6102">
          <cell r="A6102">
            <v>26138</v>
          </cell>
          <cell r="B6102"/>
          <cell r="C6102"/>
          <cell r="D6102">
            <v>9863</v>
          </cell>
        </row>
        <row r="6103">
          <cell r="A6103">
            <v>26139</v>
          </cell>
          <cell r="B6103"/>
          <cell r="C6103"/>
          <cell r="D6103"/>
        </row>
        <row r="6104">
          <cell r="A6104">
            <v>26140</v>
          </cell>
          <cell r="B6104"/>
          <cell r="C6104"/>
          <cell r="D6104"/>
        </row>
        <row r="6105">
          <cell r="A6105">
            <v>26141</v>
          </cell>
          <cell r="B6105"/>
          <cell r="C6105"/>
          <cell r="D6105"/>
        </row>
        <row r="6106">
          <cell r="A6106">
            <v>26142</v>
          </cell>
          <cell r="B6106"/>
          <cell r="C6106"/>
          <cell r="D6106"/>
        </row>
        <row r="6107">
          <cell r="A6107">
            <v>26143</v>
          </cell>
          <cell r="B6107"/>
          <cell r="C6107"/>
          <cell r="D6107"/>
        </row>
        <row r="6108">
          <cell r="A6108">
            <v>26144</v>
          </cell>
          <cell r="B6108"/>
          <cell r="C6108"/>
          <cell r="D6108"/>
        </row>
        <row r="6109">
          <cell r="A6109">
            <v>26145</v>
          </cell>
          <cell r="B6109"/>
          <cell r="C6109"/>
          <cell r="D6109">
            <v>10091</v>
          </cell>
        </row>
        <row r="6110">
          <cell r="A6110">
            <v>26146</v>
          </cell>
          <cell r="B6110"/>
          <cell r="C6110"/>
          <cell r="D6110"/>
        </row>
        <row r="6111">
          <cell r="A6111">
            <v>26147</v>
          </cell>
          <cell r="B6111"/>
          <cell r="C6111"/>
          <cell r="D6111"/>
        </row>
        <row r="6112">
          <cell r="A6112">
            <v>26148</v>
          </cell>
          <cell r="B6112"/>
          <cell r="C6112"/>
          <cell r="D6112"/>
        </row>
        <row r="6113">
          <cell r="A6113">
            <v>26149</v>
          </cell>
          <cell r="B6113"/>
          <cell r="C6113"/>
          <cell r="D6113">
            <v>9866</v>
          </cell>
        </row>
        <row r="6114">
          <cell r="A6114">
            <v>26150</v>
          </cell>
          <cell r="B6114"/>
          <cell r="C6114"/>
          <cell r="D6114"/>
        </row>
        <row r="6115">
          <cell r="A6115">
            <v>26151</v>
          </cell>
          <cell r="B6115"/>
          <cell r="C6115"/>
          <cell r="D6115">
            <v>9943</v>
          </cell>
        </row>
        <row r="6116">
          <cell r="A6116">
            <v>26152</v>
          </cell>
          <cell r="B6116"/>
          <cell r="C6116"/>
          <cell r="D6116"/>
        </row>
        <row r="6117">
          <cell r="A6117">
            <v>26153</v>
          </cell>
          <cell r="B6117"/>
          <cell r="C6117"/>
          <cell r="D6117">
            <v>9863</v>
          </cell>
        </row>
        <row r="6118">
          <cell r="A6118">
            <v>26154</v>
          </cell>
          <cell r="B6118"/>
          <cell r="C6118"/>
          <cell r="D6118">
            <v>9863</v>
          </cell>
        </row>
        <row r="6119">
          <cell r="A6119">
            <v>26155</v>
          </cell>
          <cell r="B6119"/>
          <cell r="C6119"/>
          <cell r="D6119"/>
        </row>
        <row r="6120">
          <cell r="A6120">
            <v>26156</v>
          </cell>
          <cell r="B6120"/>
          <cell r="C6120"/>
          <cell r="D6120">
            <v>10051</v>
          </cell>
        </row>
        <row r="6121">
          <cell r="A6121">
            <v>26157</v>
          </cell>
          <cell r="B6121"/>
          <cell r="C6121"/>
          <cell r="D6121"/>
        </row>
        <row r="6122">
          <cell r="A6122">
            <v>26158</v>
          </cell>
          <cell r="B6122"/>
          <cell r="C6122"/>
          <cell r="D6122"/>
        </row>
        <row r="6123">
          <cell r="A6123">
            <v>26159</v>
          </cell>
          <cell r="B6123"/>
          <cell r="C6123"/>
          <cell r="D6123"/>
        </row>
        <row r="6124">
          <cell r="A6124">
            <v>26160</v>
          </cell>
          <cell r="B6124"/>
          <cell r="C6124"/>
          <cell r="D6124"/>
        </row>
        <row r="6125">
          <cell r="A6125">
            <v>26161</v>
          </cell>
          <cell r="B6125"/>
          <cell r="C6125"/>
          <cell r="D6125"/>
        </row>
        <row r="6126">
          <cell r="A6126">
            <v>26162</v>
          </cell>
          <cell r="B6126"/>
          <cell r="C6126"/>
          <cell r="D6126">
            <v>9866</v>
          </cell>
        </row>
        <row r="6127">
          <cell r="A6127">
            <v>26163</v>
          </cell>
          <cell r="B6127"/>
          <cell r="C6127"/>
          <cell r="D6127"/>
        </row>
        <row r="6128">
          <cell r="A6128">
            <v>26164</v>
          </cell>
          <cell r="B6128"/>
          <cell r="C6128"/>
          <cell r="D6128">
            <v>9863</v>
          </cell>
        </row>
        <row r="6129">
          <cell r="A6129">
            <v>26165</v>
          </cell>
          <cell r="B6129"/>
          <cell r="C6129"/>
          <cell r="D6129">
            <v>9863</v>
          </cell>
        </row>
        <row r="6130">
          <cell r="A6130">
            <v>26166</v>
          </cell>
          <cell r="B6130"/>
          <cell r="C6130"/>
          <cell r="D6130">
            <v>9960</v>
          </cell>
        </row>
        <row r="6131">
          <cell r="A6131">
            <v>26167</v>
          </cell>
          <cell r="B6131"/>
          <cell r="C6131"/>
          <cell r="D6131"/>
        </row>
        <row r="6132">
          <cell r="A6132">
            <v>26168</v>
          </cell>
          <cell r="B6132"/>
          <cell r="C6132"/>
          <cell r="D6132"/>
        </row>
        <row r="6133">
          <cell r="A6133">
            <v>26169</v>
          </cell>
          <cell r="B6133"/>
          <cell r="C6133"/>
          <cell r="D6133"/>
        </row>
        <row r="6134">
          <cell r="A6134">
            <v>26170</v>
          </cell>
          <cell r="B6134"/>
          <cell r="C6134"/>
          <cell r="D6134"/>
        </row>
        <row r="6135">
          <cell r="A6135">
            <v>26171</v>
          </cell>
          <cell r="B6135"/>
          <cell r="C6135"/>
          <cell r="D6135">
            <v>9866</v>
          </cell>
        </row>
        <row r="6136">
          <cell r="A6136">
            <v>26172</v>
          </cell>
          <cell r="B6136"/>
          <cell r="C6136"/>
          <cell r="D6136"/>
        </row>
        <row r="6137">
          <cell r="A6137">
            <v>26173</v>
          </cell>
          <cell r="B6137"/>
          <cell r="C6137"/>
          <cell r="D6137">
            <v>10051</v>
          </cell>
        </row>
        <row r="6138">
          <cell r="A6138">
            <v>26174</v>
          </cell>
          <cell r="B6138"/>
          <cell r="C6138"/>
          <cell r="D6138"/>
        </row>
        <row r="6139">
          <cell r="A6139">
            <v>26175</v>
          </cell>
          <cell r="B6139"/>
          <cell r="C6139"/>
          <cell r="D6139">
            <v>9863</v>
          </cell>
        </row>
        <row r="6140">
          <cell r="A6140">
            <v>26176</v>
          </cell>
          <cell r="B6140"/>
          <cell r="C6140"/>
          <cell r="D6140"/>
        </row>
        <row r="6141">
          <cell r="A6141">
            <v>26177</v>
          </cell>
          <cell r="B6141"/>
          <cell r="C6141"/>
          <cell r="D6141">
            <v>9916</v>
          </cell>
        </row>
        <row r="6142">
          <cell r="A6142">
            <v>26178</v>
          </cell>
          <cell r="B6142"/>
          <cell r="C6142"/>
          <cell r="D6142">
            <v>10049</v>
          </cell>
        </row>
        <row r="6143">
          <cell r="A6143">
            <v>26179</v>
          </cell>
          <cell r="B6143"/>
          <cell r="C6143"/>
          <cell r="D6143">
            <v>10049</v>
          </cell>
        </row>
        <row r="6144">
          <cell r="A6144">
            <v>26180</v>
          </cell>
          <cell r="B6144"/>
          <cell r="C6144"/>
          <cell r="D6144"/>
        </row>
        <row r="6145">
          <cell r="A6145">
            <v>26181</v>
          </cell>
          <cell r="B6145"/>
          <cell r="C6145"/>
          <cell r="D6145"/>
        </row>
        <row r="6146">
          <cell r="A6146">
            <v>26182</v>
          </cell>
          <cell r="B6146"/>
          <cell r="C6146"/>
          <cell r="D6146"/>
        </row>
        <row r="6147">
          <cell r="A6147">
            <v>26183</v>
          </cell>
          <cell r="B6147"/>
          <cell r="C6147"/>
          <cell r="D6147">
            <v>9866</v>
          </cell>
        </row>
        <row r="6148">
          <cell r="A6148">
            <v>26184</v>
          </cell>
          <cell r="B6148"/>
          <cell r="C6148"/>
          <cell r="D6148"/>
        </row>
        <row r="6149">
          <cell r="A6149">
            <v>26185</v>
          </cell>
          <cell r="B6149"/>
          <cell r="C6149"/>
          <cell r="D6149"/>
        </row>
        <row r="6150">
          <cell r="A6150">
            <v>26186</v>
          </cell>
          <cell r="B6150"/>
          <cell r="C6150"/>
          <cell r="D6150">
            <v>9944</v>
          </cell>
        </row>
        <row r="6151">
          <cell r="A6151">
            <v>26187</v>
          </cell>
          <cell r="B6151"/>
          <cell r="C6151"/>
          <cell r="D6151">
            <v>9863</v>
          </cell>
        </row>
        <row r="6152">
          <cell r="A6152">
            <v>26188</v>
          </cell>
          <cell r="B6152"/>
          <cell r="C6152"/>
          <cell r="D6152">
            <v>9943</v>
          </cell>
        </row>
        <row r="6153">
          <cell r="A6153">
            <v>26189</v>
          </cell>
          <cell r="B6153"/>
          <cell r="C6153"/>
          <cell r="D6153"/>
        </row>
        <row r="6154">
          <cell r="A6154">
            <v>26190</v>
          </cell>
          <cell r="B6154"/>
          <cell r="C6154"/>
          <cell r="D6154" t="str">
            <v>10026/10048</v>
          </cell>
        </row>
        <row r="6155">
          <cell r="A6155">
            <v>26191</v>
          </cell>
          <cell r="B6155"/>
          <cell r="C6155"/>
          <cell r="D6155"/>
        </row>
        <row r="6156">
          <cell r="A6156">
            <v>26192</v>
          </cell>
          <cell r="B6156"/>
          <cell r="C6156"/>
          <cell r="D6156"/>
        </row>
        <row r="6157">
          <cell r="A6157">
            <v>26193</v>
          </cell>
          <cell r="B6157"/>
          <cell r="C6157"/>
          <cell r="D6157"/>
        </row>
        <row r="6158">
          <cell r="A6158">
            <v>26194</v>
          </cell>
          <cell r="B6158"/>
          <cell r="C6158"/>
          <cell r="D6158"/>
        </row>
        <row r="6159">
          <cell r="A6159">
            <v>26195</v>
          </cell>
          <cell r="B6159"/>
          <cell r="C6159"/>
          <cell r="D6159" t="str">
            <v>10026/10048</v>
          </cell>
        </row>
        <row r="6160">
          <cell r="A6160">
            <v>26196</v>
          </cell>
          <cell r="B6160"/>
          <cell r="C6160"/>
          <cell r="D6160"/>
        </row>
        <row r="6161">
          <cell r="A6161">
            <v>26197</v>
          </cell>
          <cell r="B6161"/>
          <cell r="C6161"/>
          <cell r="D6161"/>
        </row>
        <row r="6162">
          <cell r="A6162">
            <v>26198</v>
          </cell>
          <cell r="B6162"/>
          <cell r="C6162"/>
          <cell r="D6162">
            <v>9947</v>
          </cell>
        </row>
        <row r="6163">
          <cell r="A6163">
            <v>26199</v>
          </cell>
          <cell r="B6163"/>
          <cell r="C6163"/>
          <cell r="D6163"/>
        </row>
        <row r="6164">
          <cell r="A6164">
            <v>26200</v>
          </cell>
          <cell r="B6164"/>
          <cell r="C6164"/>
          <cell r="D6164"/>
        </row>
        <row r="6165">
          <cell r="A6165">
            <v>26201</v>
          </cell>
          <cell r="B6165"/>
          <cell r="C6165"/>
          <cell r="D6165"/>
        </row>
        <row r="6166">
          <cell r="A6166">
            <v>26202</v>
          </cell>
          <cell r="B6166"/>
          <cell r="C6166"/>
          <cell r="D6166">
            <v>10000</v>
          </cell>
        </row>
        <row r="6167">
          <cell r="A6167">
            <v>26203</v>
          </cell>
          <cell r="B6167"/>
          <cell r="C6167"/>
          <cell r="D6167">
            <v>9992</v>
          </cell>
        </row>
        <row r="6168">
          <cell r="A6168">
            <v>26204</v>
          </cell>
          <cell r="B6168"/>
          <cell r="C6168"/>
          <cell r="D6168">
            <v>9992</v>
          </cell>
        </row>
        <row r="6169">
          <cell r="A6169">
            <v>26205</v>
          </cell>
          <cell r="B6169"/>
          <cell r="C6169"/>
          <cell r="D6169">
            <v>9992</v>
          </cell>
        </row>
        <row r="6170">
          <cell r="A6170">
            <v>26206</v>
          </cell>
          <cell r="B6170"/>
          <cell r="C6170"/>
          <cell r="D6170">
            <v>9992</v>
          </cell>
        </row>
        <row r="6171">
          <cell r="A6171">
            <v>26207</v>
          </cell>
          <cell r="B6171"/>
          <cell r="C6171"/>
          <cell r="D6171"/>
        </row>
        <row r="6172">
          <cell r="A6172">
            <v>26208</v>
          </cell>
          <cell r="B6172"/>
          <cell r="C6172"/>
          <cell r="D6172">
            <v>9955</v>
          </cell>
        </row>
        <row r="6173">
          <cell r="A6173">
            <v>26209</v>
          </cell>
          <cell r="B6173"/>
          <cell r="C6173"/>
          <cell r="D6173">
            <v>9866</v>
          </cell>
        </row>
        <row r="6174">
          <cell r="A6174">
            <v>26210</v>
          </cell>
          <cell r="B6174"/>
          <cell r="C6174"/>
          <cell r="D6174">
            <v>9992</v>
          </cell>
        </row>
        <row r="6175">
          <cell r="A6175">
            <v>26211</v>
          </cell>
          <cell r="B6175"/>
          <cell r="C6175"/>
          <cell r="D6175">
            <v>9992</v>
          </cell>
        </row>
        <row r="6176">
          <cell r="A6176">
            <v>26212</v>
          </cell>
          <cell r="B6176"/>
          <cell r="C6176"/>
          <cell r="D6176">
            <v>9992</v>
          </cell>
        </row>
        <row r="6177">
          <cell r="A6177">
            <v>26213</v>
          </cell>
          <cell r="B6177"/>
          <cell r="C6177"/>
          <cell r="D6177">
            <v>10051</v>
          </cell>
        </row>
        <row r="6178">
          <cell r="A6178">
            <v>26214</v>
          </cell>
          <cell r="B6178"/>
          <cell r="C6178"/>
          <cell r="D6178">
            <v>10075</v>
          </cell>
        </row>
        <row r="6179">
          <cell r="A6179">
            <v>26215</v>
          </cell>
          <cell r="B6179"/>
          <cell r="C6179"/>
          <cell r="D6179"/>
        </row>
        <row r="6180">
          <cell r="A6180">
            <v>26216</v>
          </cell>
          <cell r="B6180"/>
          <cell r="C6180"/>
          <cell r="D6180">
            <v>10021</v>
          </cell>
        </row>
        <row r="6181">
          <cell r="A6181">
            <v>26217</v>
          </cell>
          <cell r="B6181"/>
          <cell r="C6181"/>
          <cell r="D6181"/>
        </row>
        <row r="6182">
          <cell r="A6182">
            <v>26218</v>
          </cell>
          <cell r="B6182"/>
          <cell r="C6182"/>
          <cell r="D6182"/>
        </row>
        <row r="6183">
          <cell r="A6183">
            <v>26219</v>
          </cell>
          <cell r="B6183"/>
          <cell r="C6183"/>
          <cell r="D6183"/>
        </row>
        <row r="6184">
          <cell r="A6184">
            <v>26220</v>
          </cell>
          <cell r="B6184"/>
          <cell r="C6184"/>
          <cell r="D6184"/>
        </row>
        <row r="6185">
          <cell r="A6185">
            <v>26221</v>
          </cell>
          <cell r="B6185"/>
          <cell r="C6185"/>
          <cell r="D6185"/>
        </row>
        <row r="6186">
          <cell r="A6186">
            <v>26222</v>
          </cell>
          <cell r="B6186"/>
          <cell r="C6186"/>
          <cell r="D6186"/>
        </row>
        <row r="6187">
          <cell r="A6187">
            <v>26223</v>
          </cell>
          <cell r="B6187"/>
          <cell r="C6187"/>
          <cell r="D6187"/>
        </row>
        <row r="6188">
          <cell r="A6188">
            <v>26224</v>
          </cell>
          <cell r="B6188"/>
          <cell r="C6188"/>
          <cell r="D6188">
            <v>9866</v>
          </cell>
        </row>
        <row r="6189">
          <cell r="A6189">
            <v>26225</v>
          </cell>
          <cell r="B6189"/>
          <cell r="C6189"/>
          <cell r="D6189"/>
        </row>
        <row r="6190">
          <cell r="A6190">
            <v>26226</v>
          </cell>
          <cell r="B6190"/>
          <cell r="C6190"/>
          <cell r="D6190">
            <v>10115</v>
          </cell>
        </row>
        <row r="6191">
          <cell r="A6191">
            <v>26227</v>
          </cell>
          <cell r="B6191"/>
          <cell r="C6191"/>
          <cell r="D6191">
            <v>9863</v>
          </cell>
        </row>
        <row r="6192">
          <cell r="A6192">
            <v>26228</v>
          </cell>
          <cell r="B6192"/>
          <cell r="C6192"/>
          <cell r="D6192">
            <v>9863</v>
          </cell>
        </row>
        <row r="6193">
          <cell r="A6193">
            <v>26229</v>
          </cell>
          <cell r="B6193"/>
          <cell r="C6193"/>
          <cell r="D6193"/>
        </row>
        <row r="6194">
          <cell r="A6194">
            <v>26230</v>
          </cell>
          <cell r="B6194"/>
          <cell r="C6194"/>
          <cell r="D6194">
            <v>10051</v>
          </cell>
        </row>
        <row r="6195">
          <cell r="A6195">
            <v>26231</v>
          </cell>
          <cell r="B6195"/>
          <cell r="C6195"/>
          <cell r="D6195">
            <v>9956</v>
          </cell>
        </row>
        <row r="6196">
          <cell r="A6196">
            <v>26232</v>
          </cell>
          <cell r="B6196"/>
          <cell r="C6196"/>
          <cell r="D6196">
            <v>9956</v>
          </cell>
        </row>
        <row r="6197">
          <cell r="A6197">
            <v>26233</v>
          </cell>
          <cell r="B6197"/>
          <cell r="C6197"/>
          <cell r="D6197">
            <v>9992</v>
          </cell>
        </row>
        <row r="6198">
          <cell r="A6198">
            <v>26234</v>
          </cell>
          <cell r="B6198"/>
          <cell r="C6198"/>
          <cell r="D6198">
            <v>9992</v>
          </cell>
        </row>
        <row r="6199">
          <cell r="A6199">
            <v>26235</v>
          </cell>
          <cell r="B6199"/>
          <cell r="C6199"/>
          <cell r="D6199">
            <v>9992</v>
          </cell>
        </row>
        <row r="6200">
          <cell r="A6200">
            <v>26236</v>
          </cell>
          <cell r="B6200"/>
          <cell r="C6200"/>
          <cell r="D6200"/>
        </row>
        <row r="6201">
          <cell r="A6201">
            <v>26237</v>
          </cell>
          <cell r="B6201"/>
          <cell r="C6201"/>
          <cell r="D6201"/>
        </row>
        <row r="6202">
          <cell r="A6202" t="str">
            <v>26238-1</v>
          </cell>
          <cell r="B6202"/>
          <cell r="C6202"/>
          <cell r="D6202"/>
        </row>
        <row r="6203">
          <cell r="A6203" t="str">
            <v>26239-1</v>
          </cell>
          <cell r="B6203"/>
          <cell r="C6203"/>
          <cell r="D6203"/>
        </row>
        <row r="6204">
          <cell r="A6204">
            <v>26238</v>
          </cell>
          <cell r="B6204"/>
          <cell r="C6204"/>
          <cell r="D6204"/>
        </row>
        <row r="6205">
          <cell r="A6205">
            <v>26239</v>
          </cell>
          <cell r="B6205"/>
          <cell r="C6205"/>
          <cell r="D6205"/>
        </row>
        <row r="6206">
          <cell r="A6206">
            <v>26240</v>
          </cell>
          <cell r="B6206"/>
          <cell r="C6206"/>
          <cell r="D6206"/>
        </row>
        <row r="6207">
          <cell r="A6207">
            <v>26241</v>
          </cell>
          <cell r="B6207"/>
          <cell r="C6207"/>
          <cell r="D6207"/>
        </row>
        <row r="6208">
          <cell r="A6208">
            <v>26242</v>
          </cell>
          <cell r="B6208"/>
          <cell r="C6208"/>
          <cell r="D6208">
            <v>9866</v>
          </cell>
        </row>
        <row r="6209">
          <cell r="A6209">
            <v>26243</v>
          </cell>
          <cell r="B6209"/>
          <cell r="C6209"/>
          <cell r="D6209"/>
        </row>
        <row r="6210">
          <cell r="A6210">
            <v>26244</v>
          </cell>
          <cell r="B6210"/>
          <cell r="C6210"/>
          <cell r="D6210">
            <v>9863</v>
          </cell>
        </row>
        <row r="6211">
          <cell r="A6211">
            <v>26245</v>
          </cell>
          <cell r="B6211"/>
          <cell r="C6211"/>
          <cell r="D6211">
            <v>9863</v>
          </cell>
        </row>
        <row r="6212">
          <cell r="A6212">
            <v>26246</v>
          </cell>
          <cell r="B6212"/>
          <cell r="C6212"/>
          <cell r="D6212"/>
        </row>
        <row r="6213">
          <cell r="A6213">
            <v>26247</v>
          </cell>
          <cell r="B6213"/>
          <cell r="C6213"/>
          <cell r="D6213">
            <v>9992</v>
          </cell>
        </row>
        <row r="6214">
          <cell r="A6214">
            <v>26248</v>
          </cell>
          <cell r="B6214"/>
          <cell r="C6214"/>
          <cell r="D6214">
            <v>9992</v>
          </cell>
        </row>
        <row r="6215">
          <cell r="A6215">
            <v>26249</v>
          </cell>
          <cell r="B6215"/>
          <cell r="C6215"/>
          <cell r="D6215">
            <v>9992</v>
          </cell>
        </row>
        <row r="6216">
          <cell r="A6216">
            <v>26250</v>
          </cell>
          <cell r="B6216"/>
          <cell r="C6216"/>
          <cell r="D6216"/>
        </row>
        <row r="6217">
          <cell r="A6217">
            <v>26251</v>
          </cell>
          <cell r="B6217"/>
          <cell r="C6217"/>
          <cell r="D6217">
            <v>10005</v>
          </cell>
        </row>
        <row r="6218">
          <cell r="A6218">
            <v>26252</v>
          </cell>
          <cell r="B6218"/>
          <cell r="C6218"/>
          <cell r="D6218">
            <v>1085</v>
          </cell>
        </row>
        <row r="6219">
          <cell r="A6219">
            <v>26253</v>
          </cell>
          <cell r="B6219"/>
          <cell r="C6219"/>
          <cell r="D6219"/>
        </row>
        <row r="6220">
          <cell r="A6220">
            <v>26254</v>
          </cell>
          <cell r="B6220"/>
          <cell r="C6220"/>
          <cell r="D6220">
            <v>10019</v>
          </cell>
        </row>
        <row r="6221">
          <cell r="A6221">
            <v>26255</v>
          </cell>
          <cell r="B6221"/>
          <cell r="C6221"/>
          <cell r="D6221">
            <v>9866</v>
          </cell>
        </row>
        <row r="6222">
          <cell r="A6222">
            <v>26256</v>
          </cell>
          <cell r="B6222"/>
          <cell r="C6222"/>
          <cell r="D6222">
            <v>10051</v>
          </cell>
        </row>
        <row r="6223">
          <cell r="A6223">
            <v>26257</v>
          </cell>
          <cell r="B6223"/>
          <cell r="C6223"/>
          <cell r="D6223"/>
        </row>
        <row r="6224">
          <cell r="A6224">
            <v>26258</v>
          </cell>
          <cell r="B6224"/>
          <cell r="C6224"/>
          <cell r="D6224">
            <v>9863</v>
          </cell>
        </row>
        <row r="6225">
          <cell r="A6225">
            <v>26259</v>
          </cell>
          <cell r="B6225"/>
          <cell r="C6225"/>
          <cell r="D6225">
            <v>9863</v>
          </cell>
        </row>
        <row r="6226">
          <cell r="A6226">
            <v>26260</v>
          </cell>
          <cell r="B6226"/>
          <cell r="C6226"/>
          <cell r="D6226"/>
        </row>
        <row r="6227">
          <cell r="A6227">
            <v>26261</v>
          </cell>
          <cell r="B6227"/>
          <cell r="C6227"/>
          <cell r="D6227">
            <v>10002</v>
          </cell>
        </row>
        <row r="6228">
          <cell r="A6228">
            <v>26262</v>
          </cell>
          <cell r="B6228"/>
          <cell r="C6228"/>
          <cell r="D6228"/>
        </row>
        <row r="6229">
          <cell r="A6229">
            <v>26263</v>
          </cell>
          <cell r="B6229"/>
          <cell r="C6229"/>
          <cell r="D6229"/>
        </row>
        <row r="6230">
          <cell r="A6230">
            <v>26264</v>
          </cell>
          <cell r="B6230"/>
          <cell r="C6230"/>
          <cell r="D6230"/>
        </row>
        <row r="6231">
          <cell r="A6231">
            <v>26265</v>
          </cell>
          <cell r="B6231"/>
          <cell r="C6231"/>
          <cell r="D6231">
            <v>9999</v>
          </cell>
        </row>
        <row r="6232">
          <cell r="A6232">
            <v>26266</v>
          </cell>
          <cell r="B6232"/>
          <cell r="C6232"/>
          <cell r="D6232">
            <v>10104</v>
          </cell>
        </row>
        <row r="6233">
          <cell r="A6233">
            <v>26267</v>
          </cell>
          <cell r="B6233"/>
          <cell r="C6233"/>
          <cell r="D6233"/>
        </row>
        <row r="6234">
          <cell r="A6234">
            <v>26268</v>
          </cell>
          <cell r="B6234"/>
          <cell r="C6234"/>
          <cell r="D6234">
            <v>9866</v>
          </cell>
        </row>
        <row r="6235">
          <cell r="A6235">
            <v>26269</v>
          </cell>
          <cell r="B6235"/>
          <cell r="C6235"/>
          <cell r="D6235"/>
        </row>
        <row r="6236">
          <cell r="A6236">
            <v>26270</v>
          </cell>
          <cell r="B6236"/>
          <cell r="C6236"/>
          <cell r="D6236"/>
        </row>
        <row r="6237">
          <cell r="A6237">
            <v>26271</v>
          </cell>
          <cell r="B6237"/>
          <cell r="C6237"/>
          <cell r="D6237">
            <v>10115</v>
          </cell>
        </row>
        <row r="6238">
          <cell r="A6238">
            <v>26272</v>
          </cell>
          <cell r="B6238"/>
          <cell r="C6238"/>
          <cell r="D6238">
            <v>9892</v>
          </cell>
        </row>
        <row r="6239">
          <cell r="A6239">
            <v>26273</v>
          </cell>
          <cell r="B6239"/>
          <cell r="C6239"/>
          <cell r="D6239">
            <v>9863</v>
          </cell>
        </row>
        <row r="6240">
          <cell r="A6240">
            <v>26274</v>
          </cell>
          <cell r="B6240"/>
          <cell r="C6240"/>
          <cell r="D6240"/>
        </row>
        <row r="6241">
          <cell r="A6241">
            <v>26275</v>
          </cell>
          <cell r="B6241"/>
          <cell r="C6241"/>
          <cell r="D6241">
            <v>10101</v>
          </cell>
        </row>
        <row r="6242">
          <cell r="A6242">
            <v>26276</v>
          </cell>
          <cell r="B6242"/>
          <cell r="C6242"/>
          <cell r="D6242">
            <v>9866</v>
          </cell>
        </row>
        <row r="6243">
          <cell r="A6243">
            <v>26277</v>
          </cell>
          <cell r="B6243"/>
          <cell r="C6243"/>
          <cell r="D6243"/>
        </row>
        <row r="6244">
          <cell r="A6244">
            <v>26278</v>
          </cell>
          <cell r="B6244"/>
          <cell r="C6244"/>
          <cell r="D6244"/>
        </row>
        <row r="6245">
          <cell r="A6245">
            <v>26279</v>
          </cell>
          <cell r="B6245"/>
          <cell r="C6245"/>
          <cell r="D6245">
            <v>10051</v>
          </cell>
        </row>
        <row r="6246">
          <cell r="A6246">
            <v>26280</v>
          </cell>
          <cell r="B6246"/>
          <cell r="C6246"/>
          <cell r="D6246">
            <v>9998</v>
          </cell>
        </row>
        <row r="6247">
          <cell r="A6247">
            <v>26281</v>
          </cell>
          <cell r="B6247"/>
          <cell r="C6247"/>
          <cell r="D6247">
            <v>9863</v>
          </cell>
        </row>
        <row r="6248">
          <cell r="A6248">
            <v>26282</v>
          </cell>
          <cell r="B6248"/>
          <cell r="C6248"/>
          <cell r="D6248">
            <v>9863</v>
          </cell>
        </row>
        <row r="6249">
          <cell r="A6249">
            <v>26283</v>
          </cell>
          <cell r="B6249"/>
          <cell r="C6249"/>
          <cell r="D6249">
            <v>9970</v>
          </cell>
        </row>
        <row r="6250">
          <cell r="A6250">
            <v>26284</v>
          </cell>
          <cell r="B6250"/>
          <cell r="C6250"/>
          <cell r="D6250"/>
        </row>
        <row r="6251">
          <cell r="A6251">
            <v>26285</v>
          </cell>
          <cell r="B6251"/>
          <cell r="C6251"/>
          <cell r="D6251">
            <v>9992</v>
          </cell>
        </row>
        <row r="6252">
          <cell r="A6252">
            <v>26286</v>
          </cell>
          <cell r="B6252"/>
          <cell r="C6252"/>
          <cell r="D6252"/>
        </row>
        <row r="6253">
          <cell r="A6253">
            <v>26287</v>
          </cell>
          <cell r="B6253"/>
          <cell r="C6253"/>
          <cell r="D6253">
            <v>9992</v>
          </cell>
        </row>
        <row r="6254">
          <cell r="A6254">
            <v>26288</v>
          </cell>
          <cell r="B6254"/>
          <cell r="C6254"/>
          <cell r="D6254"/>
        </row>
        <row r="6255">
          <cell r="A6255">
            <v>26289</v>
          </cell>
          <cell r="B6255"/>
          <cell r="C6255"/>
          <cell r="D6255"/>
        </row>
        <row r="6256">
          <cell r="A6256">
            <v>26290</v>
          </cell>
          <cell r="B6256"/>
          <cell r="C6256"/>
          <cell r="D6256">
            <v>9984</v>
          </cell>
        </row>
        <row r="6257">
          <cell r="A6257">
            <v>26291</v>
          </cell>
          <cell r="B6257"/>
          <cell r="C6257"/>
          <cell r="D6257"/>
        </row>
        <row r="6258">
          <cell r="A6258">
            <v>26292</v>
          </cell>
          <cell r="B6258"/>
          <cell r="C6258"/>
          <cell r="D6258">
            <v>9866</v>
          </cell>
        </row>
        <row r="6259">
          <cell r="A6259">
            <v>26293</v>
          </cell>
          <cell r="B6259"/>
          <cell r="C6259"/>
          <cell r="D6259">
            <v>9863</v>
          </cell>
        </row>
        <row r="6260">
          <cell r="A6260">
            <v>26294</v>
          </cell>
          <cell r="B6260"/>
          <cell r="C6260"/>
          <cell r="D6260">
            <v>9992</v>
          </cell>
        </row>
        <row r="6261">
          <cell r="A6261">
            <v>26295</v>
          </cell>
          <cell r="B6261"/>
          <cell r="C6261"/>
          <cell r="D6261"/>
        </row>
        <row r="6262">
          <cell r="A6262">
            <v>26296</v>
          </cell>
          <cell r="B6262"/>
          <cell r="C6262"/>
          <cell r="D6262">
            <v>9992</v>
          </cell>
        </row>
        <row r="6263">
          <cell r="A6263">
            <v>26297</v>
          </cell>
          <cell r="B6263"/>
          <cell r="C6263"/>
          <cell r="D6263">
            <v>10051</v>
          </cell>
        </row>
        <row r="6264">
          <cell r="A6264">
            <v>26298</v>
          </cell>
          <cell r="B6264"/>
          <cell r="C6264"/>
          <cell r="D6264">
            <v>10045</v>
          </cell>
        </row>
        <row r="6265">
          <cell r="A6265">
            <v>26299</v>
          </cell>
          <cell r="B6265"/>
          <cell r="C6265"/>
          <cell r="D6265"/>
        </row>
        <row r="6266">
          <cell r="A6266">
            <v>26300</v>
          </cell>
          <cell r="B6266"/>
          <cell r="C6266"/>
          <cell r="D6266"/>
        </row>
        <row r="6267">
          <cell r="A6267">
            <v>26301</v>
          </cell>
          <cell r="B6267"/>
          <cell r="C6267"/>
          <cell r="D6267"/>
        </row>
        <row r="6268">
          <cell r="A6268">
            <v>26302</v>
          </cell>
          <cell r="B6268"/>
          <cell r="C6268"/>
          <cell r="D6268"/>
        </row>
        <row r="6269">
          <cell r="A6269">
            <v>26303</v>
          </cell>
          <cell r="B6269"/>
          <cell r="C6269"/>
          <cell r="D6269"/>
        </row>
        <row r="6270">
          <cell r="A6270">
            <v>26304</v>
          </cell>
          <cell r="B6270"/>
          <cell r="C6270"/>
          <cell r="D6270">
            <v>9866</v>
          </cell>
        </row>
        <row r="6271">
          <cell r="A6271">
            <v>26305</v>
          </cell>
          <cell r="B6271"/>
          <cell r="C6271"/>
          <cell r="D6271">
            <v>9989</v>
          </cell>
        </row>
        <row r="6272">
          <cell r="A6272">
            <v>26306</v>
          </cell>
          <cell r="B6272"/>
          <cell r="C6272"/>
          <cell r="D6272">
            <v>10115</v>
          </cell>
        </row>
        <row r="6273">
          <cell r="A6273">
            <v>26307</v>
          </cell>
          <cell r="B6273"/>
          <cell r="C6273"/>
          <cell r="D6273">
            <v>9988</v>
          </cell>
        </row>
        <row r="6274">
          <cell r="A6274">
            <v>26308</v>
          </cell>
          <cell r="B6274"/>
          <cell r="C6274"/>
          <cell r="D6274">
            <v>9863</v>
          </cell>
        </row>
        <row r="6275">
          <cell r="A6275">
            <v>26309</v>
          </cell>
          <cell r="B6275"/>
          <cell r="C6275"/>
          <cell r="D6275">
            <v>9863</v>
          </cell>
        </row>
        <row r="6276">
          <cell r="A6276">
            <v>26310</v>
          </cell>
          <cell r="B6276"/>
          <cell r="C6276"/>
          <cell r="D6276"/>
        </row>
        <row r="6277">
          <cell r="A6277">
            <v>26311</v>
          </cell>
          <cell r="B6277"/>
          <cell r="C6277"/>
          <cell r="D6277">
            <v>10051</v>
          </cell>
        </row>
        <row r="6278">
          <cell r="A6278">
            <v>26312</v>
          </cell>
          <cell r="B6278"/>
          <cell r="C6278"/>
          <cell r="D6278"/>
        </row>
        <row r="6279">
          <cell r="A6279">
            <v>26313</v>
          </cell>
          <cell r="B6279"/>
          <cell r="C6279"/>
          <cell r="D6279">
            <v>9992</v>
          </cell>
        </row>
        <row r="6280">
          <cell r="A6280">
            <v>26314</v>
          </cell>
          <cell r="B6280"/>
          <cell r="C6280"/>
          <cell r="D6280">
            <v>9992</v>
          </cell>
        </row>
        <row r="6281">
          <cell r="A6281">
            <v>26315</v>
          </cell>
          <cell r="B6281"/>
          <cell r="C6281"/>
          <cell r="D6281">
            <v>10078</v>
          </cell>
        </row>
        <row r="6282">
          <cell r="A6282">
            <v>26316</v>
          </cell>
          <cell r="B6282"/>
          <cell r="C6282"/>
          <cell r="D6282"/>
        </row>
        <row r="6283">
          <cell r="A6283">
            <v>26317</v>
          </cell>
          <cell r="B6283"/>
          <cell r="C6283"/>
          <cell r="D6283">
            <v>9866</v>
          </cell>
        </row>
        <row r="6284">
          <cell r="A6284">
            <v>26318</v>
          </cell>
          <cell r="B6284"/>
          <cell r="C6284"/>
          <cell r="D6284">
            <v>9990</v>
          </cell>
        </row>
        <row r="6285">
          <cell r="A6285">
            <v>26319</v>
          </cell>
          <cell r="B6285"/>
          <cell r="C6285"/>
          <cell r="D6285">
            <v>10051</v>
          </cell>
        </row>
        <row r="6286">
          <cell r="A6286">
            <v>26320</v>
          </cell>
          <cell r="B6286"/>
          <cell r="C6286"/>
          <cell r="D6286">
            <v>9863</v>
          </cell>
        </row>
        <row r="6287">
          <cell r="A6287">
            <v>26321</v>
          </cell>
          <cell r="B6287"/>
          <cell r="C6287"/>
          <cell r="D6287">
            <v>9863</v>
          </cell>
        </row>
        <row r="6288">
          <cell r="A6288">
            <v>26322</v>
          </cell>
          <cell r="B6288"/>
          <cell r="C6288"/>
          <cell r="D6288">
            <v>9892</v>
          </cell>
        </row>
        <row r="6289">
          <cell r="A6289">
            <v>26323</v>
          </cell>
          <cell r="B6289"/>
          <cell r="C6289"/>
          <cell r="D6289"/>
        </row>
        <row r="6290">
          <cell r="A6290">
            <v>26324</v>
          </cell>
          <cell r="B6290"/>
          <cell r="C6290"/>
          <cell r="D6290"/>
        </row>
        <row r="6291">
          <cell r="A6291">
            <v>26325</v>
          </cell>
          <cell r="B6291"/>
          <cell r="C6291"/>
          <cell r="D6291"/>
        </row>
        <row r="6292">
          <cell r="A6292">
            <v>26326</v>
          </cell>
          <cell r="B6292"/>
          <cell r="C6292"/>
          <cell r="D6292"/>
        </row>
        <row r="6293">
          <cell r="A6293">
            <v>26327</v>
          </cell>
          <cell r="B6293"/>
          <cell r="C6293"/>
          <cell r="D6293"/>
        </row>
        <row r="6294">
          <cell r="A6294">
            <v>26328</v>
          </cell>
          <cell r="B6294"/>
          <cell r="C6294"/>
          <cell r="D6294"/>
        </row>
        <row r="6295">
          <cell r="A6295">
            <v>26329</v>
          </cell>
          <cell r="B6295"/>
          <cell r="C6295"/>
          <cell r="D6295"/>
        </row>
        <row r="6296">
          <cell r="A6296">
            <v>26330</v>
          </cell>
          <cell r="B6296"/>
          <cell r="C6296"/>
          <cell r="D6296">
            <v>9866</v>
          </cell>
        </row>
        <row r="6297">
          <cell r="A6297">
            <v>26331</v>
          </cell>
          <cell r="B6297"/>
          <cell r="C6297"/>
          <cell r="D6297">
            <v>9996</v>
          </cell>
        </row>
        <row r="6298">
          <cell r="A6298">
            <v>26332</v>
          </cell>
          <cell r="B6298"/>
          <cell r="C6298"/>
          <cell r="D6298">
            <v>10051</v>
          </cell>
        </row>
        <row r="6299">
          <cell r="A6299">
            <v>26333</v>
          </cell>
          <cell r="B6299"/>
          <cell r="C6299"/>
          <cell r="D6299">
            <v>10051</v>
          </cell>
        </row>
        <row r="6300">
          <cell r="A6300">
            <v>26334</v>
          </cell>
          <cell r="B6300"/>
          <cell r="C6300"/>
          <cell r="D6300">
            <v>10003</v>
          </cell>
        </row>
        <row r="6301">
          <cell r="A6301">
            <v>26335</v>
          </cell>
          <cell r="B6301"/>
          <cell r="C6301"/>
          <cell r="D6301">
            <v>9863</v>
          </cell>
        </row>
        <row r="6302">
          <cell r="A6302">
            <v>26336</v>
          </cell>
          <cell r="B6302"/>
          <cell r="C6302"/>
          <cell r="D6302"/>
        </row>
        <row r="6303">
          <cell r="A6303">
            <v>26337</v>
          </cell>
          <cell r="B6303"/>
          <cell r="C6303"/>
          <cell r="D6303"/>
        </row>
        <row r="6304">
          <cell r="A6304">
            <v>26338</v>
          </cell>
          <cell r="B6304"/>
          <cell r="C6304"/>
          <cell r="D6304"/>
        </row>
        <row r="6305">
          <cell r="A6305">
            <v>26339</v>
          </cell>
          <cell r="B6305"/>
          <cell r="C6305"/>
          <cell r="D6305"/>
        </row>
        <row r="6306">
          <cell r="A6306">
            <v>26340</v>
          </cell>
          <cell r="B6306"/>
          <cell r="C6306"/>
          <cell r="D6306">
            <v>10004</v>
          </cell>
        </row>
        <row r="6307">
          <cell r="A6307">
            <v>26341</v>
          </cell>
          <cell r="B6307"/>
          <cell r="C6307"/>
          <cell r="D6307">
            <v>10004</v>
          </cell>
        </row>
        <row r="6308">
          <cell r="A6308">
            <v>26342</v>
          </cell>
          <cell r="B6308"/>
          <cell r="C6308"/>
          <cell r="D6308"/>
        </row>
        <row r="6309">
          <cell r="A6309">
            <v>26343</v>
          </cell>
          <cell r="B6309"/>
          <cell r="C6309"/>
          <cell r="D6309"/>
        </row>
        <row r="6310">
          <cell r="A6310">
            <v>26344</v>
          </cell>
          <cell r="B6310"/>
          <cell r="C6310"/>
          <cell r="D6310">
            <v>10033</v>
          </cell>
        </row>
        <row r="6311">
          <cell r="A6311">
            <v>26345</v>
          </cell>
          <cell r="B6311"/>
          <cell r="C6311"/>
          <cell r="D6311"/>
        </row>
        <row r="6312">
          <cell r="A6312">
            <v>26346</v>
          </cell>
          <cell r="B6312"/>
          <cell r="C6312"/>
          <cell r="D6312">
            <v>9988</v>
          </cell>
        </row>
        <row r="6313">
          <cell r="A6313">
            <v>26347</v>
          </cell>
          <cell r="B6313"/>
          <cell r="C6313"/>
          <cell r="D6313">
            <v>10022</v>
          </cell>
        </row>
        <row r="6314">
          <cell r="A6314">
            <v>26348</v>
          </cell>
          <cell r="B6314"/>
          <cell r="C6314"/>
          <cell r="D6314">
            <v>9863</v>
          </cell>
        </row>
        <row r="6315">
          <cell r="A6315">
            <v>26349</v>
          </cell>
          <cell r="B6315"/>
          <cell r="C6315"/>
          <cell r="D6315">
            <v>10115</v>
          </cell>
        </row>
        <row r="6316">
          <cell r="A6316">
            <v>26350</v>
          </cell>
          <cell r="B6316"/>
          <cell r="C6316"/>
          <cell r="D6316">
            <v>10050</v>
          </cell>
        </row>
        <row r="6317">
          <cell r="A6317">
            <v>26351</v>
          </cell>
          <cell r="B6317"/>
          <cell r="C6317"/>
          <cell r="D6317">
            <v>9892</v>
          </cell>
        </row>
        <row r="6318">
          <cell r="A6318">
            <v>26352</v>
          </cell>
          <cell r="B6318"/>
          <cell r="C6318"/>
          <cell r="D6318">
            <v>9995</v>
          </cell>
        </row>
        <row r="6319">
          <cell r="A6319">
            <v>26353</v>
          </cell>
          <cell r="B6319"/>
          <cell r="C6319"/>
          <cell r="D6319">
            <v>10021</v>
          </cell>
        </row>
        <row r="6320">
          <cell r="A6320">
            <v>26354</v>
          </cell>
          <cell r="B6320"/>
          <cell r="C6320"/>
          <cell r="D6320"/>
        </row>
        <row r="6321">
          <cell r="A6321">
            <v>26355</v>
          </cell>
          <cell r="B6321"/>
          <cell r="C6321"/>
          <cell r="D6321"/>
        </row>
        <row r="6322">
          <cell r="A6322">
            <v>26356</v>
          </cell>
          <cell r="B6322"/>
          <cell r="C6322"/>
          <cell r="D6322"/>
        </row>
        <row r="6323">
          <cell r="A6323">
            <v>26357</v>
          </cell>
          <cell r="B6323"/>
          <cell r="C6323"/>
          <cell r="D6323"/>
        </row>
        <row r="6324">
          <cell r="A6324">
            <v>26358</v>
          </cell>
          <cell r="B6324"/>
          <cell r="C6324"/>
          <cell r="D6324">
            <v>10033</v>
          </cell>
        </row>
        <row r="6325">
          <cell r="A6325">
            <v>26359</v>
          </cell>
          <cell r="B6325"/>
          <cell r="C6325"/>
          <cell r="D6325">
            <v>10016</v>
          </cell>
        </row>
        <row r="6326">
          <cell r="A6326">
            <v>26360</v>
          </cell>
          <cell r="B6326"/>
          <cell r="C6326"/>
          <cell r="D6326">
            <v>10027</v>
          </cell>
        </row>
        <row r="6327">
          <cell r="A6327">
            <v>26361</v>
          </cell>
          <cell r="B6327"/>
          <cell r="C6327"/>
          <cell r="D6327">
            <v>10018</v>
          </cell>
        </row>
        <row r="6328">
          <cell r="A6328">
            <v>26362</v>
          </cell>
          <cell r="B6328"/>
          <cell r="C6328"/>
          <cell r="D6328">
            <v>9863</v>
          </cell>
        </row>
        <row r="6329">
          <cell r="A6329">
            <v>26363</v>
          </cell>
          <cell r="B6329"/>
          <cell r="C6329"/>
          <cell r="D6329">
            <v>9863</v>
          </cell>
        </row>
        <row r="6330">
          <cell r="A6330">
            <v>26364</v>
          </cell>
          <cell r="B6330"/>
          <cell r="C6330"/>
          <cell r="D6330"/>
        </row>
        <row r="6331">
          <cell r="A6331">
            <v>26365</v>
          </cell>
          <cell r="B6331"/>
          <cell r="C6331"/>
          <cell r="D6331">
            <v>10051</v>
          </cell>
        </row>
        <row r="6332">
          <cell r="A6332">
            <v>26366</v>
          </cell>
          <cell r="B6332"/>
          <cell r="C6332"/>
          <cell r="D6332"/>
        </row>
        <row r="6333">
          <cell r="A6333">
            <v>26367</v>
          </cell>
          <cell r="B6333"/>
          <cell r="C6333"/>
          <cell r="D6333"/>
        </row>
        <row r="6334">
          <cell r="A6334">
            <v>26368</v>
          </cell>
          <cell r="B6334"/>
          <cell r="C6334"/>
          <cell r="D6334"/>
        </row>
        <row r="6335">
          <cell r="A6335">
            <v>26369</v>
          </cell>
          <cell r="B6335"/>
          <cell r="C6335"/>
          <cell r="D6335">
            <v>10083</v>
          </cell>
        </row>
        <row r="6336">
          <cell r="A6336">
            <v>26370</v>
          </cell>
          <cell r="B6336"/>
          <cell r="C6336"/>
          <cell r="D6336">
            <v>10033</v>
          </cell>
        </row>
        <row r="6337">
          <cell r="A6337">
            <v>26371</v>
          </cell>
          <cell r="B6337"/>
          <cell r="C6337"/>
          <cell r="D6337">
            <v>9863</v>
          </cell>
        </row>
        <row r="6338">
          <cell r="A6338">
            <v>26372</v>
          </cell>
          <cell r="B6338"/>
          <cell r="C6338"/>
          <cell r="D6338">
            <v>9863</v>
          </cell>
        </row>
        <row r="6339">
          <cell r="A6339">
            <v>26373</v>
          </cell>
          <cell r="B6339"/>
          <cell r="C6339"/>
          <cell r="D6339">
            <v>10032</v>
          </cell>
        </row>
        <row r="6340">
          <cell r="A6340">
            <v>26374</v>
          </cell>
          <cell r="B6340"/>
          <cell r="C6340"/>
          <cell r="D6340">
            <v>10051</v>
          </cell>
        </row>
        <row r="6341">
          <cell r="A6341">
            <v>26375</v>
          </cell>
          <cell r="B6341"/>
          <cell r="C6341"/>
          <cell r="D6341">
            <v>10095</v>
          </cell>
        </row>
        <row r="6342">
          <cell r="A6342">
            <v>26376</v>
          </cell>
          <cell r="B6342"/>
          <cell r="C6342"/>
          <cell r="D6342">
            <v>10095</v>
          </cell>
        </row>
        <row r="6343">
          <cell r="A6343">
            <v>26377</v>
          </cell>
          <cell r="B6343"/>
          <cell r="C6343"/>
          <cell r="D6343">
            <v>10095</v>
          </cell>
        </row>
        <row r="6344">
          <cell r="A6344">
            <v>26378</v>
          </cell>
          <cell r="B6344"/>
          <cell r="C6344"/>
          <cell r="D6344">
            <v>10007</v>
          </cell>
        </row>
        <row r="6345">
          <cell r="A6345">
            <v>26379</v>
          </cell>
          <cell r="B6345"/>
          <cell r="C6345"/>
          <cell r="D6345">
            <v>10007</v>
          </cell>
        </row>
        <row r="6346">
          <cell r="A6346">
            <v>26380</v>
          </cell>
          <cell r="B6346"/>
          <cell r="C6346"/>
          <cell r="D6346"/>
        </row>
        <row r="6347">
          <cell r="A6347">
            <v>26381</v>
          </cell>
          <cell r="B6347"/>
          <cell r="C6347"/>
          <cell r="D6347">
            <v>10033</v>
          </cell>
        </row>
        <row r="6348">
          <cell r="A6348">
            <v>26382</v>
          </cell>
          <cell r="B6348"/>
          <cell r="C6348"/>
          <cell r="D6348">
            <v>10015</v>
          </cell>
        </row>
        <row r="6349">
          <cell r="A6349">
            <v>26383</v>
          </cell>
          <cell r="B6349"/>
          <cell r="C6349"/>
          <cell r="D6349">
            <v>10017</v>
          </cell>
        </row>
        <row r="6350">
          <cell r="A6350">
            <v>26384</v>
          </cell>
          <cell r="B6350"/>
          <cell r="C6350"/>
          <cell r="D6350">
            <v>10115</v>
          </cell>
        </row>
        <row r="6351">
          <cell r="A6351">
            <v>26385</v>
          </cell>
          <cell r="B6351"/>
          <cell r="C6351"/>
          <cell r="D6351">
            <v>9863</v>
          </cell>
        </row>
        <row r="6352">
          <cell r="A6352">
            <v>26386</v>
          </cell>
          <cell r="B6352"/>
          <cell r="C6352"/>
          <cell r="D6352"/>
        </row>
        <row r="6353">
          <cell r="A6353" t="str">
            <v>26386-1</v>
          </cell>
          <cell r="B6353"/>
          <cell r="C6353"/>
          <cell r="D6353">
            <v>10051</v>
          </cell>
        </row>
        <row r="6354">
          <cell r="A6354">
            <v>26387</v>
          </cell>
          <cell r="B6354"/>
          <cell r="C6354"/>
          <cell r="D6354">
            <v>10038</v>
          </cell>
        </row>
        <row r="6355">
          <cell r="A6355">
            <v>26388</v>
          </cell>
          <cell r="B6355"/>
          <cell r="C6355"/>
          <cell r="D6355"/>
        </row>
        <row r="6356">
          <cell r="A6356" t="str">
            <v>26388-2</v>
          </cell>
          <cell r="B6356"/>
          <cell r="C6356"/>
          <cell r="D6356">
            <v>10020</v>
          </cell>
        </row>
        <row r="6357">
          <cell r="A6357" t="str">
            <v>26388-1</v>
          </cell>
          <cell r="B6357"/>
          <cell r="C6357"/>
          <cell r="D6357"/>
        </row>
        <row r="6358">
          <cell r="A6358"/>
          <cell r="B6358"/>
          <cell r="C6358"/>
          <cell r="D6358"/>
        </row>
        <row r="6359">
          <cell r="A6359">
            <v>26389</v>
          </cell>
          <cell r="B6359"/>
          <cell r="C6359"/>
          <cell r="D6359"/>
        </row>
        <row r="6360">
          <cell r="A6360">
            <v>26390</v>
          </cell>
          <cell r="B6360"/>
          <cell r="C6360"/>
          <cell r="D6360"/>
        </row>
        <row r="6361">
          <cell r="A6361">
            <v>26391</v>
          </cell>
          <cell r="B6361"/>
          <cell r="C6361"/>
          <cell r="D6361"/>
        </row>
        <row r="6362">
          <cell r="A6362">
            <v>26392</v>
          </cell>
          <cell r="B6362"/>
          <cell r="C6362"/>
          <cell r="D6362">
            <v>10083</v>
          </cell>
        </row>
        <row r="6363">
          <cell r="A6363">
            <v>26393</v>
          </cell>
          <cell r="B6363"/>
          <cell r="C6363"/>
          <cell r="D6363">
            <v>10033</v>
          </cell>
        </row>
        <row r="6364">
          <cell r="A6364">
            <v>26394</v>
          </cell>
          <cell r="B6364"/>
          <cell r="C6364"/>
          <cell r="D6364">
            <v>10023</v>
          </cell>
        </row>
        <row r="6365">
          <cell r="A6365">
            <v>26395</v>
          </cell>
          <cell r="B6365"/>
          <cell r="C6365"/>
          <cell r="D6365">
            <v>10040</v>
          </cell>
        </row>
        <row r="6366">
          <cell r="A6366">
            <v>26396</v>
          </cell>
          <cell r="B6366"/>
          <cell r="C6366"/>
          <cell r="D6366">
            <v>9863</v>
          </cell>
        </row>
        <row r="6367">
          <cell r="A6367">
            <v>26397</v>
          </cell>
          <cell r="B6367"/>
          <cell r="C6367"/>
          <cell r="D6367">
            <v>10014</v>
          </cell>
        </row>
        <row r="6368">
          <cell r="A6368">
            <v>26398</v>
          </cell>
          <cell r="B6368"/>
          <cell r="C6368"/>
          <cell r="D6368">
            <v>10025</v>
          </cell>
        </row>
        <row r="6369">
          <cell r="A6369">
            <v>26399</v>
          </cell>
          <cell r="B6369"/>
          <cell r="C6369"/>
          <cell r="D6369">
            <v>9892</v>
          </cell>
        </row>
        <row r="6370">
          <cell r="A6370">
            <v>26400</v>
          </cell>
          <cell r="B6370"/>
          <cell r="C6370"/>
          <cell r="D6370"/>
        </row>
        <row r="6371">
          <cell r="A6371">
            <v>26401</v>
          </cell>
          <cell r="B6371"/>
          <cell r="C6371"/>
          <cell r="D6371"/>
        </row>
        <row r="6372">
          <cell r="A6372">
            <v>26402</v>
          </cell>
          <cell r="B6372"/>
          <cell r="C6372"/>
          <cell r="D6372"/>
        </row>
        <row r="6373">
          <cell r="A6373">
            <v>26403</v>
          </cell>
          <cell r="B6373"/>
          <cell r="C6373"/>
          <cell r="D6373">
            <v>10033</v>
          </cell>
        </row>
        <row r="6374">
          <cell r="A6374">
            <v>26404</v>
          </cell>
          <cell r="B6374"/>
          <cell r="C6374"/>
          <cell r="D6374">
            <v>10052</v>
          </cell>
        </row>
        <row r="6375">
          <cell r="A6375">
            <v>26405</v>
          </cell>
          <cell r="B6375"/>
          <cell r="C6375"/>
          <cell r="D6375">
            <v>10035</v>
          </cell>
        </row>
        <row r="6376">
          <cell r="A6376">
            <v>26406</v>
          </cell>
          <cell r="B6376"/>
          <cell r="C6376"/>
          <cell r="D6376">
            <v>10014</v>
          </cell>
        </row>
        <row r="6377">
          <cell r="A6377">
            <v>26407</v>
          </cell>
          <cell r="B6377"/>
          <cell r="C6377"/>
          <cell r="D6377">
            <v>10014</v>
          </cell>
        </row>
        <row r="6378">
          <cell r="A6378">
            <v>26408</v>
          </cell>
          <cell r="B6378"/>
          <cell r="C6378"/>
          <cell r="D6378">
            <v>10024</v>
          </cell>
        </row>
        <row r="6379">
          <cell r="A6379">
            <v>26409</v>
          </cell>
          <cell r="B6379"/>
          <cell r="C6379"/>
          <cell r="D6379">
            <v>10039</v>
          </cell>
        </row>
        <row r="6380">
          <cell r="A6380">
            <v>26410</v>
          </cell>
          <cell r="B6380"/>
          <cell r="C6380"/>
          <cell r="D6380"/>
        </row>
        <row r="6381">
          <cell r="A6381">
            <v>26411</v>
          </cell>
          <cell r="B6381"/>
          <cell r="C6381"/>
          <cell r="D6381">
            <v>10115</v>
          </cell>
        </row>
        <row r="6382">
          <cell r="A6382">
            <v>26412</v>
          </cell>
          <cell r="B6382"/>
          <cell r="C6382"/>
          <cell r="D6382"/>
        </row>
        <row r="6383">
          <cell r="A6383">
            <v>26413</v>
          </cell>
          <cell r="B6383"/>
          <cell r="C6383"/>
          <cell r="D6383"/>
        </row>
        <row r="6384">
          <cell r="A6384">
            <v>26414</v>
          </cell>
          <cell r="B6384"/>
          <cell r="C6384"/>
          <cell r="D6384"/>
        </row>
        <row r="6385">
          <cell r="A6385">
            <v>26415</v>
          </cell>
          <cell r="B6385"/>
          <cell r="C6385"/>
          <cell r="D6385"/>
        </row>
        <row r="6386">
          <cell r="A6386">
            <v>26416</v>
          </cell>
          <cell r="B6386"/>
          <cell r="C6386"/>
          <cell r="D6386">
            <v>10033</v>
          </cell>
        </row>
        <row r="6387">
          <cell r="A6387">
            <v>26417</v>
          </cell>
          <cell r="B6387"/>
          <cell r="C6387"/>
          <cell r="D6387">
            <v>10042</v>
          </cell>
        </row>
        <row r="6388">
          <cell r="A6388">
            <v>26418</v>
          </cell>
          <cell r="B6388"/>
          <cell r="C6388"/>
          <cell r="D6388">
            <v>10036</v>
          </cell>
        </row>
        <row r="6389">
          <cell r="A6389">
            <v>26419</v>
          </cell>
          <cell r="B6389"/>
          <cell r="C6389"/>
          <cell r="D6389">
            <v>10052</v>
          </cell>
        </row>
        <row r="6390">
          <cell r="A6390">
            <v>26420</v>
          </cell>
          <cell r="B6390"/>
          <cell r="C6390"/>
          <cell r="D6390"/>
        </row>
        <row r="6391">
          <cell r="A6391">
            <v>26421</v>
          </cell>
          <cell r="B6391"/>
          <cell r="C6391"/>
          <cell r="D6391">
            <v>9892</v>
          </cell>
        </row>
        <row r="6392">
          <cell r="A6392">
            <v>26422</v>
          </cell>
          <cell r="B6392"/>
          <cell r="C6392"/>
          <cell r="D6392">
            <v>10014</v>
          </cell>
        </row>
        <row r="6393">
          <cell r="A6393">
            <v>26423</v>
          </cell>
          <cell r="B6393"/>
          <cell r="C6393"/>
          <cell r="D6393">
            <v>10041</v>
          </cell>
        </row>
        <row r="6394">
          <cell r="A6394">
            <v>26424</v>
          </cell>
          <cell r="B6394"/>
          <cell r="C6394"/>
          <cell r="D6394"/>
        </row>
        <row r="6395">
          <cell r="A6395">
            <v>26425</v>
          </cell>
          <cell r="B6395"/>
          <cell r="C6395"/>
          <cell r="D6395"/>
        </row>
        <row r="6396">
          <cell r="A6396">
            <v>26426</v>
          </cell>
          <cell r="B6396"/>
          <cell r="C6396"/>
          <cell r="D6396"/>
        </row>
        <row r="6397">
          <cell r="A6397">
            <v>26427</v>
          </cell>
          <cell r="B6397">
            <v>45852</v>
          </cell>
          <cell r="C6397"/>
          <cell r="D6397">
            <v>10083</v>
          </cell>
        </row>
        <row r="6398">
          <cell r="A6398">
            <v>26428</v>
          </cell>
          <cell r="B6398"/>
          <cell r="C6398"/>
          <cell r="D6398">
            <v>10033</v>
          </cell>
        </row>
        <row r="6399">
          <cell r="A6399">
            <v>26429</v>
          </cell>
          <cell r="B6399"/>
          <cell r="C6399"/>
          <cell r="D6399">
            <v>10043</v>
          </cell>
        </row>
        <row r="6400">
          <cell r="A6400">
            <v>26430</v>
          </cell>
          <cell r="B6400"/>
          <cell r="C6400"/>
          <cell r="D6400"/>
        </row>
        <row r="6401">
          <cell r="A6401">
            <v>26431</v>
          </cell>
          <cell r="B6401"/>
          <cell r="C6401"/>
          <cell r="D6401">
            <v>10052</v>
          </cell>
        </row>
        <row r="6402">
          <cell r="A6402">
            <v>26432</v>
          </cell>
          <cell r="B6402"/>
          <cell r="C6402"/>
          <cell r="D6402">
            <v>10044</v>
          </cell>
        </row>
        <row r="6403">
          <cell r="A6403">
            <v>26433</v>
          </cell>
          <cell r="B6403"/>
          <cell r="C6403"/>
          <cell r="D6403">
            <v>10014</v>
          </cell>
        </row>
        <row r="6404">
          <cell r="A6404">
            <v>26434</v>
          </cell>
          <cell r="B6404"/>
          <cell r="C6404"/>
          <cell r="D6404">
            <v>10014</v>
          </cell>
        </row>
        <row r="6405">
          <cell r="A6405">
            <v>26435</v>
          </cell>
          <cell r="B6405"/>
          <cell r="C6405"/>
          <cell r="D6405">
            <v>10037</v>
          </cell>
        </row>
        <row r="6406">
          <cell r="A6406">
            <v>26436</v>
          </cell>
          <cell r="B6406">
            <v>45852</v>
          </cell>
          <cell r="C6406"/>
          <cell r="D6406">
            <v>1010</v>
          </cell>
        </row>
        <row r="6407">
          <cell r="A6407">
            <v>26437</v>
          </cell>
          <cell r="B6407"/>
          <cell r="C6407"/>
          <cell r="D6407">
            <v>10060</v>
          </cell>
        </row>
        <row r="6408">
          <cell r="A6408">
            <v>26438</v>
          </cell>
          <cell r="B6408"/>
          <cell r="C6408"/>
          <cell r="D6408">
            <v>10034</v>
          </cell>
        </row>
        <row r="6409">
          <cell r="A6409">
            <v>26439</v>
          </cell>
          <cell r="B6409"/>
          <cell r="C6409"/>
          <cell r="D6409">
            <v>10115</v>
          </cell>
        </row>
        <row r="6410">
          <cell r="A6410">
            <v>26440</v>
          </cell>
          <cell r="B6410"/>
          <cell r="C6410"/>
          <cell r="D6410">
            <v>10083</v>
          </cell>
        </row>
        <row r="6411">
          <cell r="A6411">
            <v>26441</v>
          </cell>
          <cell r="B6411"/>
          <cell r="C6411"/>
          <cell r="D6411"/>
        </row>
        <row r="6412">
          <cell r="A6412">
            <v>26442</v>
          </cell>
          <cell r="B6412"/>
          <cell r="C6412"/>
          <cell r="D6412">
            <v>10033</v>
          </cell>
        </row>
        <row r="6413">
          <cell r="A6413">
            <v>26443</v>
          </cell>
          <cell r="B6413"/>
          <cell r="C6413"/>
          <cell r="D6413">
            <v>10014</v>
          </cell>
        </row>
        <row r="6414">
          <cell r="A6414">
            <v>26444</v>
          </cell>
          <cell r="B6414"/>
          <cell r="C6414"/>
          <cell r="D6414">
            <v>10014</v>
          </cell>
        </row>
        <row r="6415">
          <cell r="A6415">
            <v>26445</v>
          </cell>
          <cell r="B6415"/>
          <cell r="C6415"/>
          <cell r="D6415">
            <v>10059</v>
          </cell>
        </row>
        <row r="6416">
          <cell r="A6416">
            <v>26446</v>
          </cell>
          <cell r="B6416"/>
          <cell r="C6416"/>
          <cell r="D6416">
            <v>10049</v>
          </cell>
        </row>
        <row r="6417">
          <cell r="A6417">
            <v>26447</v>
          </cell>
          <cell r="B6417"/>
          <cell r="C6417"/>
          <cell r="D6417">
            <v>10077</v>
          </cell>
        </row>
        <row r="6418">
          <cell r="A6418">
            <v>26448</v>
          </cell>
          <cell r="B6418"/>
          <cell r="C6418"/>
          <cell r="D6418"/>
        </row>
        <row r="6419">
          <cell r="A6419">
            <v>26449</v>
          </cell>
          <cell r="B6419"/>
          <cell r="C6419"/>
          <cell r="D6419">
            <v>10068</v>
          </cell>
        </row>
        <row r="6420">
          <cell r="A6420">
            <v>26450</v>
          </cell>
          <cell r="B6420"/>
          <cell r="C6420"/>
          <cell r="D6420">
            <v>10061</v>
          </cell>
        </row>
        <row r="6421">
          <cell r="A6421">
            <v>26451</v>
          </cell>
          <cell r="B6421"/>
          <cell r="C6421"/>
          <cell r="D6421">
            <v>10061</v>
          </cell>
        </row>
        <row r="6422">
          <cell r="A6422">
            <v>26452</v>
          </cell>
          <cell r="B6422"/>
          <cell r="C6422"/>
          <cell r="D6422">
            <v>10058</v>
          </cell>
        </row>
        <row r="6423">
          <cell r="A6423">
            <v>26453</v>
          </cell>
          <cell r="B6423">
            <v>45852</v>
          </cell>
          <cell r="C6423"/>
          <cell r="D6423">
            <v>10083</v>
          </cell>
        </row>
        <row r="6424">
          <cell r="A6424">
            <v>26454</v>
          </cell>
          <cell r="B6424">
            <v>45852</v>
          </cell>
          <cell r="C6424"/>
          <cell r="D6424">
            <v>10083</v>
          </cell>
        </row>
        <row r="6425">
          <cell r="A6425">
            <v>26455</v>
          </cell>
          <cell r="B6425"/>
          <cell r="C6425"/>
          <cell r="D6425">
            <v>10083</v>
          </cell>
        </row>
        <row r="6426">
          <cell r="A6426">
            <v>26456</v>
          </cell>
          <cell r="B6426"/>
          <cell r="C6426"/>
          <cell r="D6426">
            <v>10033</v>
          </cell>
        </row>
        <row r="6427">
          <cell r="A6427">
            <v>26457</v>
          </cell>
          <cell r="B6427"/>
          <cell r="C6427"/>
          <cell r="D6427">
            <v>10054</v>
          </cell>
        </row>
        <row r="6428">
          <cell r="A6428">
            <v>26458</v>
          </cell>
          <cell r="B6428"/>
          <cell r="C6428"/>
          <cell r="D6428">
            <v>10115</v>
          </cell>
        </row>
        <row r="6429">
          <cell r="A6429">
            <v>26459</v>
          </cell>
          <cell r="B6429"/>
          <cell r="C6429"/>
          <cell r="D6429">
            <v>10055</v>
          </cell>
        </row>
        <row r="6430">
          <cell r="A6430">
            <v>26460</v>
          </cell>
          <cell r="B6430"/>
          <cell r="C6430"/>
          <cell r="D6430">
            <v>10014</v>
          </cell>
        </row>
        <row r="6431">
          <cell r="A6431">
            <v>26461</v>
          </cell>
          <cell r="B6431"/>
          <cell r="C6431"/>
          <cell r="D6431">
            <v>10014</v>
          </cell>
        </row>
        <row r="6432">
          <cell r="A6432">
            <v>26462</v>
          </cell>
          <cell r="B6432"/>
          <cell r="C6432"/>
          <cell r="D6432"/>
        </row>
        <row r="6433">
          <cell r="A6433">
            <v>26463</v>
          </cell>
          <cell r="B6433"/>
          <cell r="C6433"/>
          <cell r="D6433">
            <v>10056</v>
          </cell>
        </row>
        <row r="6434">
          <cell r="A6434">
            <v>26464</v>
          </cell>
          <cell r="B6434"/>
          <cell r="C6434"/>
          <cell r="D6434"/>
        </row>
        <row r="6435">
          <cell r="A6435">
            <v>26465</v>
          </cell>
          <cell r="B6435"/>
          <cell r="C6435"/>
          <cell r="D6435">
            <v>10046</v>
          </cell>
        </row>
        <row r="6436">
          <cell r="A6436">
            <v>26466</v>
          </cell>
          <cell r="B6436"/>
          <cell r="C6436"/>
          <cell r="D6436"/>
        </row>
        <row r="6437">
          <cell r="A6437">
            <v>26467</v>
          </cell>
          <cell r="B6437"/>
          <cell r="C6437"/>
          <cell r="D6437"/>
        </row>
        <row r="6438">
          <cell r="A6438">
            <v>26468</v>
          </cell>
          <cell r="B6438"/>
          <cell r="C6438"/>
          <cell r="D6438">
            <v>10058</v>
          </cell>
        </row>
        <row r="6439">
          <cell r="A6439">
            <v>26469</v>
          </cell>
          <cell r="B6439">
            <v>45852</v>
          </cell>
          <cell r="C6439"/>
          <cell r="D6439">
            <v>10033</v>
          </cell>
        </row>
        <row r="6440">
          <cell r="A6440">
            <v>26470</v>
          </cell>
          <cell r="B6440">
            <v>45852</v>
          </cell>
          <cell r="C6440"/>
          <cell r="D6440">
            <v>10063</v>
          </cell>
        </row>
        <row r="6441">
          <cell r="A6441">
            <v>26471</v>
          </cell>
          <cell r="B6441">
            <v>45852</v>
          </cell>
          <cell r="C6441"/>
          <cell r="D6441">
            <v>10014</v>
          </cell>
        </row>
        <row r="6442">
          <cell r="A6442">
            <v>26472</v>
          </cell>
          <cell r="B6442">
            <v>45852</v>
          </cell>
          <cell r="C6442"/>
          <cell r="D6442">
            <v>10014</v>
          </cell>
        </row>
        <row r="6443">
          <cell r="A6443">
            <v>26473</v>
          </cell>
          <cell r="B6443">
            <v>45852</v>
          </cell>
          <cell r="C6443"/>
          <cell r="D6443">
            <v>10064</v>
          </cell>
        </row>
        <row r="6444">
          <cell r="A6444">
            <v>26474</v>
          </cell>
          <cell r="B6444">
            <v>45852</v>
          </cell>
          <cell r="C6444"/>
          <cell r="D6444">
            <v>9892</v>
          </cell>
        </row>
        <row r="6445">
          <cell r="A6445">
            <v>26475</v>
          </cell>
          <cell r="B6445">
            <v>45852</v>
          </cell>
          <cell r="C6445"/>
          <cell r="D6445">
            <v>10065</v>
          </cell>
        </row>
        <row r="6446">
          <cell r="A6446">
            <v>26476</v>
          </cell>
          <cell r="B6446">
            <v>45852</v>
          </cell>
          <cell r="C6446"/>
          <cell r="D6446">
            <v>10102</v>
          </cell>
        </row>
        <row r="6447">
          <cell r="A6447">
            <v>26477</v>
          </cell>
          <cell r="B6447">
            <v>45853</v>
          </cell>
          <cell r="C6447"/>
          <cell r="D6447">
            <v>10083</v>
          </cell>
        </row>
        <row r="6448">
          <cell r="A6448">
            <v>26478</v>
          </cell>
          <cell r="B6448">
            <v>45853</v>
          </cell>
          <cell r="C6448"/>
          <cell r="D6448"/>
        </row>
        <row r="6449">
          <cell r="A6449">
            <v>26479</v>
          </cell>
          <cell r="B6449">
            <v>45853</v>
          </cell>
          <cell r="C6449"/>
          <cell r="D6449">
            <v>10083</v>
          </cell>
        </row>
        <row r="6450">
          <cell r="A6450">
            <v>26480</v>
          </cell>
          <cell r="B6450">
            <v>45853</v>
          </cell>
          <cell r="C6450"/>
          <cell r="D6450">
            <v>10083</v>
          </cell>
        </row>
        <row r="6451">
          <cell r="A6451">
            <v>26481</v>
          </cell>
          <cell r="B6451">
            <v>45853</v>
          </cell>
          <cell r="C6451"/>
          <cell r="D6451">
            <v>10033</v>
          </cell>
        </row>
        <row r="6452">
          <cell r="A6452">
            <v>26482</v>
          </cell>
          <cell r="B6452">
            <v>45853</v>
          </cell>
          <cell r="C6452"/>
          <cell r="D6452"/>
        </row>
        <row r="6453">
          <cell r="A6453">
            <v>26483</v>
          </cell>
          <cell r="B6453">
            <v>45853</v>
          </cell>
          <cell r="C6453"/>
          <cell r="D6453">
            <v>10079</v>
          </cell>
        </row>
        <row r="6454">
          <cell r="A6454">
            <v>26484</v>
          </cell>
          <cell r="B6454">
            <v>45853</v>
          </cell>
          <cell r="C6454"/>
          <cell r="D6454"/>
        </row>
        <row r="6455">
          <cell r="A6455">
            <v>26485</v>
          </cell>
          <cell r="B6455">
            <v>45853</v>
          </cell>
          <cell r="C6455"/>
          <cell r="D6455">
            <v>10014</v>
          </cell>
        </row>
        <row r="6456">
          <cell r="A6456">
            <v>26486</v>
          </cell>
          <cell r="B6456">
            <v>45853</v>
          </cell>
          <cell r="C6456"/>
          <cell r="D6456"/>
        </row>
        <row r="6457">
          <cell r="A6457">
            <v>26487</v>
          </cell>
          <cell r="B6457">
            <v>45853</v>
          </cell>
          <cell r="C6457"/>
          <cell r="D6457"/>
        </row>
        <row r="6458">
          <cell r="A6458">
            <v>26488</v>
          </cell>
          <cell r="B6458">
            <v>45853</v>
          </cell>
          <cell r="C6458"/>
          <cell r="D6458">
            <v>10098</v>
          </cell>
        </row>
        <row r="6459">
          <cell r="A6459">
            <v>26489</v>
          </cell>
          <cell r="B6459">
            <v>45853</v>
          </cell>
          <cell r="C6459"/>
          <cell r="D6459">
            <v>10103</v>
          </cell>
        </row>
        <row r="6460">
          <cell r="A6460">
            <v>26490</v>
          </cell>
          <cell r="B6460">
            <v>45853</v>
          </cell>
          <cell r="C6460"/>
          <cell r="D6460">
            <v>10105</v>
          </cell>
        </row>
        <row r="6461">
          <cell r="A6461">
            <v>26491</v>
          </cell>
          <cell r="B6461">
            <v>45853</v>
          </cell>
          <cell r="C6461"/>
          <cell r="D6461">
            <v>10084</v>
          </cell>
        </row>
        <row r="6462">
          <cell r="A6462">
            <v>26492</v>
          </cell>
          <cell r="B6462">
            <v>45854</v>
          </cell>
          <cell r="C6462"/>
          <cell r="D6462">
            <v>10083</v>
          </cell>
        </row>
        <row r="6463">
          <cell r="A6463">
            <v>26493</v>
          </cell>
          <cell r="B6463">
            <v>45854</v>
          </cell>
          <cell r="C6463"/>
          <cell r="D6463">
            <v>10083</v>
          </cell>
        </row>
        <row r="6464">
          <cell r="A6464">
            <v>26494</v>
          </cell>
          <cell r="B6464">
            <v>45854</v>
          </cell>
          <cell r="C6464"/>
          <cell r="D6464">
            <v>10083</v>
          </cell>
        </row>
        <row r="6465">
          <cell r="A6465">
            <v>26495</v>
          </cell>
          <cell r="B6465">
            <v>45854</v>
          </cell>
          <cell r="C6465"/>
          <cell r="D6465">
            <v>10033</v>
          </cell>
        </row>
        <row r="6466">
          <cell r="A6466">
            <v>26496</v>
          </cell>
          <cell r="B6466">
            <v>45854</v>
          </cell>
          <cell r="C6466"/>
          <cell r="D6466">
            <v>10071</v>
          </cell>
        </row>
        <row r="6467">
          <cell r="A6467">
            <v>26497</v>
          </cell>
          <cell r="B6467">
            <v>45854</v>
          </cell>
          <cell r="C6467"/>
          <cell r="D6467">
            <v>10073</v>
          </cell>
        </row>
        <row r="6468">
          <cell r="A6468">
            <v>26498</v>
          </cell>
          <cell r="B6468">
            <v>45854</v>
          </cell>
          <cell r="C6468"/>
          <cell r="D6468">
            <v>10014</v>
          </cell>
        </row>
        <row r="6469">
          <cell r="A6469">
            <v>26499</v>
          </cell>
          <cell r="B6469">
            <v>45854</v>
          </cell>
          <cell r="C6469"/>
          <cell r="D6469">
            <v>10014</v>
          </cell>
        </row>
        <row r="6470">
          <cell r="A6470">
            <v>26500</v>
          </cell>
          <cell r="B6470">
            <v>45854</v>
          </cell>
          <cell r="C6470"/>
          <cell r="D6470">
            <v>10072</v>
          </cell>
        </row>
        <row r="6471">
          <cell r="A6471">
            <v>26501</v>
          </cell>
          <cell r="B6471">
            <v>45854</v>
          </cell>
          <cell r="C6471"/>
          <cell r="D6471">
            <v>10115</v>
          </cell>
        </row>
        <row r="6472">
          <cell r="A6472">
            <v>26502</v>
          </cell>
          <cell r="B6472">
            <v>45854</v>
          </cell>
          <cell r="C6472"/>
          <cell r="D6472"/>
        </row>
        <row r="6473">
          <cell r="A6473">
            <v>26503</v>
          </cell>
          <cell r="B6473">
            <v>45854</v>
          </cell>
          <cell r="C6473"/>
          <cell r="D6473">
            <v>10074</v>
          </cell>
        </row>
        <row r="6474">
          <cell r="A6474">
            <v>26504</v>
          </cell>
          <cell r="B6474">
            <v>45854</v>
          </cell>
          <cell r="C6474"/>
          <cell r="D6474">
            <v>9892</v>
          </cell>
        </row>
        <row r="6475">
          <cell r="A6475" t="str">
            <v>26504-1</v>
          </cell>
          <cell r="B6475">
            <v>45855</v>
          </cell>
          <cell r="C6475"/>
          <cell r="D6475">
            <v>10108</v>
          </cell>
        </row>
        <row r="6476">
          <cell r="A6476">
            <v>26505</v>
          </cell>
          <cell r="B6476">
            <v>45855</v>
          </cell>
          <cell r="C6476"/>
          <cell r="D6476">
            <v>10033</v>
          </cell>
        </row>
        <row r="6477">
          <cell r="A6477">
            <v>26506</v>
          </cell>
          <cell r="B6477">
            <v>45855</v>
          </cell>
          <cell r="C6477"/>
          <cell r="D6477">
            <v>10086</v>
          </cell>
        </row>
        <row r="6478">
          <cell r="A6478">
            <v>26507</v>
          </cell>
          <cell r="B6478">
            <v>45855</v>
          </cell>
          <cell r="C6478"/>
          <cell r="D6478">
            <v>10110</v>
          </cell>
        </row>
        <row r="6479">
          <cell r="A6479">
            <v>26508</v>
          </cell>
          <cell r="B6479">
            <v>45855</v>
          </cell>
          <cell r="C6479"/>
          <cell r="D6479">
            <v>10082</v>
          </cell>
        </row>
        <row r="6480">
          <cell r="A6480">
            <v>26509</v>
          </cell>
          <cell r="B6480">
            <v>45855</v>
          </cell>
          <cell r="C6480"/>
          <cell r="D6480"/>
        </row>
        <row r="6481">
          <cell r="A6481">
            <v>26510</v>
          </cell>
          <cell r="B6481">
            <v>45855</v>
          </cell>
          <cell r="C6481"/>
          <cell r="D6481"/>
        </row>
        <row r="6482">
          <cell r="A6482">
            <v>26511</v>
          </cell>
          <cell r="B6482">
            <v>45855</v>
          </cell>
          <cell r="C6482"/>
          <cell r="D6482"/>
        </row>
        <row r="6483">
          <cell r="A6483">
            <v>26512</v>
          </cell>
          <cell r="B6483">
            <v>45855</v>
          </cell>
          <cell r="C6483"/>
          <cell r="D6483"/>
        </row>
        <row r="6484">
          <cell r="A6484">
            <v>26513</v>
          </cell>
          <cell r="B6484">
            <v>45855</v>
          </cell>
          <cell r="C6484"/>
          <cell r="D6484">
            <v>10109</v>
          </cell>
        </row>
        <row r="6485">
          <cell r="A6485">
            <v>26514</v>
          </cell>
          <cell r="B6485">
            <v>45855</v>
          </cell>
          <cell r="C6485"/>
          <cell r="D6485">
            <v>10094</v>
          </cell>
        </row>
        <row r="6486">
          <cell r="A6486">
            <v>26515</v>
          </cell>
          <cell r="B6486">
            <v>45855</v>
          </cell>
          <cell r="C6486"/>
          <cell r="D6486">
            <v>10080</v>
          </cell>
        </row>
        <row r="6487">
          <cell r="A6487">
            <v>26516</v>
          </cell>
          <cell r="B6487">
            <v>45855</v>
          </cell>
          <cell r="C6487"/>
          <cell r="D6487">
            <v>10081</v>
          </cell>
        </row>
        <row r="6488">
          <cell r="A6488">
            <v>26517</v>
          </cell>
          <cell r="B6488">
            <v>45855</v>
          </cell>
          <cell r="C6488"/>
          <cell r="D6488">
            <v>10094</v>
          </cell>
        </row>
        <row r="6489">
          <cell r="A6489">
            <v>26518</v>
          </cell>
          <cell r="B6489">
            <v>45856</v>
          </cell>
          <cell r="C6489"/>
          <cell r="D6489"/>
        </row>
        <row r="6490">
          <cell r="A6490">
            <v>26519</v>
          </cell>
          <cell r="B6490">
            <v>45856</v>
          </cell>
          <cell r="C6490"/>
          <cell r="D6490">
            <v>10014</v>
          </cell>
        </row>
        <row r="6491">
          <cell r="A6491">
            <v>26520</v>
          </cell>
          <cell r="B6491">
            <v>45856</v>
          </cell>
          <cell r="C6491"/>
          <cell r="D6491">
            <v>10014</v>
          </cell>
        </row>
        <row r="6492">
          <cell r="A6492">
            <v>26521</v>
          </cell>
          <cell r="B6492">
            <v>45856</v>
          </cell>
          <cell r="C6492"/>
          <cell r="D6492"/>
        </row>
        <row r="6493">
          <cell r="A6493">
            <v>26522</v>
          </cell>
          <cell r="B6493">
            <v>45857</v>
          </cell>
          <cell r="C6493"/>
          <cell r="D6493"/>
        </row>
        <row r="6494">
          <cell r="A6494">
            <v>26523</v>
          </cell>
          <cell r="B6494">
            <v>45857</v>
          </cell>
          <cell r="C6494"/>
          <cell r="D6494"/>
        </row>
        <row r="6495">
          <cell r="A6495">
            <v>26524</v>
          </cell>
          <cell r="B6495">
            <v>45857</v>
          </cell>
          <cell r="C6495"/>
          <cell r="D6495"/>
        </row>
        <row r="6496">
          <cell r="A6496">
            <v>26525</v>
          </cell>
          <cell r="B6496">
            <v>45857</v>
          </cell>
          <cell r="C6496"/>
          <cell r="D6496"/>
        </row>
        <row r="6497">
          <cell r="A6497">
            <v>26526</v>
          </cell>
          <cell r="B6497">
            <v>45857</v>
          </cell>
          <cell r="C6497"/>
          <cell r="D6497"/>
        </row>
        <row r="6498">
          <cell r="A6498">
            <v>26527</v>
          </cell>
          <cell r="B6498">
            <v>45857</v>
          </cell>
          <cell r="C6498"/>
          <cell r="D6498">
            <v>10113</v>
          </cell>
        </row>
        <row r="6499">
          <cell r="A6499">
            <v>26528</v>
          </cell>
          <cell r="B6499">
            <v>45857</v>
          </cell>
          <cell r="C6499"/>
          <cell r="D6499">
            <v>10112</v>
          </cell>
        </row>
        <row r="6500">
          <cell r="A6500">
            <v>26529</v>
          </cell>
          <cell r="B6500">
            <v>45857</v>
          </cell>
          <cell r="C6500"/>
          <cell r="D6500">
            <v>10119</v>
          </cell>
        </row>
        <row r="6501">
          <cell r="A6501">
            <v>26530</v>
          </cell>
          <cell r="B6501">
            <v>45857</v>
          </cell>
          <cell r="C6501"/>
          <cell r="D6501">
            <v>10096</v>
          </cell>
        </row>
        <row r="6502">
          <cell r="A6502">
            <v>26531</v>
          </cell>
          <cell r="B6502">
            <v>45857</v>
          </cell>
          <cell r="C6502"/>
          <cell r="D6502"/>
        </row>
        <row r="6503">
          <cell r="A6503">
            <v>26532</v>
          </cell>
          <cell r="B6503">
            <v>45857</v>
          </cell>
          <cell r="C6503"/>
          <cell r="D6503"/>
        </row>
        <row r="6504">
          <cell r="A6504">
            <v>26533</v>
          </cell>
          <cell r="B6504">
            <v>45857</v>
          </cell>
          <cell r="C6504"/>
          <cell r="D6504"/>
        </row>
        <row r="6505">
          <cell r="A6505">
            <v>26534</v>
          </cell>
          <cell r="B6505">
            <v>45857</v>
          </cell>
          <cell r="C6505"/>
          <cell r="D6505"/>
        </row>
        <row r="6506">
          <cell r="A6506">
            <v>26535</v>
          </cell>
          <cell r="B6506">
            <v>45857</v>
          </cell>
          <cell r="C6506"/>
          <cell r="D6506"/>
        </row>
        <row r="6507">
          <cell r="A6507">
            <v>26536</v>
          </cell>
          <cell r="B6507">
            <v>45857</v>
          </cell>
          <cell r="C6507"/>
          <cell r="D6507"/>
        </row>
        <row r="6508">
          <cell r="A6508" t="str">
            <v>CI-23</v>
          </cell>
          <cell r="B6508">
            <v>45857</v>
          </cell>
          <cell r="C6508"/>
          <cell r="D6508"/>
        </row>
        <row r="6509">
          <cell r="A6509">
            <v>26537</v>
          </cell>
          <cell r="B6509">
            <v>45859</v>
          </cell>
          <cell r="C6509"/>
          <cell r="D6509"/>
        </row>
        <row r="6510">
          <cell r="A6510">
            <v>26538</v>
          </cell>
          <cell r="B6510">
            <v>45859</v>
          </cell>
          <cell r="C6510"/>
          <cell r="D6510">
            <v>10107</v>
          </cell>
        </row>
        <row r="6511">
          <cell r="A6511">
            <v>26539</v>
          </cell>
          <cell r="B6511">
            <v>45859</v>
          </cell>
          <cell r="C6511"/>
          <cell r="D6511">
            <v>10114</v>
          </cell>
        </row>
        <row r="6512">
          <cell r="A6512">
            <v>26540</v>
          </cell>
          <cell r="B6512">
            <v>45859</v>
          </cell>
          <cell r="C6512"/>
          <cell r="D6512"/>
        </row>
        <row r="6513">
          <cell r="A6513">
            <v>26541</v>
          </cell>
          <cell r="B6513">
            <v>45859</v>
          </cell>
          <cell r="C6513"/>
          <cell r="D6513"/>
        </row>
        <row r="6514">
          <cell r="A6514">
            <v>26542</v>
          </cell>
          <cell r="B6514">
            <v>45859</v>
          </cell>
          <cell r="C6514"/>
          <cell r="D6514"/>
        </row>
        <row r="6515">
          <cell r="A6515">
            <v>26543</v>
          </cell>
          <cell r="B6515">
            <v>45859</v>
          </cell>
          <cell r="C6515"/>
          <cell r="D6515">
            <v>10111</v>
          </cell>
        </row>
        <row r="6516">
          <cell r="A6516">
            <v>26544</v>
          </cell>
          <cell r="B6516">
            <v>45859</v>
          </cell>
          <cell r="C6516"/>
          <cell r="D6516"/>
        </row>
        <row r="6517">
          <cell r="A6517">
            <v>26545</v>
          </cell>
          <cell r="B6517">
            <v>45860</v>
          </cell>
          <cell r="C6517"/>
          <cell r="D6517"/>
        </row>
        <row r="6518">
          <cell r="A6518">
            <v>26546</v>
          </cell>
          <cell r="B6518">
            <v>45860</v>
          </cell>
          <cell r="C6518"/>
          <cell r="D6518"/>
        </row>
        <row r="6519">
          <cell r="A6519">
            <v>26547</v>
          </cell>
          <cell r="B6519">
            <v>45860</v>
          </cell>
          <cell r="C6519"/>
          <cell r="D6519"/>
        </row>
        <row r="6520">
          <cell r="A6520">
            <v>26548</v>
          </cell>
          <cell r="B6520">
            <v>45860</v>
          </cell>
          <cell r="C6520"/>
          <cell r="D6520"/>
        </row>
        <row r="6521">
          <cell r="A6521">
            <v>26549</v>
          </cell>
          <cell r="B6521">
            <v>45860</v>
          </cell>
          <cell r="C6521"/>
          <cell r="D6521"/>
        </row>
        <row r="6522">
          <cell r="A6522">
            <v>26550</v>
          </cell>
          <cell r="B6522">
            <v>45860</v>
          </cell>
          <cell r="C6522"/>
          <cell r="D6522"/>
        </row>
        <row r="6523">
          <cell r="A6523">
            <v>26551</v>
          </cell>
          <cell r="B6523">
            <v>45860</v>
          </cell>
          <cell r="C6523"/>
          <cell r="D6523"/>
        </row>
        <row r="6524">
          <cell r="A6524">
            <v>26552</v>
          </cell>
          <cell r="B6524">
            <v>45860</v>
          </cell>
          <cell r="C6524"/>
          <cell r="D6524"/>
        </row>
        <row r="6525">
          <cell r="A6525">
            <v>26553</v>
          </cell>
          <cell r="B6525">
            <v>45860</v>
          </cell>
          <cell r="C6525"/>
          <cell r="D6525"/>
        </row>
        <row r="6526">
          <cell r="A6526">
            <v>26554</v>
          </cell>
          <cell r="B6526">
            <v>45860</v>
          </cell>
          <cell r="C6526"/>
          <cell r="D6526">
            <v>10118</v>
          </cell>
        </row>
        <row r="6527">
          <cell r="A6527">
            <v>26555</v>
          </cell>
          <cell r="B6527">
            <v>45860</v>
          </cell>
          <cell r="C6527"/>
          <cell r="D6527"/>
        </row>
        <row r="6528">
          <cell r="A6528">
            <v>26556</v>
          </cell>
          <cell r="B6528">
            <v>45860</v>
          </cell>
          <cell r="C6528"/>
          <cell r="D6528"/>
        </row>
        <row r="6529">
          <cell r="A6529" t="str">
            <v>26556-1</v>
          </cell>
          <cell r="B6529">
            <v>45860</v>
          </cell>
          <cell r="C6529"/>
          <cell r="D6529"/>
        </row>
        <row r="6530">
          <cell r="A6530" t="str">
            <v>26556-2</v>
          </cell>
          <cell r="B6530">
            <v>45860</v>
          </cell>
          <cell r="C6530"/>
          <cell r="D6530"/>
        </row>
        <row r="6531">
          <cell r="A6531" t="str">
            <v>26556-3</v>
          </cell>
          <cell r="B6531">
            <v>45860</v>
          </cell>
          <cell r="C6531"/>
          <cell r="D6531"/>
        </row>
        <row r="6532">
          <cell r="A6532" t="str">
            <v>26556-4</v>
          </cell>
          <cell r="B6532">
            <v>45860</v>
          </cell>
          <cell r="C6532"/>
          <cell r="D6532"/>
        </row>
        <row r="6533">
          <cell r="A6533" t="str">
            <v>26556-5</v>
          </cell>
          <cell r="B6533">
            <v>45860</v>
          </cell>
          <cell r="C6533"/>
          <cell r="D6533"/>
        </row>
        <row r="6534">
          <cell r="A6534" t="str">
            <v>26556-6</v>
          </cell>
          <cell r="B6534">
            <v>45860</v>
          </cell>
          <cell r="C6534"/>
          <cell r="D6534"/>
        </row>
        <row r="6535">
          <cell r="A6535" t="str">
            <v>26556-7</v>
          </cell>
          <cell r="B6535">
            <v>45860</v>
          </cell>
          <cell r="C6535"/>
          <cell r="D6535"/>
        </row>
        <row r="6536">
          <cell r="A6536">
            <v>26557</v>
          </cell>
          <cell r="B6536">
            <v>45861</v>
          </cell>
          <cell r="C6536"/>
          <cell r="D6536"/>
        </row>
        <row r="6537">
          <cell r="A6537">
            <v>26558</v>
          </cell>
          <cell r="B6537">
            <v>45861</v>
          </cell>
          <cell r="C6537"/>
          <cell r="D6537"/>
        </row>
        <row r="6538">
          <cell r="A6538">
            <v>26559</v>
          </cell>
          <cell r="B6538">
            <v>45861</v>
          </cell>
          <cell r="C6538"/>
          <cell r="D6538"/>
        </row>
        <row r="6539">
          <cell r="A6539">
            <v>26560</v>
          </cell>
          <cell r="B6539">
            <v>45861</v>
          </cell>
          <cell r="C6539"/>
          <cell r="D6539"/>
        </row>
        <row r="6540">
          <cell r="A6540">
            <v>26561</v>
          </cell>
          <cell r="B6540">
            <v>45861</v>
          </cell>
          <cell r="C6540"/>
          <cell r="D6540"/>
        </row>
        <row r="6541">
          <cell r="A6541">
            <v>26562</v>
          </cell>
          <cell r="B6541">
            <v>45861</v>
          </cell>
          <cell r="C6541"/>
          <cell r="D6541"/>
        </row>
        <row r="6542">
          <cell r="A6542">
            <v>26563</v>
          </cell>
          <cell r="B6542">
            <v>45861</v>
          </cell>
          <cell r="C6542"/>
          <cell r="D6542"/>
        </row>
        <row r="6543">
          <cell r="A6543">
            <v>26564</v>
          </cell>
          <cell r="B6543">
            <v>45861</v>
          </cell>
          <cell r="C6543"/>
          <cell r="D6543"/>
        </row>
        <row r="6544">
          <cell r="A6544">
            <v>26565</v>
          </cell>
          <cell r="B6544">
            <v>45862</v>
          </cell>
          <cell r="C6544"/>
          <cell r="D6544"/>
        </row>
        <row r="6545">
          <cell r="A6545">
            <v>26566</v>
          </cell>
          <cell r="B6545">
            <v>45862</v>
          </cell>
          <cell r="C6545"/>
          <cell r="D6545"/>
        </row>
        <row r="6546">
          <cell r="A6546">
            <v>26567</v>
          </cell>
          <cell r="B6546">
            <v>45862</v>
          </cell>
          <cell r="C6546"/>
          <cell r="D6546"/>
        </row>
        <row r="6547">
          <cell r="A6547">
            <v>26568</v>
          </cell>
          <cell r="B6547">
            <v>45862</v>
          </cell>
          <cell r="C6547"/>
          <cell r="D6547"/>
        </row>
        <row r="6548">
          <cell r="A6548">
            <v>26569</v>
          </cell>
          <cell r="B6548">
            <v>45862</v>
          </cell>
          <cell r="C6548"/>
          <cell r="D6548"/>
        </row>
        <row r="6549">
          <cell r="A6549">
            <v>26570</v>
          </cell>
          <cell r="B6549">
            <v>45862</v>
          </cell>
          <cell r="C6549"/>
          <cell r="D6549"/>
        </row>
        <row r="6550">
          <cell r="A6550">
            <v>26571</v>
          </cell>
          <cell r="B6550">
            <v>45862</v>
          </cell>
          <cell r="C6550"/>
          <cell r="D6550"/>
        </row>
        <row r="6551">
          <cell r="A6551">
            <v>26572</v>
          </cell>
          <cell r="B6551">
            <v>45862</v>
          </cell>
          <cell r="C6551"/>
          <cell r="D6551"/>
        </row>
        <row r="6552">
          <cell r="A6552">
            <v>26573</v>
          </cell>
          <cell r="B6552">
            <v>45862</v>
          </cell>
          <cell r="C6552"/>
          <cell r="D6552"/>
        </row>
        <row r="6553">
          <cell r="A6553">
            <v>26574</v>
          </cell>
          <cell r="B6553">
            <v>45862</v>
          </cell>
          <cell r="C6553"/>
          <cell r="D6553"/>
        </row>
        <row r="6554">
          <cell r="A6554"/>
          <cell r="B6554"/>
          <cell r="C6554"/>
          <cell r="D6554"/>
        </row>
        <row r="6555">
          <cell r="A6555"/>
          <cell r="B6555"/>
          <cell r="C6555"/>
          <cell r="D6555"/>
        </row>
        <row r="6556">
          <cell r="A6556"/>
          <cell r="B6556"/>
          <cell r="C6556"/>
          <cell r="D6556"/>
        </row>
        <row r="6557">
          <cell r="A6557"/>
          <cell r="B6557"/>
          <cell r="C6557"/>
          <cell r="D6557"/>
        </row>
        <row r="6558">
          <cell r="A6558"/>
          <cell r="B6558"/>
          <cell r="C6558"/>
          <cell r="D6558"/>
        </row>
        <row r="6559">
          <cell r="A6559"/>
          <cell r="B6559"/>
          <cell r="C6559"/>
          <cell r="D6559"/>
        </row>
        <row r="6560">
          <cell r="A6560"/>
          <cell r="B6560"/>
          <cell r="C6560"/>
          <cell r="D6560"/>
        </row>
        <row r="6561">
          <cell r="A6561"/>
          <cell r="B6561"/>
          <cell r="C6561"/>
          <cell r="D6561"/>
        </row>
        <row r="6562">
          <cell r="A6562"/>
          <cell r="B6562"/>
          <cell r="C6562"/>
          <cell r="D6562"/>
        </row>
        <row r="6563">
          <cell r="A6563"/>
          <cell r="B6563"/>
          <cell r="C6563"/>
          <cell r="D6563"/>
        </row>
        <row r="6564">
          <cell r="A6564"/>
          <cell r="B6564"/>
          <cell r="C6564"/>
          <cell r="D6564"/>
        </row>
        <row r="6565">
          <cell r="A6565"/>
          <cell r="B6565"/>
          <cell r="C6565"/>
          <cell r="D6565"/>
        </row>
        <row r="6566">
          <cell r="A6566"/>
          <cell r="B6566"/>
          <cell r="C6566"/>
          <cell r="D6566"/>
        </row>
        <row r="6567">
          <cell r="A6567"/>
          <cell r="B6567"/>
          <cell r="C6567"/>
          <cell r="D6567"/>
        </row>
        <row r="6568">
          <cell r="A6568"/>
          <cell r="B6568"/>
          <cell r="C6568"/>
          <cell r="D6568"/>
        </row>
        <row r="6569">
          <cell r="A6569"/>
          <cell r="B6569"/>
          <cell r="C6569"/>
          <cell r="D6569"/>
        </row>
        <row r="6570">
          <cell r="A6570"/>
          <cell r="B6570"/>
          <cell r="C6570"/>
          <cell r="D6570"/>
        </row>
        <row r="6571">
          <cell r="A6571"/>
          <cell r="B6571"/>
          <cell r="C6571"/>
          <cell r="D6571"/>
        </row>
        <row r="6572">
          <cell r="A6572"/>
          <cell r="B6572"/>
          <cell r="C6572"/>
          <cell r="D6572"/>
        </row>
        <row r="6573">
          <cell r="A6573"/>
          <cell r="B6573"/>
          <cell r="C6573"/>
          <cell r="D6573"/>
        </row>
        <row r="6574">
          <cell r="A6574"/>
          <cell r="B6574"/>
          <cell r="C6574"/>
          <cell r="D6574"/>
        </row>
        <row r="6575">
          <cell r="A6575"/>
          <cell r="B6575"/>
          <cell r="C6575"/>
          <cell r="D6575"/>
        </row>
        <row r="6576">
          <cell r="A6576"/>
          <cell r="B6576"/>
          <cell r="C6576"/>
          <cell r="D6576"/>
        </row>
        <row r="6577">
          <cell r="A6577"/>
          <cell r="B6577"/>
          <cell r="C6577"/>
          <cell r="D6577"/>
        </row>
        <row r="6578">
          <cell r="A6578"/>
          <cell r="B6578"/>
          <cell r="C6578"/>
          <cell r="D6578"/>
        </row>
        <row r="6579">
          <cell r="A6579"/>
          <cell r="B6579"/>
          <cell r="C6579"/>
          <cell r="D6579"/>
        </row>
        <row r="6580">
          <cell r="A6580"/>
          <cell r="B6580"/>
          <cell r="C6580"/>
          <cell r="D6580"/>
        </row>
        <row r="6581">
          <cell r="A6581"/>
          <cell r="B6581"/>
          <cell r="C6581"/>
          <cell r="D6581"/>
        </row>
        <row r="6582">
          <cell r="A6582"/>
          <cell r="B6582"/>
          <cell r="C6582"/>
          <cell r="D6582"/>
        </row>
        <row r="6583">
          <cell r="A6583"/>
          <cell r="B6583"/>
          <cell r="C6583"/>
          <cell r="D6583"/>
        </row>
        <row r="6584">
          <cell r="A6584"/>
          <cell r="B6584"/>
          <cell r="C6584"/>
          <cell r="D6584"/>
        </row>
        <row r="6585">
          <cell r="A6585"/>
          <cell r="B6585"/>
          <cell r="C6585"/>
          <cell r="D6585"/>
        </row>
        <row r="6586">
          <cell r="A6586"/>
          <cell r="B6586"/>
          <cell r="C6586"/>
          <cell r="D6586"/>
        </row>
        <row r="6587">
          <cell r="A6587"/>
          <cell r="B6587"/>
          <cell r="C6587"/>
          <cell r="D6587"/>
        </row>
        <row r="6588">
          <cell r="A6588"/>
          <cell r="B6588"/>
          <cell r="C6588"/>
          <cell r="D6588"/>
        </row>
        <row r="6589">
          <cell r="A6589"/>
          <cell r="B6589"/>
          <cell r="C6589"/>
          <cell r="D6589"/>
        </row>
        <row r="6590">
          <cell r="A6590"/>
          <cell r="B6590"/>
          <cell r="C6590"/>
          <cell r="D6590"/>
        </row>
        <row r="6591">
          <cell r="A6591"/>
          <cell r="B6591"/>
          <cell r="C6591"/>
          <cell r="D6591"/>
        </row>
        <row r="6592">
          <cell r="A6592"/>
          <cell r="B6592"/>
          <cell r="C6592"/>
          <cell r="D6592"/>
        </row>
        <row r="6593">
          <cell r="A6593"/>
          <cell r="B6593"/>
          <cell r="C6593"/>
          <cell r="D6593"/>
        </row>
        <row r="6594">
          <cell r="A6594"/>
          <cell r="B6594"/>
          <cell r="C6594"/>
          <cell r="D6594"/>
        </row>
        <row r="6595">
          <cell r="A6595"/>
          <cell r="B6595"/>
          <cell r="C6595"/>
          <cell r="D6595"/>
        </row>
        <row r="6596">
          <cell r="A6596"/>
          <cell r="B6596"/>
          <cell r="C6596"/>
          <cell r="D6596"/>
        </row>
        <row r="6597">
          <cell r="A6597"/>
          <cell r="B6597"/>
          <cell r="C6597"/>
          <cell r="D6597"/>
        </row>
        <row r="6598">
          <cell r="A6598"/>
          <cell r="B6598"/>
          <cell r="C6598"/>
          <cell r="D6598"/>
        </row>
        <row r="6599">
          <cell r="A6599"/>
          <cell r="B6599"/>
          <cell r="C6599"/>
          <cell r="D6599"/>
        </row>
        <row r="6600">
          <cell r="A6600"/>
          <cell r="B6600"/>
          <cell r="C6600"/>
          <cell r="D6600"/>
        </row>
        <row r="6601">
          <cell r="A6601"/>
          <cell r="B6601"/>
          <cell r="C6601"/>
          <cell r="D6601"/>
        </row>
        <row r="6602">
          <cell r="A6602"/>
          <cell r="B6602"/>
          <cell r="C6602"/>
          <cell r="D6602"/>
        </row>
        <row r="6603">
          <cell r="A6603"/>
          <cell r="B6603"/>
          <cell r="C6603"/>
          <cell r="D6603"/>
        </row>
        <row r="6604">
          <cell r="A6604"/>
          <cell r="B6604"/>
          <cell r="C6604"/>
          <cell r="D6604"/>
        </row>
        <row r="6605">
          <cell r="A6605"/>
          <cell r="B6605"/>
          <cell r="C6605"/>
          <cell r="D6605"/>
        </row>
        <row r="6606">
          <cell r="A6606"/>
          <cell r="B6606"/>
          <cell r="C6606"/>
          <cell r="D6606"/>
        </row>
        <row r="6607">
          <cell r="A6607"/>
          <cell r="B6607"/>
          <cell r="C6607"/>
          <cell r="D6607"/>
        </row>
        <row r="6608">
          <cell r="A6608"/>
          <cell r="B6608"/>
          <cell r="C6608"/>
          <cell r="D6608"/>
        </row>
        <row r="6609">
          <cell r="A6609"/>
          <cell r="B6609"/>
          <cell r="C6609"/>
          <cell r="D6609"/>
        </row>
        <row r="6610">
          <cell r="A6610"/>
          <cell r="B6610"/>
          <cell r="C6610"/>
          <cell r="D6610"/>
        </row>
        <row r="6611">
          <cell r="A6611"/>
          <cell r="B6611"/>
          <cell r="C6611"/>
          <cell r="D6611"/>
        </row>
        <row r="6612">
          <cell r="A6612"/>
          <cell r="B6612"/>
          <cell r="C6612"/>
          <cell r="D6612"/>
        </row>
        <row r="6613">
          <cell r="A6613"/>
          <cell r="B6613"/>
          <cell r="C6613"/>
          <cell r="D6613"/>
        </row>
        <row r="6614">
          <cell r="A6614"/>
          <cell r="B6614"/>
          <cell r="C6614"/>
          <cell r="D6614"/>
        </row>
        <row r="6615">
          <cell r="A6615"/>
          <cell r="B6615"/>
          <cell r="C6615"/>
          <cell r="D6615"/>
        </row>
        <row r="6616">
          <cell r="A6616"/>
          <cell r="B6616"/>
          <cell r="C6616"/>
          <cell r="D6616"/>
        </row>
        <row r="6617">
          <cell r="A6617"/>
          <cell r="B6617"/>
          <cell r="C6617"/>
          <cell r="D6617"/>
        </row>
        <row r="6618">
          <cell r="A6618"/>
          <cell r="B6618"/>
          <cell r="C6618"/>
          <cell r="D6618"/>
        </row>
        <row r="6619">
          <cell r="A6619"/>
          <cell r="B6619"/>
          <cell r="C6619"/>
          <cell r="D6619"/>
        </row>
        <row r="6620">
          <cell r="A6620"/>
          <cell r="B6620"/>
          <cell r="C6620"/>
          <cell r="D6620"/>
        </row>
        <row r="6621">
          <cell r="A6621"/>
          <cell r="B6621"/>
          <cell r="C6621"/>
          <cell r="D6621"/>
        </row>
        <row r="6622">
          <cell r="A6622"/>
          <cell r="B6622"/>
          <cell r="C6622"/>
          <cell r="D6622"/>
        </row>
        <row r="6623">
          <cell r="A6623"/>
          <cell r="B6623"/>
          <cell r="C6623"/>
          <cell r="D6623"/>
        </row>
        <row r="6624">
          <cell r="A6624"/>
          <cell r="B6624"/>
          <cell r="C6624"/>
          <cell r="D6624"/>
        </row>
        <row r="6625">
          <cell r="A6625"/>
          <cell r="B6625"/>
          <cell r="C6625"/>
          <cell r="D6625"/>
        </row>
        <row r="6626">
          <cell r="A6626"/>
          <cell r="B6626"/>
          <cell r="C6626"/>
          <cell r="D6626"/>
        </row>
        <row r="6627">
          <cell r="A6627"/>
          <cell r="B6627"/>
          <cell r="C6627"/>
          <cell r="D6627"/>
        </row>
        <row r="6628">
          <cell r="A6628"/>
          <cell r="B6628"/>
          <cell r="C6628"/>
          <cell r="D6628"/>
        </row>
        <row r="6629">
          <cell r="A6629"/>
          <cell r="B6629"/>
          <cell r="C6629"/>
          <cell r="D6629"/>
        </row>
        <row r="6630">
          <cell r="A6630"/>
          <cell r="B6630"/>
          <cell r="C6630"/>
          <cell r="D6630"/>
        </row>
        <row r="6631">
          <cell r="A6631"/>
          <cell r="B6631"/>
          <cell r="C6631"/>
          <cell r="D6631"/>
        </row>
        <row r="6632">
          <cell r="A6632"/>
          <cell r="B6632"/>
          <cell r="C6632"/>
          <cell r="D6632"/>
        </row>
        <row r="6633">
          <cell r="A6633"/>
          <cell r="B6633"/>
          <cell r="C6633"/>
          <cell r="D6633"/>
        </row>
        <row r="6634">
          <cell r="A6634"/>
          <cell r="B6634"/>
          <cell r="C6634"/>
          <cell r="D6634"/>
        </row>
        <row r="6635">
          <cell r="A6635"/>
          <cell r="B6635"/>
          <cell r="C6635"/>
          <cell r="D6635"/>
        </row>
        <row r="6636">
          <cell r="A6636"/>
          <cell r="B6636"/>
          <cell r="C6636"/>
          <cell r="D6636"/>
        </row>
        <row r="6637">
          <cell r="A6637"/>
          <cell r="B6637"/>
          <cell r="C6637"/>
          <cell r="D6637"/>
        </row>
        <row r="6638">
          <cell r="A6638"/>
          <cell r="B6638"/>
          <cell r="C6638"/>
          <cell r="D6638"/>
        </row>
        <row r="6639">
          <cell r="A6639"/>
          <cell r="B6639"/>
          <cell r="C6639"/>
          <cell r="D6639"/>
        </row>
        <row r="6640">
          <cell r="A6640"/>
          <cell r="B6640"/>
          <cell r="C6640"/>
          <cell r="D6640"/>
        </row>
        <row r="6641">
          <cell r="A6641"/>
          <cell r="B6641"/>
          <cell r="C6641"/>
          <cell r="D6641"/>
        </row>
        <row r="6642">
          <cell r="A6642"/>
          <cell r="B6642"/>
          <cell r="C6642"/>
          <cell r="D6642"/>
        </row>
        <row r="6643">
          <cell r="A6643"/>
          <cell r="B6643"/>
          <cell r="C6643"/>
          <cell r="D6643"/>
        </row>
        <row r="6644">
          <cell r="A6644"/>
          <cell r="B6644"/>
          <cell r="C6644"/>
          <cell r="D6644"/>
        </row>
        <row r="6645">
          <cell r="A6645"/>
          <cell r="B6645"/>
          <cell r="C6645"/>
          <cell r="D6645"/>
        </row>
        <row r="6646">
          <cell r="A6646"/>
          <cell r="B6646"/>
          <cell r="C6646"/>
          <cell r="D6646"/>
        </row>
        <row r="6647">
          <cell r="A6647"/>
          <cell r="B6647"/>
          <cell r="C6647"/>
          <cell r="D6647"/>
        </row>
        <row r="6648">
          <cell r="A6648"/>
          <cell r="B6648"/>
          <cell r="C6648"/>
          <cell r="D6648"/>
        </row>
        <row r="6649">
          <cell r="A6649"/>
          <cell r="B6649"/>
          <cell r="C6649"/>
          <cell r="D6649"/>
        </row>
        <row r="6650">
          <cell r="A6650"/>
          <cell r="B6650"/>
          <cell r="C6650"/>
          <cell r="D6650"/>
        </row>
        <row r="6651">
          <cell r="A6651"/>
          <cell r="B6651"/>
          <cell r="C6651"/>
          <cell r="D6651"/>
        </row>
        <row r="6652">
          <cell r="A6652"/>
          <cell r="B6652"/>
          <cell r="C6652"/>
          <cell r="D6652"/>
        </row>
        <row r="6653">
          <cell r="A6653"/>
          <cell r="B6653"/>
          <cell r="C6653"/>
          <cell r="D6653"/>
        </row>
        <row r="6654">
          <cell r="A6654"/>
          <cell r="B6654"/>
          <cell r="C6654"/>
          <cell r="D6654"/>
        </row>
        <row r="6655">
          <cell r="A6655"/>
          <cell r="B6655"/>
          <cell r="C6655"/>
          <cell r="D6655"/>
        </row>
        <row r="6656">
          <cell r="A6656"/>
          <cell r="B6656"/>
          <cell r="C6656"/>
          <cell r="D6656"/>
        </row>
        <row r="6657">
          <cell r="A6657"/>
          <cell r="B6657"/>
          <cell r="C6657"/>
          <cell r="D6657"/>
        </row>
        <row r="6658">
          <cell r="A6658"/>
          <cell r="B6658"/>
          <cell r="C6658"/>
          <cell r="D6658"/>
        </row>
        <row r="6659">
          <cell r="A6659"/>
          <cell r="B6659"/>
          <cell r="C6659"/>
          <cell r="D6659"/>
        </row>
        <row r="6660">
          <cell r="A6660"/>
          <cell r="B6660"/>
          <cell r="C6660"/>
          <cell r="D6660"/>
        </row>
        <row r="6661">
          <cell r="A6661"/>
          <cell r="B6661"/>
          <cell r="C6661"/>
          <cell r="D6661"/>
        </row>
        <row r="6662">
          <cell r="A6662"/>
          <cell r="B6662"/>
          <cell r="C6662"/>
          <cell r="D6662"/>
        </row>
        <row r="6663">
          <cell r="A6663"/>
          <cell r="B6663"/>
          <cell r="C6663"/>
          <cell r="D6663"/>
        </row>
        <row r="6664">
          <cell r="A6664"/>
          <cell r="B6664"/>
          <cell r="C6664"/>
          <cell r="D6664"/>
        </row>
        <row r="6665">
          <cell r="A6665"/>
          <cell r="B6665"/>
          <cell r="C6665"/>
          <cell r="D6665"/>
        </row>
        <row r="6666">
          <cell r="A6666"/>
          <cell r="B6666"/>
          <cell r="C6666"/>
          <cell r="D6666"/>
        </row>
        <row r="6667">
          <cell r="A6667"/>
          <cell r="B6667"/>
          <cell r="C6667"/>
          <cell r="D6667"/>
        </row>
        <row r="6668">
          <cell r="A6668"/>
          <cell r="B6668"/>
          <cell r="C6668"/>
          <cell r="D6668"/>
        </row>
        <row r="6669">
          <cell r="A6669"/>
          <cell r="B6669"/>
          <cell r="C6669"/>
          <cell r="D6669"/>
        </row>
        <row r="6670">
          <cell r="A6670"/>
          <cell r="B6670"/>
          <cell r="C6670"/>
          <cell r="D6670"/>
        </row>
        <row r="6671">
          <cell r="A6671"/>
          <cell r="B6671"/>
          <cell r="C6671"/>
          <cell r="D6671"/>
        </row>
        <row r="6672">
          <cell r="A6672"/>
          <cell r="B6672"/>
          <cell r="C6672"/>
          <cell r="D6672"/>
        </row>
        <row r="6673">
          <cell r="A6673"/>
          <cell r="B6673"/>
          <cell r="C6673"/>
          <cell r="D6673"/>
        </row>
        <row r="6674">
          <cell r="A6674"/>
          <cell r="B6674"/>
          <cell r="C6674"/>
          <cell r="D6674"/>
        </row>
        <row r="6675">
          <cell r="A6675"/>
          <cell r="B6675"/>
          <cell r="C6675"/>
          <cell r="D6675"/>
        </row>
        <row r="6676">
          <cell r="A6676"/>
          <cell r="B6676"/>
          <cell r="C6676"/>
          <cell r="D6676"/>
        </row>
        <row r="6677">
          <cell r="A6677"/>
          <cell r="B6677"/>
          <cell r="C6677"/>
          <cell r="D6677"/>
        </row>
        <row r="6678">
          <cell r="A6678"/>
          <cell r="B6678"/>
          <cell r="C6678"/>
          <cell r="D6678"/>
        </row>
        <row r="6679">
          <cell r="A6679"/>
          <cell r="B6679"/>
          <cell r="C6679"/>
          <cell r="D6679"/>
        </row>
        <row r="6680">
          <cell r="A6680"/>
          <cell r="B6680"/>
          <cell r="C6680"/>
          <cell r="D6680"/>
        </row>
        <row r="6681">
          <cell r="A6681"/>
          <cell r="B6681"/>
          <cell r="C6681"/>
          <cell r="D6681"/>
        </row>
        <row r="6682">
          <cell r="A6682"/>
          <cell r="B6682"/>
          <cell r="C6682"/>
          <cell r="D6682"/>
        </row>
        <row r="6683">
          <cell r="A6683"/>
          <cell r="B6683"/>
          <cell r="C6683"/>
          <cell r="D6683"/>
        </row>
        <row r="6684">
          <cell r="A6684"/>
          <cell r="B6684"/>
          <cell r="C6684"/>
          <cell r="D6684"/>
        </row>
        <row r="6685">
          <cell r="A6685"/>
          <cell r="B6685"/>
          <cell r="C6685"/>
          <cell r="D6685"/>
        </row>
        <row r="6686">
          <cell r="A6686"/>
          <cell r="B6686"/>
          <cell r="C6686"/>
          <cell r="D6686"/>
        </row>
        <row r="6687">
          <cell r="A6687"/>
          <cell r="B6687"/>
          <cell r="C6687"/>
          <cell r="D6687"/>
        </row>
        <row r="6688">
          <cell r="A6688"/>
          <cell r="B6688"/>
          <cell r="C6688"/>
          <cell r="D6688"/>
        </row>
        <row r="6689">
          <cell r="A6689"/>
          <cell r="B6689"/>
          <cell r="C6689"/>
          <cell r="D6689"/>
        </row>
        <row r="6690">
          <cell r="A6690"/>
          <cell r="B6690"/>
          <cell r="C6690"/>
          <cell r="D6690"/>
        </row>
        <row r="6691">
          <cell r="A6691"/>
          <cell r="B6691"/>
          <cell r="C6691"/>
          <cell r="D6691"/>
        </row>
        <row r="6692">
          <cell r="A6692"/>
          <cell r="B6692"/>
          <cell r="C6692"/>
          <cell r="D6692"/>
        </row>
        <row r="6693">
          <cell r="A6693"/>
          <cell r="B6693"/>
          <cell r="C6693"/>
          <cell r="D6693"/>
        </row>
        <row r="6694">
          <cell r="A6694"/>
          <cell r="B6694"/>
          <cell r="C6694"/>
          <cell r="D6694"/>
        </row>
        <row r="6695">
          <cell r="A6695"/>
          <cell r="B6695"/>
          <cell r="C6695"/>
          <cell r="D6695"/>
        </row>
        <row r="1048576">
          <cell r="B1048576"/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COMPLETO"/>
      <sheetName val="OMA"/>
      <sheetName val="OMA (2)"/>
      <sheetName val="METALIA"/>
      <sheetName val="METALIA AGOSTO"/>
      <sheetName val="TOTO"/>
      <sheetName val="TOTO AGOSTO"/>
      <sheetName val="SISFLEX"/>
      <sheetName val="SISFLEX (2)"/>
      <sheetName val="HYUNDAI"/>
      <sheetName val="HYUNDAI AGO"/>
      <sheetName val="JULIO1"/>
      <sheetName val="TABLA JULIO"/>
      <sheetName val="Hoja7"/>
      <sheetName val="Hoja3"/>
      <sheetName val="Hoja2"/>
    </sheetNames>
    <sheetDataSet>
      <sheetData sheetId="0">
        <row r="1">
          <cell r="A1" t="str">
            <v>MANIFIESTO</v>
          </cell>
          <cell r="B1" t="str">
            <v>FECHA DE EMISION</v>
          </cell>
          <cell r="C1" t="str">
            <v>OT</v>
          </cell>
          <cell r="D1" t="str">
            <v>FAC</v>
          </cell>
        </row>
        <row r="2">
          <cell r="A2" t="str">
            <v>CI-1</v>
          </cell>
          <cell r="B2"/>
          <cell r="C2"/>
          <cell r="D2">
            <v>9125</v>
          </cell>
        </row>
        <row r="3">
          <cell r="A3" t="str">
            <v>CI-5</v>
          </cell>
          <cell r="B3"/>
          <cell r="C3"/>
          <cell r="D3">
            <v>8445</v>
          </cell>
        </row>
        <row r="4">
          <cell r="A4" t="str">
            <v>CI-6</v>
          </cell>
          <cell r="B4"/>
          <cell r="C4"/>
          <cell r="D4">
            <v>9120</v>
          </cell>
        </row>
        <row r="5">
          <cell r="A5" t="str">
            <v>CI-2</v>
          </cell>
          <cell r="B5"/>
          <cell r="C5"/>
          <cell r="D5"/>
        </row>
        <row r="6">
          <cell r="A6" t="str">
            <v>CIN-11</v>
          </cell>
          <cell r="B6"/>
          <cell r="C6"/>
          <cell r="D6">
            <v>8969</v>
          </cell>
        </row>
        <row r="7">
          <cell r="A7" t="str">
            <v>CI-8</v>
          </cell>
          <cell r="B7"/>
          <cell r="C7"/>
          <cell r="D7">
            <v>9215</v>
          </cell>
        </row>
        <row r="8">
          <cell r="A8" t="str">
            <v>CI-20</v>
          </cell>
          <cell r="B8"/>
          <cell r="C8"/>
          <cell r="D8">
            <v>9143</v>
          </cell>
        </row>
        <row r="9">
          <cell r="A9" t="str">
            <v>CI-10-1</v>
          </cell>
          <cell r="B9"/>
          <cell r="C9"/>
          <cell r="D9">
            <v>9452</v>
          </cell>
        </row>
        <row r="10">
          <cell r="A10" t="str">
            <v>CI-10</v>
          </cell>
          <cell r="B10"/>
          <cell r="C10"/>
          <cell r="D10">
            <v>9080</v>
          </cell>
        </row>
        <row r="11">
          <cell r="A11" t="str">
            <v>CI-11</v>
          </cell>
          <cell r="B11"/>
          <cell r="C11"/>
          <cell r="D11"/>
        </row>
        <row r="12">
          <cell r="A12" t="str">
            <v>CI-12</v>
          </cell>
          <cell r="B12"/>
          <cell r="C12"/>
          <cell r="D12"/>
        </row>
        <row r="13">
          <cell r="A13" t="str">
            <v>CI-13</v>
          </cell>
          <cell r="B13"/>
          <cell r="C13"/>
          <cell r="D13"/>
        </row>
        <row r="14">
          <cell r="A14" t="str">
            <v>CI-14</v>
          </cell>
          <cell r="B14"/>
          <cell r="C14"/>
          <cell r="D14"/>
        </row>
        <row r="15">
          <cell r="A15" t="str">
            <v>CI-15</v>
          </cell>
          <cell r="B15"/>
          <cell r="C15"/>
          <cell r="D15"/>
        </row>
        <row r="16">
          <cell r="A16" t="str">
            <v>CI-16</v>
          </cell>
          <cell r="B16"/>
          <cell r="C16"/>
          <cell r="D16">
            <v>9189</v>
          </cell>
        </row>
        <row r="17">
          <cell r="A17" t="str">
            <v>CI-17-1</v>
          </cell>
          <cell r="B17"/>
          <cell r="C17"/>
          <cell r="D17"/>
        </row>
        <row r="18">
          <cell r="A18" t="str">
            <v>CI-17</v>
          </cell>
          <cell r="B18"/>
          <cell r="C18"/>
          <cell r="D18">
            <v>9153</v>
          </cell>
        </row>
        <row r="19">
          <cell r="A19" t="str">
            <v>CI-16</v>
          </cell>
          <cell r="B19"/>
          <cell r="C19"/>
          <cell r="D19"/>
        </row>
        <row r="20">
          <cell r="A20" t="str">
            <v>CI-19</v>
          </cell>
          <cell r="B20">
            <v>45845</v>
          </cell>
          <cell r="C20"/>
          <cell r="D20">
            <v>10034</v>
          </cell>
        </row>
        <row r="21">
          <cell r="A21">
            <v>19588</v>
          </cell>
          <cell r="B21"/>
          <cell r="C21">
            <v>19344</v>
          </cell>
          <cell r="D21">
            <v>7423</v>
          </cell>
        </row>
        <row r="22">
          <cell r="A22">
            <v>19309</v>
          </cell>
          <cell r="B22"/>
          <cell r="C22">
            <v>19065</v>
          </cell>
          <cell r="D22">
            <v>7268</v>
          </cell>
        </row>
        <row r="23">
          <cell r="A23">
            <v>19958</v>
          </cell>
          <cell r="B23"/>
          <cell r="C23">
            <v>19714</v>
          </cell>
          <cell r="D23">
            <v>7088</v>
          </cell>
        </row>
        <row r="24">
          <cell r="A24">
            <v>19959</v>
          </cell>
          <cell r="B24"/>
          <cell r="C24">
            <v>19715</v>
          </cell>
          <cell r="D24">
            <v>7088</v>
          </cell>
        </row>
        <row r="25">
          <cell r="A25">
            <v>19960</v>
          </cell>
          <cell r="B25"/>
          <cell r="C25">
            <v>19716</v>
          </cell>
          <cell r="D25">
            <v>7088</v>
          </cell>
        </row>
        <row r="26">
          <cell r="A26">
            <v>19961</v>
          </cell>
          <cell r="B26"/>
          <cell r="C26">
            <v>19717</v>
          </cell>
          <cell r="D26">
            <v>7188</v>
          </cell>
        </row>
        <row r="27">
          <cell r="A27">
            <v>19962</v>
          </cell>
          <cell r="B27"/>
          <cell r="C27">
            <v>19718</v>
          </cell>
          <cell r="D27">
            <v>7188</v>
          </cell>
        </row>
        <row r="28">
          <cell r="A28">
            <v>19963</v>
          </cell>
          <cell r="B28"/>
          <cell r="C28">
            <v>19719</v>
          </cell>
          <cell r="D28">
            <v>7188</v>
          </cell>
        </row>
        <row r="29">
          <cell r="A29">
            <v>19964</v>
          </cell>
          <cell r="B29"/>
          <cell r="C29">
            <v>19720</v>
          </cell>
          <cell r="D29">
            <v>7360</v>
          </cell>
        </row>
        <row r="30">
          <cell r="A30">
            <v>19965</v>
          </cell>
          <cell r="B30"/>
          <cell r="C30">
            <v>19721</v>
          </cell>
          <cell r="D30">
            <v>7168</v>
          </cell>
        </row>
        <row r="31">
          <cell r="A31">
            <v>19987</v>
          </cell>
          <cell r="B31"/>
          <cell r="C31">
            <v>19743</v>
          </cell>
          <cell r="D31">
            <v>7137</v>
          </cell>
        </row>
        <row r="32">
          <cell r="A32">
            <v>20052</v>
          </cell>
          <cell r="B32"/>
          <cell r="C32">
            <v>19807</v>
          </cell>
          <cell r="D32">
            <v>7158</v>
          </cell>
        </row>
        <row r="33">
          <cell r="A33">
            <v>20053</v>
          </cell>
          <cell r="B33"/>
          <cell r="C33">
            <v>19808</v>
          </cell>
          <cell r="D33">
            <v>7158</v>
          </cell>
        </row>
        <row r="34">
          <cell r="A34">
            <v>20117</v>
          </cell>
          <cell r="B34"/>
          <cell r="C34">
            <v>19873</v>
          </cell>
          <cell r="D34">
            <v>7324</v>
          </cell>
        </row>
        <row r="35">
          <cell r="A35">
            <v>20122</v>
          </cell>
          <cell r="B35"/>
          <cell r="C35">
            <v>19878</v>
          </cell>
          <cell r="D35">
            <v>7324</v>
          </cell>
        </row>
        <row r="36">
          <cell r="A36">
            <v>20123</v>
          </cell>
          <cell r="B36"/>
          <cell r="C36">
            <v>19879</v>
          </cell>
          <cell r="D36">
            <v>7324</v>
          </cell>
        </row>
        <row r="37">
          <cell r="A37">
            <v>20133</v>
          </cell>
          <cell r="B37"/>
          <cell r="C37">
            <v>19889</v>
          </cell>
          <cell r="D37">
            <v>7019</v>
          </cell>
        </row>
        <row r="38">
          <cell r="A38">
            <v>20131</v>
          </cell>
          <cell r="B38"/>
          <cell r="C38">
            <v>19887</v>
          </cell>
          <cell r="D38">
            <v>7017</v>
          </cell>
        </row>
        <row r="39">
          <cell r="A39">
            <v>20098</v>
          </cell>
          <cell r="B39"/>
          <cell r="C39">
            <v>19854</v>
          </cell>
          <cell r="D39">
            <v>7158</v>
          </cell>
        </row>
        <row r="40">
          <cell r="A40">
            <v>20116</v>
          </cell>
          <cell r="B40"/>
          <cell r="C40">
            <v>19872</v>
          </cell>
          <cell r="D40">
            <v>7324</v>
          </cell>
        </row>
        <row r="41">
          <cell r="A41">
            <v>20120</v>
          </cell>
          <cell r="B41"/>
          <cell r="C41">
            <v>19876</v>
          </cell>
          <cell r="D41">
            <v>7026</v>
          </cell>
        </row>
        <row r="42">
          <cell r="A42">
            <v>20128</v>
          </cell>
          <cell r="B42"/>
          <cell r="C42">
            <v>19884</v>
          </cell>
          <cell r="D42">
            <v>7144</v>
          </cell>
        </row>
        <row r="43">
          <cell r="A43">
            <v>20129</v>
          </cell>
          <cell r="B43"/>
          <cell r="C43">
            <v>19885</v>
          </cell>
          <cell r="D43">
            <v>7144</v>
          </cell>
        </row>
        <row r="44">
          <cell r="A44">
            <v>20099</v>
          </cell>
          <cell r="B44"/>
          <cell r="C44">
            <v>19855</v>
          </cell>
          <cell r="D44">
            <v>7010</v>
          </cell>
        </row>
        <row r="45">
          <cell r="A45">
            <v>20136</v>
          </cell>
          <cell r="B45"/>
          <cell r="C45">
            <v>19892</v>
          </cell>
          <cell r="D45">
            <v>7412</v>
          </cell>
        </row>
        <row r="46">
          <cell r="A46">
            <v>20137</v>
          </cell>
          <cell r="B46"/>
          <cell r="C46">
            <v>19893</v>
          </cell>
          <cell r="D46">
            <v>7150</v>
          </cell>
        </row>
        <row r="47">
          <cell r="A47">
            <v>20145</v>
          </cell>
          <cell r="B47"/>
          <cell r="C47">
            <v>19901</v>
          </cell>
          <cell r="D47">
            <v>7158</v>
          </cell>
        </row>
        <row r="48">
          <cell r="A48">
            <v>20146</v>
          </cell>
          <cell r="B48"/>
          <cell r="C48">
            <v>19902</v>
          </cell>
          <cell r="D48">
            <v>7158</v>
          </cell>
        </row>
        <row r="49">
          <cell r="A49">
            <v>20163</v>
          </cell>
          <cell r="B49"/>
          <cell r="C49">
            <v>19919</v>
          </cell>
          <cell r="D49">
            <v>7073</v>
          </cell>
        </row>
        <row r="50">
          <cell r="A50">
            <v>20164</v>
          </cell>
          <cell r="B50"/>
          <cell r="C50">
            <v>19920</v>
          </cell>
          <cell r="D50">
            <v>6939</v>
          </cell>
        </row>
        <row r="51">
          <cell r="A51">
            <v>20165</v>
          </cell>
          <cell r="B51"/>
          <cell r="C51">
            <v>19921</v>
          </cell>
          <cell r="D51">
            <v>6939</v>
          </cell>
        </row>
        <row r="52">
          <cell r="A52">
            <v>20166</v>
          </cell>
          <cell r="B52"/>
          <cell r="C52">
            <v>19922</v>
          </cell>
          <cell r="D52">
            <v>6992</v>
          </cell>
        </row>
        <row r="53">
          <cell r="A53">
            <v>20167</v>
          </cell>
          <cell r="B53"/>
          <cell r="C53">
            <v>19923</v>
          </cell>
          <cell r="D53">
            <v>6993</v>
          </cell>
        </row>
        <row r="54">
          <cell r="A54">
            <v>20168</v>
          </cell>
          <cell r="B54"/>
          <cell r="C54">
            <v>19924</v>
          </cell>
          <cell r="D54">
            <v>6990</v>
          </cell>
        </row>
        <row r="55">
          <cell r="A55">
            <v>20169</v>
          </cell>
          <cell r="B55"/>
          <cell r="C55">
            <v>19925</v>
          </cell>
          <cell r="D55">
            <v>6841</v>
          </cell>
        </row>
        <row r="56">
          <cell r="A56">
            <v>20170</v>
          </cell>
          <cell r="B56"/>
          <cell r="C56">
            <v>19926</v>
          </cell>
          <cell r="D56">
            <v>7062</v>
          </cell>
        </row>
        <row r="57">
          <cell r="A57">
            <v>20171</v>
          </cell>
          <cell r="B57"/>
          <cell r="C57">
            <v>19927</v>
          </cell>
          <cell r="D57">
            <v>7062</v>
          </cell>
        </row>
        <row r="58">
          <cell r="A58">
            <v>20172</v>
          </cell>
          <cell r="B58"/>
          <cell r="C58">
            <v>19928</v>
          </cell>
          <cell r="D58">
            <v>6926</v>
          </cell>
        </row>
        <row r="59">
          <cell r="A59">
            <v>20173</v>
          </cell>
          <cell r="B59"/>
          <cell r="C59">
            <v>19929</v>
          </cell>
          <cell r="D59">
            <v>7056</v>
          </cell>
        </row>
        <row r="60">
          <cell r="A60">
            <v>20174</v>
          </cell>
          <cell r="B60"/>
          <cell r="C60">
            <v>19930</v>
          </cell>
          <cell r="D60">
            <v>7117</v>
          </cell>
        </row>
        <row r="61">
          <cell r="A61">
            <v>20175</v>
          </cell>
          <cell r="B61"/>
          <cell r="C61">
            <v>19331</v>
          </cell>
          <cell r="D61">
            <v>7003</v>
          </cell>
        </row>
        <row r="62">
          <cell r="A62">
            <v>20176</v>
          </cell>
          <cell r="B62"/>
          <cell r="C62">
            <v>19332</v>
          </cell>
          <cell r="D62">
            <v>7001</v>
          </cell>
        </row>
        <row r="63">
          <cell r="A63">
            <v>20177</v>
          </cell>
          <cell r="B63"/>
          <cell r="C63">
            <v>19933</v>
          </cell>
          <cell r="D63">
            <v>7158</v>
          </cell>
        </row>
        <row r="64">
          <cell r="A64">
            <v>20178</v>
          </cell>
          <cell r="B64"/>
          <cell r="C64">
            <v>19934</v>
          </cell>
          <cell r="D64">
            <v>6939</v>
          </cell>
        </row>
        <row r="65">
          <cell r="A65">
            <v>20179</v>
          </cell>
          <cell r="B65"/>
          <cell r="C65">
            <v>19935</v>
          </cell>
          <cell r="D65">
            <v>6939</v>
          </cell>
        </row>
        <row r="66">
          <cell r="A66">
            <v>20180</v>
          </cell>
          <cell r="B66"/>
          <cell r="C66">
            <v>19936</v>
          </cell>
          <cell r="D66" t="str">
            <v>N/A</v>
          </cell>
        </row>
        <row r="67">
          <cell r="A67">
            <v>20181</v>
          </cell>
          <cell r="B67"/>
          <cell r="C67">
            <v>19937</v>
          </cell>
          <cell r="D67"/>
        </row>
        <row r="68">
          <cell r="A68">
            <v>20182</v>
          </cell>
          <cell r="B68"/>
          <cell r="C68">
            <v>19938</v>
          </cell>
          <cell r="D68">
            <v>7044</v>
          </cell>
        </row>
        <row r="69">
          <cell r="A69">
            <v>20183</v>
          </cell>
          <cell r="B69"/>
          <cell r="C69">
            <v>19939</v>
          </cell>
          <cell r="D69">
            <v>6939</v>
          </cell>
        </row>
        <row r="70">
          <cell r="A70">
            <v>20184</v>
          </cell>
          <cell r="B70"/>
          <cell r="C70">
            <v>19940</v>
          </cell>
          <cell r="D70">
            <v>7158</v>
          </cell>
        </row>
        <row r="71">
          <cell r="A71">
            <v>20185</v>
          </cell>
          <cell r="B71"/>
          <cell r="C71">
            <v>19941</v>
          </cell>
          <cell r="D71">
            <v>7158</v>
          </cell>
        </row>
        <row r="72">
          <cell r="A72">
            <v>20186</v>
          </cell>
          <cell r="B72"/>
          <cell r="C72">
            <v>19942</v>
          </cell>
          <cell r="D72">
            <v>7158</v>
          </cell>
        </row>
        <row r="73">
          <cell r="A73">
            <v>20187</v>
          </cell>
          <cell r="B73"/>
          <cell r="C73">
            <v>19943</v>
          </cell>
          <cell r="D73">
            <v>7158</v>
          </cell>
        </row>
        <row r="74">
          <cell r="A74">
            <v>20188</v>
          </cell>
          <cell r="B74"/>
          <cell r="C74">
            <v>19944</v>
          </cell>
          <cell r="D74">
            <v>7158</v>
          </cell>
        </row>
        <row r="75">
          <cell r="A75">
            <v>20189</v>
          </cell>
          <cell r="B75"/>
          <cell r="C75">
            <v>19945</v>
          </cell>
          <cell r="D75">
            <v>7158</v>
          </cell>
        </row>
        <row r="76">
          <cell r="A76">
            <v>20190</v>
          </cell>
          <cell r="B76"/>
          <cell r="C76">
            <v>19946</v>
          </cell>
          <cell r="D76">
            <v>7013</v>
          </cell>
        </row>
        <row r="77">
          <cell r="A77">
            <v>20191</v>
          </cell>
          <cell r="B77"/>
          <cell r="C77">
            <v>19947</v>
          </cell>
          <cell r="D77">
            <v>7091</v>
          </cell>
        </row>
        <row r="78">
          <cell r="A78">
            <v>20192</v>
          </cell>
          <cell r="B78"/>
          <cell r="C78">
            <v>19948</v>
          </cell>
          <cell r="D78">
            <v>7091</v>
          </cell>
        </row>
        <row r="79">
          <cell r="A79">
            <v>20193</v>
          </cell>
          <cell r="B79"/>
          <cell r="C79">
            <v>19949</v>
          </cell>
          <cell r="D79"/>
        </row>
        <row r="80">
          <cell r="A80">
            <v>20194</v>
          </cell>
          <cell r="B80"/>
          <cell r="C80">
            <v>19950</v>
          </cell>
          <cell r="D80"/>
        </row>
        <row r="81">
          <cell r="A81">
            <v>20195</v>
          </cell>
          <cell r="B81"/>
          <cell r="C81">
            <v>19951</v>
          </cell>
          <cell r="D81">
            <v>7065</v>
          </cell>
        </row>
        <row r="82">
          <cell r="A82">
            <v>20196</v>
          </cell>
          <cell r="B82"/>
          <cell r="C82">
            <v>19952</v>
          </cell>
          <cell r="D82">
            <v>7106</v>
          </cell>
        </row>
        <row r="83">
          <cell r="A83">
            <v>20197</v>
          </cell>
          <cell r="B83"/>
          <cell r="C83">
            <v>19953</v>
          </cell>
          <cell r="D83">
            <v>7090</v>
          </cell>
        </row>
        <row r="84">
          <cell r="A84">
            <v>20198</v>
          </cell>
          <cell r="B84"/>
          <cell r="C84">
            <v>19954</v>
          </cell>
          <cell r="D84">
            <v>7048</v>
          </cell>
        </row>
        <row r="85">
          <cell r="A85">
            <v>20199</v>
          </cell>
          <cell r="B85"/>
          <cell r="C85">
            <v>19955</v>
          </cell>
          <cell r="D85">
            <v>7008</v>
          </cell>
        </row>
        <row r="86">
          <cell r="A86">
            <v>20200</v>
          </cell>
          <cell r="B86"/>
          <cell r="C86">
            <v>19956</v>
          </cell>
          <cell r="D86">
            <v>7001</v>
          </cell>
        </row>
        <row r="87">
          <cell r="A87">
            <v>20201</v>
          </cell>
          <cell r="B87"/>
          <cell r="C87">
            <v>19957</v>
          </cell>
          <cell r="D87">
            <v>6939</v>
          </cell>
        </row>
        <row r="88">
          <cell r="A88">
            <v>20202</v>
          </cell>
          <cell r="B88"/>
          <cell r="C88">
            <v>19958</v>
          </cell>
          <cell r="D88">
            <v>6939</v>
          </cell>
        </row>
        <row r="89">
          <cell r="A89">
            <v>20203</v>
          </cell>
          <cell r="B89"/>
          <cell r="C89">
            <v>19959</v>
          </cell>
          <cell r="D89">
            <v>6926</v>
          </cell>
        </row>
        <row r="90">
          <cell r="A90">
            <v>20204</v>
          </cell>
          <cell r="B90"/>
          <cell r="C90">
            <v>19960</v>
          </cell>
          <cell r="D90">
            <v>7051</v>
          </cell>
        </row>
        <row r="91">
          <cell r="A91">
            <v>20205</v>
          </cell>
          <cell r="B91"/>
          <cell r="C91">
            <v>19961</v>
          </cell>
          <cell r="D91">
            <v>7018</v>
          </cell>
        </row>
        <row r="92">
          <cell r="A92">
            <v>20206</v>
          </cell>
          <cell r="B92"/>
          <cell r="C92">
            <v>19962</v>
          </cell>
          <cell r="D92">
            <v>7074</v>
          </cell>
        </row>
        <row r="93">
          <cell r="A93">
            <v>20207</v>
          </cell>
          <cell r="B93"/>
          <cell r="C93">
            <v>19963</v>
          </cell>
          <cell r="D93">
            <v>7109</v>
          </cell>
        </row>
        <row r="94">
          <cell r="A94">
            <v>20208</v>
          </cell>
          <cell r="B94"/>
          <cell r="C94">
            <v>19964</v>
          </cell>
          <cell r="D94"/>
        </row>
        <row r="95">
          <cell r="A95">
            <v>20209</v>
          </cell>
          <cell r="B95"/>
          <cell r="C95">
            <v>19965</v>
          </cell>
          <cell r="D95">
            <v>7047</v>
          </cell>
        </row>
        <row r="96">
          <cell r="A96">
            <v>20210</v>
          </cell>
          <cell r="B96"/>
          <cell r="C96">
            <v>19966</v>
          </cell>
          <cell r="D96">
            <v>7047</v>
          </cell>
        </row>
        <row r="97">
          <cell r="A97">
            <v>20211</v>
          </cell>
          <cell r="B97"/>
          <cell r="C97">
            <v>19967</v>
          </cell>
          <cell r="D97">
            <v>7047</v>
          </cell>
        </row>
        <row r="98">
          <cell r="A98">
            <v>20212</v>
          </cell>
          <cell r="B98"/>
          <cell r="C98">
            <v>19968</v>
          </cell>
          <cell r="D98">
            <v>7047</v>
          </cell>
        </row>
        <row r="99">
          <cell r="A99">
            <v>20213</v>
          </cell>
          <cell r="B99"/>
          <cell r="C99">
            <v>19969</v>
          </cell>
          <cell r="D99">
            <v>7047</v>
          </cell>
        </row>
        <row r="100">
          <cell r="A100">
            <v>20214</v>
          </cell>
          <cell r="B100"/>
          <cell r="C100">
            <v>19970</v>
          </cell>
          <cell r="D100">
            <v>7106</v>
          </cell>
        </row>
        <row r="101">
          <cell r="A101">
            <v>20215</v>
          </cell>
          <cell r="B101"/>
          <cell r="C101">
            <v>19971</v>
          </cell>
          <cell r="D101">
            <v>7106</v>
          </cell>
        </row>
        <row r="102">
          <cell r="A102">
            <v>20216</v>
          </cell>
          <cell r="B102"/>
          <cell r="C102">
            <v>19972</v>
          </cell>
          <cell r="D102">
            <v>6939</v>
          </cell>
        </row>
        <row r="103">
          <cell r="A103">
            <v>20217</v>
          </cell>
          <cell r="B103"/>
          <cell r="C103">
            <v>19973</v>
          </cell>
          <cell r="D103">
            <v>7025</v>
          </cell>
        </row>
        <row r="104">
          <cell r="A104">
            <v>20218</v>
          </cell>
          <cell r="B104"/>
          <cell r="C104">
            <v>19974</v>
          </cell>
          <cell r="D104">
            <v>7047</v>
          </cell>
        </row>
        <row r="105">
          <cell r="A105">
            <v>20219</v>
          </cell>
          <cell r="B105"/>
          <cell r="C105">
            <v>19975</v>
          </cell>
          <cell r="D105">
            <v>7047</v>
          </cell>
        </row>
        <row r="106">
          <cell r="A106">
            <v>20220</v>
          </cell>
          <cell r="B106"/>
          <cell r="C106">
            <v>19976</v>
          </cell>
          <cell r="D106">
            <v>7023</v>
          </cell>
        </row>
        <row r="107">
          <cell r="A107">
            <v>20221</v>
          </cell>
          <cell r="B107"/>
          <cell r="C107">
            <v>19977</v>
          </cell>
          <cell r="D107">
            <v>7245</v>
          </cell>
        </row>
        <row r="108">
          <cell r="A108">
            <v>20222</v>
          </cell>
          <cell r="B108"/>
          <cell r="C108">
            <v>19978</v>
          </cell>
          <cell r="D108"/>
        </row>
        <row r="109">
          <cell r="A109">
            <v>20223</v>
          </cell>
          <cell r="B109"/>
          <cell r="C109">
            <v>19979</v>
          </cell>
          <cell r="D109"/>
        </row>
        <row r="110">
          <cell r="A110">
            <v>20224</v>
          </cell>
          <cell r="B110"/>
          <cell r="C110">
            <v>19980</v>
          </cell>
          <cell r="D110">
            <v>6926</v>
          </cell>
        </row>
        <row r="111">
          <cell r="A111">
            <v>20225</v>
          </cell>
          <cell r="B111"/>
          <cell r="C111">
            <v>19981</v>
          </cell>
          <cell r="D111">
            <v>6939</v>
          </cell>
        </row>
        <row r="112">
          <cell r="A112">
            <v>20226</v>
          </cell>
          <cell r="B112"/>
          <cell r="C112">
            <v>19982</v>
          </cell>
          <cell r="D112">
            <v>6939</v>
          </cell>
        </row>
        <row r="113">
          <cell r="A113">
            <v>20227</v>
          </cell>
          <cell r="B113"/>
          <cell r="C113">
            <v>19983</v>
          </cell>
          <cell r="D113">
            <v>7079</v>
          </cell>
        </row>
        <row r="114">
          <cell r="A114">
            <v>20228</v>
          </cell>
          <cell r="B114"/>
          <cell r="C114">
            <v>19984</v>
          </cell>
          <cell r="D114">
            <v>7296</v>
          </cell>
        </row>
        <row r="115">
          <cell r="A115">
            <v>20229</v>
          </cell>
          <cell r="B115"/>
          <cell r="C115">
            <v>19985</v>
          </cell>
          <cell r="D115">
            <v>7091</v>
          </cell>
        </row>
        <row r="116">
          <cell r="A116">
            <v>20230</v>
          </cell>
          <cell r="B116"/>
          <cell r="C116">
            <v>19986</v>
          </cell>
          <cell r="D116">
            <v>7090</v>
          </cell>
        </row>
        <row r="117">
          <cell r="A117">
            <v>20231</v>
          </cell>
          <cell r="B117"/>
          <cell r="C117">
            <v>19987</v>
          </cell>
          <cell r="D117">
            <v>7047</v>
          </cell>
        </row>
        <row r="118">
          <cell r="A118">
            <v>20232</v>
          </cell>
          <cell r="B118"/>
          <cell r="C118">
            <v>19988</v>
          </cell>
          <cell r="D118">
            <v>7047</v>
          </cell>
        </row>
        <row r="119">
          <cell r="A119">
            <v>20233</v>
          </cell>
          <cell r="B119"/>
          <cell r="C119">
            <v>19989</v>
          </cell>
          <cell r="D119">
            <v>7047</v>
          </cell>
        </row>
        <row r="120">
          <cell r="A120">
            <v>20234</v>
          </cell>
          <cell r="B120"/>
          <cell r="C120">
            <v>19990</v>
          </cell>
          <cell r="D120">
            <v>7258</v>
          </cell>
        </row>
        <row r="121">
          <cell r="A121">
            <v>20235</v>
          </cell>
          <cell r="B121"/>
          <cell r="C121">
            <v>19991</v>
          </cell>
          <cell r="D121">
            <v>7049</v>
          </cell>
        </row>
        <row r="122">
          <cell r="A122">
            <v>20236</v>
          </cell>
          <cell r="B122"/>
          <cell r="C122">
            <v>19992</v>
          </cell>
          <cell r="D122">
            <v>7106</v>
          </cell>
        </row>
        <row r="123">
          <cell r="A123">
            <v>20237</v>
          </cell>
          <cell r="B123"/>
          <cell r="C123">
            <v>19993</v>
          </cell>
          <cell r="D123">
            <v>7019</v>
          </cell>
        </row>
        <row r="124">
          <cell r="A124">
            <v>20238</v>
          </cell>
          <cell r="B124"/>
          <cell r="C124">
            <v>19994</v>
          </cell>
          <cell r="D124">
            <v>7037</v>
          </cell>
        </row>
        <row r="125">
          <cell r="A125">
            <v>20239</v>
          </cell>
          <cell r="B125"/>
          <cell r="C125">
            <v>19995</v>
          </cell>
          <cell r="D125">
            <v>7002</v>
          </cell>
        </row>
        <row r="126">
          <cell r="A126">
            <v>20240</v>
          </cell>
          <cell r="B126"/>
          <cell r="C126">
            <v>19996</v>
          </cell>
          <cell r="D126">
            <v>7050</v>
          </cell>
        </row>
        <row r="127">
          <cell r="A127">
            <v>20241</v>
          </cell>
          <cell r="B127"/>
          <cell r="C127">
            <v>19997</v>
          </cell>
          <cell r="D127">
            <v>7001</v>
          </cell>
        </row>
        <row r="128">
          <cell r="A128">
            <v>20242</v>
          </cell>
          <cell r="B128"/>
          <cell r="C128">
            <v>19998</v>
          </cell>
          <cell r="D128">
            <v>7057</v>
          </cell>
        </row>
        <row r="129">
          <cell r="A129">
            <v>20243</v>
          </cell>
          <cell r="B129"/>
          <cell r="C129">
            <v>19999</v>
          </cell>
          <cell r="D129">
            <v>6926</v>
          </cell>
        </row>
        <row r="130">
          <cell r="A130">
            <v>20244</v>
          </cell>
          <cell r="B130"/>
          <cell r="C130">
            <v>20000</v>
          </cell>
          <cell r="D130">
            <v>7158</v>
          </cell>
        </row>
        <row r="131">
          <cell r="A131">
            <v>20245</v>
          </cell>
          <cell r="B131"/>
          <cell r="C131">
            <v>20001</v>
          </cell>
          <cell r="D131">
            <v>7158</v>
          </cell>
        </row>
        <row r="132">
          <cell r="A132">
            <v>20246</v>
          </cell>
          <cell r="B132"/>
          <cell r="C132">
            <v>20002</v>
          </cell>
          <cell r="D132">
            <v>7008</v>
          </cell>
        </row>
        <row r="133">
          <cell r="A133">
            <v>20247</v>
          </cell>
          <cell r="B133"/>
          <cell r="C133">
            <v>20003</v>
          </cell>
          <cell r="D133">
            <v>7064</v>
          </cell>
        </row>
        <row r="134">
          <cell r="A134">
            <v>20248</v>
          </cell>
          <cell r="B134"/>
          <cell r="C134">
            <v>20004</v>
          </cell>
          <cell r="D134">
            <v>7130</v>
          </cell>
        </row>
        <row r="135">
          <cell r="A135">
            <v>20249</v>
          </cell>
          <cell r="B135"/>
          <cell r="C135">
            <v>20005</v>
          </cell>
          <cell r="D135">
            <v>7043</v>
          </cell>
        </row>
        <row r="136">
          <cell r="A136">
            <v>20250</v>
          </cell>
          <cell r="B136"/>
          <cell r="C136">
            <v>20006</v>
          </cell>
          <cell r="D136">
            <v>7002</v>
          </cell>
        </row>
        <row r="137">
          <cell r="A137">
            <v>20251</v>
          </cell>
          <cell r="B137"/>
          <cell r="C137">
            <v>20007</v>
          </cell>
          <cell r="D137">
            <v>7002</v>
          </cell>
        </row>
        <row r="138">
          <cell r="A138">
            <v>20252</v>
          </cell>
          <cell r="B138"/>
          <cell r="C138">
            <v>20008</v>
          </cell>
          <cell r="D138">
            <v>7109</v>
          </cell>
        </row>
        <row r="139">
          <cell r="A139">
            <v>20253</v>
          </cell>
          <cell r="B139"/>
          <cell r="C139">
            <v>20009</v>
          </cell>
          <cell r="D139">
            <v>7146</v>
          </cell>
        </row>
        <row r="140">
          <cell r="A140">
            <v>20254</v>
          </cell>
          <cell r="B140"/>
          <cell r="C140">
            <v>20010</v>
          </cell>
          <cell r="D140">
            <v>7058</v>
          </cell>
        </row>
        <row r="141">
          <cell r="A141">
            <v>20255</v>
          </cell>
          <cell r="B141"/>
          <cell r="C141">
            <v>20011</v>
          </cell>
          <cell r="D141">
            <v>7036</v>
          </cell>
        </row>
        <row r="142">
          <cell r="A142">
            <v>20256</v>
          </cell>
          <cell r="B142"/>
          <cell r="C142">
            <v>20012</v>
          </cell>
          <cell r="D142">
            <v>7075</v>
          </cell>
        </row>
        <row r="143">
          <cell r="A143">
            <v>20257</v>
          </cell>
          <cell r="B143"/>
          <cell r="C143">
            <v>20013</v>
          </cell>
          <cell r="D143">
            <v>7052</v>
          </cell>
        </row>
        <row r="144">
          <cell r="A144">
            <v>20258</v>
          </cell>
          <cell r="B144"/>
          <cell r="C144">
            <v>20014</v>
          </cell>
          <cell r="D144">
            <v>7019</v>
          </cell>
        </row>
        <row r="145">
          <cell r="A145">
            <v>20259</v>
          </cell>
          <cell r="B145"/>
          <cell r="C145">
            <v>20015</v>
          </cell>
          <cell r="D145">
            <v>7106</v>
          </cell>
        </row>
        <row r="146">
          <cell r="A146">
            <v>20260</v>
          </cell>
          <cell r="B146"/>
          <cell r="C146">
            <v>20016</v>
          </cell>
          <cell r="D146">
            <v>7053</v>
          </cell>
        </row>
        <row r="147">
          <cell r="A147">
            <v>20261</v>
          </cell>
          <cell r="B147"/>
          <cell r="C147">
            <v>20017</v>
          </cell>
          <cell r="D147">
            <v>7109</v>
          </cell>
        </row>
        <row r="148">
          <cell r="A148">
            <v>20262</v>
          </cell>
          <cell r="B148"/>
          <cell r="C148">
            <v>20018</v>
          </cell>
          <cell r="D148">
            <v>7109</v>
          </cell>
        </row>
        <row r="149">
          <cell r="A149">
            <v>20263</v>
          </cell>
          <cell r="B149"/>
          <cell r="C149">
            <v>20019</v>
          </cell>
          <cell r="D149">
            <v>7090</v>
          </cell>
        </row>
        <row r="150">
          <cell r="A150">
            <v>20264</v>
          </cell>
          <cell r="B150"/>
          <cell r="C150">
            <v>20020</v>
          </cell>
          <cell r="D150"/>
        </row>
        <row r="151">
          <cell r="A151">
            <v>20265</v>
          </cell>
          <cell r="B151"/>
          <cell r="C151">
            <v>20021</v>
          </cell>
          <cell r="D151">
            <v>7090</v>
          </cell>
        </row>
        <row r="152">
          <cell r="A152">
            <v>20266</v>
          </cell>
          <cell r="B152"/>
          <cell r="C152">
            <v>20022</v>
          </cell>
          <cell r="D152">
            <v>7109</v>
          </cell>
        </row>
        <row r="153">
          <cell r="A153">
            <v>20267</v>
          </cell>
          <cell r="B153"/>
          <cell r="C153">
            <v>20023</v>
          </cell>
          <cell r="D153">
            <v>7061</v>
          </cell>
        </row>
        <row r="154">
          <cell r="A154">
            <v>20268</v>
          </cell>
          <cell r="B154"/>
          <cell r="C154">
            <v>20024</v>
          </cell>
          <cell r="D154">
            <v>7296</v>
          </cell>
        </row>
        <row r="155">
          <cell r="A155">
            <v>20269</v>
          </cell>
          <cell r="B155"/>
          <cell r="C155">
            <v>20025</v>
          </cell>
          <cell r="D155">
            <v>7059</v>
          </cell>
        </row>
        <row r="156">
          <cell r="A156">
            <v>20270</v>
          </cell>
          <cell r="B156"/>
          <cell r="C156">
            <v>20026</v>
          </cell>
          <cell r="D156">
            <v>7146</v>
          </cell>
        </row>
        <row r="157">
          <cell r="A157">
            <v>20271</v>
          </cell>
          <cell r="B157"/>
          <cell r="C157">
            <v>20027</v>
          </cell>
          <cell r="D157">
            <v>7002</v>
          </cell>
        </row>
        <row r="158">
          <cell r="A158">
            <v>20272</v>
          </cell>
          <cell r="B158"/>
          <cell r="C158">
            <v>20028</v>
          </cell>
          <cell r="D158">
            <v>7002</v>
          </cell>
        </row>
        <row r="159">
          <cell r="A159">
            <v>20273</v>
          </cell>
          <cell r="B159"/>
          <cell r="C159">
            <v>20029</v>
          </cell>
          <cell r="D159">
            <v>7060</v>
          </cell>
        </row>
        <row r="160">
          <cell r="A160">
            <v>20274</v>
          </cell>
          <cell r="B160"/>
          <cell r="C160">
            <v>20030</v>
          </cell>
          <cell r="D160"/>
        </row>
        <row r="161">
          <cell r="A161">
            <v>20275</v>
          </cell>
          <cell r="B161"/>
          <cell r="C161">
            <v>20031</v>
          </cell>
          <cell r="D161"/>
        </row>
        <row r="162">
          <cell r="A162">
            <v>20276</v>
          </cell>
          <cell r="B162"/>
          <cell r="C162">
            <v>20032</v>
          </cell>
          <cell r="D162">
            <v>7002</v>
          </cell>
        </row>
        <row r="163">
          <cell r="A163">
            <v>20277</v>
          </cell>
          <cell r="B163"/>
          <cell r="C163">
            <v>20033</v>
          </cell>
          <cell r="D163">
            <v>7061</v>
          </cell>
        </row>
        <row r="164">
          <cell r="A164">
            <v>20278</v>
          </cell>
          <cell r="B164"/>
          <cell r="C164">
            <v>20034</v>
          </cell>
          <cell r="D164">
            <v>7100</v>
          </cell>
        </row>
        <row r="165">
          <cell r="A165">
            <v>20279</v>
          </cell>
          <cell r="B165"/>
          <cell r="C165">
            <v>20035</v>
          </cell>
          <cell r="D165">
            <v>7086</v>
          </cell>
        </row>
        <row r="166">
          <cell r="A166">
            <v>20280</v>
          </cell>
          <cell r="B166"/>
          <cell r="C166">
            <v>20036</v>
          </cell>
          <cell r="D166">
            <v>7078</v>
          </cell>
        </row>
        <row r="167">
          <cell r="A167">
            <v>20281</v>
          </cell>
          <cell r="B167"/>
          <cell r="C167">
            <v>20037</v>
          </cell>
          <cell r="D167">
            <v>7243</v>
          </cell>
        </row>
        <row r="168">
          <cell r="A168">
            <v>20282</v>
          </cell>
          <cell r="B168"/>
          <cell r="C168">
            <v>20038</v>
          </cell>
          <cell r="D168"/>
        </row>
        <row r="169">
          <cell r="A169">
            <v>20283</v>
          </cell>
          <cell r="B169"/>
          <cell r="C169">
            <v>20039</v>
          </cell>
          <cell r="D169">
            <v>7067</v>
          </cell>
        </row>
        <row r="170">
          <cell r="A170">
            <v>20284</v>
          </cell>
          <cell r="B170"/>
          <cell r="C170">
            <v>20040</v>
          </cell>
          <cell r="D170">
            <v>7077</v>
          </cell>
        </row>
        <row r="171">
          <cell r="A171">
            <v>20285</v>
          </cell>
          <cell r="B171"/>
          <cell r="C171">
            <v>20041</v>
          </cell>
          <cell r="D171">
            <v>7064</v>
          </cell>
        </row>
        <row r="172">
          <cell r="A172">
            <v>20286</v>
          </cell>
          <cell r="B172"/>
          <cell r="C172">
            <v>20042</v>
          </cell>
          <cell r="D172">
            <v>7076</v>
          </cell>
        </row>
        <row r="173">
          <cell r="A173">
            <v>20287</v>
          </cell>
          <cell r="B173"/>
          <cell r="C173">
            <v>20043</v>
          </cell>
          <cell r="D173">
            <v>7092</v>
          </cell>
        </row>
        <row r="174">
          <cell r="A174">
            <v>20288</v>
          </cell>
          <cell r="B174"/>
          <cell r="C174">
            <v>20044</v>
          </cell>
          <cell r="D174">
            <v>7092</v>
          </cell>
        </row>
        <row r="175">
          <cell r="A175">
            <v>20289</v>
          </cell>
          <cell r="B175"/>
          <cell r="C175">
            <v>20045</v>
          </cell>
          <cell r="D175">
            <v>7096</v>
          </cell>
        </row>
        <row r="176">
          <cell r="A176">
            <v>20290</v>
          </cell>
          <cell r="B176"/>
          <cell r="C176">
            <v>20046</v>
          </cell>
          <cell r="D176">
            <v>7110</v>
          </cell>
        </row>
        <row r="177">
          <cell r="A177">
            <v>20291</v>
          </cell>
          <cell r="B177"/>
          <cell r="C177">
            <v>20047</v>
          </cell>
          <cell r="D177">
            <v>7107</v>
          </cell>
        </row>
        <row r="178">
          <cell r="A178">
            <v>20292</v>
          </cell>
          <cell r="B178"/>
          <cell r="C178">
            <v>20048</v>
          </cell>
          <cell r="D178">
            <v>7002</v>
          </cell>
        </row>
        <row r="179">
          <cell r="A179">
            <v>20293</v>
          </cell>
          <cell r="B179"/>
          <cell r="C179">
            <v>20049</v>
          </cell>
          <cell r="D179">
            <v>7002</v>
          </cell>
        </row>
        <row r="180">
          <cell r="A180">
            <v>20294</v>
          </cell>
          <cell r="B180"/>
          <cell r="C180">
            <v>20050</v>
          </cell>
          <cell r="D180">
            <v>7092</v>
          </cell>
        </row>
        <row r="181">
          <cell r="A181">
            <v>20295</v>
          </cell>
          <cell r="B181"/>
          <cell r="C181">
            <v>20051</v>
          </cell>
          <cell r="D181">
            <v>7092</v>
          </cell>
        </row>
        <row r="182">
          <cell r="A182">
            <v>20296</v>
          </cell>
          <cell r="B182"/>
          <cell r="C182">
            <v>20052</v>
          </cell>
          <cell r="D182">
            <v>7094</v>
          </cell>
        </row>
        <row r="183">
          <cell r="A183">
            <v>20297</v>
          </cell>
          <cell r="B183"/>
          <cell r="C183">
            <v>20053</v>
          </cell>
          <cell r="D183">
            <v>7002</v>
          </cell>
        </row>
        <row r="184">
          <cell r="A184">
            <v>20298</v>
          </cell>
          <cell r="B184"/>
          <cell r="C184">
            <v>20054</v>
          </cell>
          <cell r="D184">
            <v>7019</v>
          </cell>
        </row>
        <row r="185">
          <cell r="A185">
            <v>20299</v>
          </cell>
          <cell r="B185"/>
          <cell r="C185">
            <v>20055</v>
          </cell>
          <cell r="D185">
            <v>7115</v>
          </cell>
        </row>
        <row r="186">
          <cell r="A186">
            <v>20300</v>
          </cell>
          <cell r="B186"/>
          <cell r="C186">
            <v>20056</v>
          </cell>
          <cell r="D186">
            <v>7080</v>
          </cell>
        </row>
        <row r="187">
          <cell r="A187">
            <v>20301</v>
          </cell>
          <cell r="B187"/>
          <cell r="C187">
            <v>20057</v>
          </cell>
          <cell r="D187">
            <v>7081</v>
          </cell>
        </row>
        <row r="188">
          <cell r="A188">
            <v>20302</v>
          </cell>
          <cell r="B188"/>
          <cell r="C188">
            <v>20058</v>
          </cell>
          <cell r="D188">
            <v>7099</v>
          </cell>
        </row>
        <row r="189">
          <cell r="A189">
            <v>20303</v>
          </cell>
          <cell r="B189"/>
          <cell r="C189">
            <v>20059</v>
          </cell>
          <cell r="D189">
            <v>7064</v>
          </cell>
        </row>
        <row r="190">
          <cell r="A190">
            <v>20304</v>
          </cell>
          <cell r="B190"/>
          <cell r="C190">
            <v>20060</v>
          </cell>
          <cell r="D190">
            <v>7109</v>
          </cell>
        </row>
        <row r="191">
          <cell r="A191">
            <v>20305</v>
          </cell>
          <cell r="B191"/>
          <cell r="C191">
            <v>20061</v>
          </cell>
          <cell r="D191">
            <v>7089</v>
          </cell>
        </row>
        <row r="192">
          <cell r="A192">
            <v>20306</v>
          </cell>
          <cell r="B192"/>
          <cell r="C192">
            <v>20062</v>
          </cell>
          <cell r="D192"/>
        </row>
        <row r="193">
          <cell r="A193">
            <v>20307</v>
          </cell>
          <cell r="B193"/>
          <cell r="C193">
            <v>20063</v>
          </cell>
          <cell r="D193"/>
        </row>
        <row r="194">
          <cell r="A194">
            <v>20308</v>
          </cell>
          <cell r="B194"/>
          <cell r="C194">
            <v>20064</v>
          </cell>
          <cell r="D194">
            <v>7096</v>
          </cell>
        </row>
        <row r="195">
          <cell r="A195">
            <v>20309</v>
          </cell>
          <cell r="B195"/>
          <cell r="C195">
            <v>20065</v>
          </cell>
          <cell r="D195"/>
        </row>
        <row r="196">
          <cell r="A196">
            <v>20310</v>
          </cell>
          <cell r="B196"/>
          <cell r="C196">
            <v>20066</v>
          </cell>
          <cell r="D196">
            <v>7181</v>
          </cell>
        </row>
        <row r="197">
          <cell r="A197">
            <v>20311</v>
          </cell>
          <cell r="B197"/>
          <cell r="C197">
            <v>20067</v>
          </cell>
          <cell r="D197">
            <v>7092</v>
          </cell>
        </row>
        <row r="198">
          <cell r="A198">
            <v>20312</v>
          </cell>
          <cell r="B198"/>
          <cell r="C198">
            <v>20068</v>
          </cell>
          <cell r="D198">
            <v>7106</v>
          </cell>
        </row>
        <row r="199">
          <cell r="A199">
            <v>20313</v>
          </cell>
          <cell r="B199"/>
          <cell r="C199">
            <v>20069</v>
          </cell>
          <cell r="D199">
            <v>7019</v>
          </cell>
        </row>
        <row r="200">
          <cell r="A200">
            <v>20314</v>
          </cell>
          <cell r="B200"/>
          <cell r="C200">
            <v>20070</v>
          </cell>
          <cell r="D200">
            <v>7093</v>
          </cell>
        </row>
        <row r="201">
          <cell r="A201">
            <v>20315</v>
          </cell>
          <cell r="B201"/>
          <cell r="C201">
            <v>20071</v>
          </cell>
          <cell r="D201">
            <v>7041</v>
          </cell>
        </row>
        <row r="202">
          <cell r="A202">
            <v>20316</v>
          </cell>
          <cell r="B202"/>
          <cell r="C202">
            <v>20072</v>
          </cell>
          <cell r="D202">
            <v>7095</v>
          </cell>
        </row>
        <row r="203">
          <cell r="A203">
            <v>20317</v>
          </cell>
          <cell r="B203"/>
          <cell r="C203">
            <v>20073</v>
          </cell>
          <cell r="D203">
            <v>7138</v>
          </cell>
        </row>
        <row r="204">
          <cell r="A204">
            <v>20318</v>
          </cell>
          <cell r="B204"/>
          <cell r="C204">
            <v>20074</v>
          </cell>
          <cell r="D204">
            <v>7125</v>
          </cell>
        </row>
        <row r="205">
          <cell r="A205">
            <v>20319</v>
          </cell>
          <cell r="B205"/>
          <cell r="C205">
            <v>20075</v>
          </cell>
          <cell r="D205">
            <v>7255</v>
          </cell>
        </row>
        <row r="206">
          <cell r="A206">
            <v>20320</v>
          </cell>
          <cell r="B206"/>
          <cell r="C206">
            <v>20076</v>
          </cell>
          <cell r="D206"/>
        </row>
        <row r="207">
          <cell r="A207">
            <v>20321</v>
          </cell>
          <cell r="B207"/>
          <cell r="C207">
            <v>20077</v>
          </cell>
          <cell r="D207">
            <v>7101</v>
          </cell>
        </row>
        <row r="208">
          <cell r="A208">
            <v>20322</v>
          </cell>
          <cell r="B208"/>
          <cell r="C208">
            <v>20078</v>
          </cell>
          <cell r="D208">
            <v>7064</v>
          </cell>
        </row>
        <row r="209">
          <cell r="A209">
            <v>20323</v>
          </cell>
          <cell r="B209"/>
          <cell r="C209">
            <v>20079</v>
          </cell>
          <cell r="D209">
            <v>7002</v>
          </cell>
        </row>
        <row r="210">
          <cell r="A210">
            <v>20324</v>
          </cell>
          <cell r="B210"/>
          <cell r="C210">
            <v>20080</v>
          </cell>
          <cell r="D210">
            <v>7002</v>
          </cell>
        </row>
        <row r="211">
          <cell r="A211">
            <v>26373</v>
          </cell>
          <cell r="B211"/>
          <cell r="C211">
            <v>20081</v>
          </cell>
          <cell r="D211">
            <v>7041</v>
          </cell>
        </row>
        <row r="212">
          <cell r="A212">
            <v>20326</v>
          </cell>
          <cell r="B212"/>
          <cell r="C212">
            <v>20082</v>
          </cell>
          <cell r="D212">
            <v>7103</v>
          </cell>
        </row>
        <row r="213">
          <cell r="A213">
            <v>20327</v>
          </cell>
          <cell r="B213"/>
          <cell r="C213">
            <v>20083</v>
          </cell>
          <cell r="D213">
            <v>7146</v>
          </cell>
        </row>
        <row r="214">
          <cell r="A214">
            <v>20328</v>
          </cell>
          <cell r="B214"/>
          <cell r="C214">
            <v>20084</v>
          </cell>
          <cell r="D214">
            <v>7146</v>
          </cell>
        </row>
        <row r="215">
          <cell r="A215">
            <v>20329</v>
          </cell>
          <cell r="B215"/>
          <cell r="C215">
            <v>20085</v>
          </cell>
          <cell r="D215">
            <v>7041</v>
          </cell>
        </row>
        <row r="216">
          <cell r="A216">
            <v>20330</v>
          </cell>
          <cell r="B216"/>
          <cell r="C216">
            <v>20086</v>
          </cell>
          <cell r="D216">
            <v>7262</v>
          </cell>
        </row>
        <row r="217">
          <cell r="A217">
            <v>20331</v>
          </cell>
          <cell r="B217"/>
          <cell r="C217">
            <v>20087</v>
          </cell>
          <cell r="D217"/>
        </row>
        <row r="218">
          <cell r="A218">
            <v>20332</v>
          </cell>
          <cell r="B218"/>
          <cell r="C218">
            <v>20088</v>
          </cell>
          <cell r="D218">
            <v>7101</v>
          </cell>
        </row>
        <row r="219">
          <cell r="A219">
            <v>20333</v>
          </cell>
          <cell r="B219"/>
          <cell r="C219">
            <v>20089</v>
          </cell>
          <cell r="D219">
            <v>7102</v>
          </cell>
        </row>
        <row r="220">
          <cell r="A220">
            <v>20334</v>
          </cell>
          <cell r="B220"/>
          <cell r="C220">
            <v>20090</v>
          </cell>
          <cell r="D220">
            <v>7227</v>
          </cell>
        </row>
        <row r="221">
          <cell r="A221">
            <v>20335</v>
          </cell>
          <cell r="B221"/>
          <cell r="C221">
            <v>20091</v>
          </cell>
          <cell r="D221">
            <v>7094</v>
          </cell>
        </row>
        <row r="222">
          <cell r="A222">
            <v>20336</v>
          </cell>
          <cell r="B222"/>
          <cell r="C222">
            <v>20092</v>
          </cell>
          <cell r="D222">
            <v>7149</v>
          </cell>
        </row>
        <row r="223">
          <cell r="A223">
            <v>20337</v>
          </cell>
          <cell r="B223"/>
          <cell r="C223">
            <v>20093</v>
          </cell>
          <cell r="D223">
            <v>7149</v>
          </cell>
        </row>
        <row r="224">
          <cell r="A224">
            <v>20338</v>
          </cell>
          <cell r="B224"/>
          <cell r="C224">
            <v>20094</v>
          </cell>
          <cell r="D224">
            <v>7154</v>
          </cell>
        </row>
        <row r="225">
          <cell r="A225">
            <v>20339</v>
          </cell>
          <cell r="B225"/>
          <cell r="C225">
            <v>20095</v>
          </cell>
          <cell r="D225">
            <v>7154</v>
          </cell>
        </row>
        <row r="226">
          <cell r="A226">
            <v>20340</v>
          </cell>
          <cell r="B226"/>
          <cell r="C226">
            <v>20096</v>
          </cell>
          <cell r="D226">
            <v>7127</v>
          </cell>
        </row>
        <row r="227">
          <cell r="A227">
            <v>20341</v>
          </cell>
          <cell r="B227"/>
          <cell r="C227">
            <v>20097</v>
          </cell>
          <cell r="D227">
            <v>7363</v>
          </cell>
        </row>
        <row r="228">
          <cell r="A228">
            <v>20342</v>
          </cell>
          <cell r="B228"/>
          <cell r="C228">
            <v>20098</v>
          </cell>
          <cell r="D228"/>
        </row>
        <row r="229">
          <cell r="A229">
            <v>20343</v>
          </cell>
          <cell r="B229"/>
          <cell r="C229">
            <v>20099</v>
          </cell>
          <cell r="D229"/>
        </row>
        <row r="230">
          <cell r="A230">
            <v>20344</v>
          </cell>
          <cell r="B230"/>
          <cell r="C230">
            <v>20100</v>
          </cell>
          <cell r="D230">
            <v>7108</v>
          </cell>
        </row>
        <row r="231">
          <cell r="A231">
            <v>20345</v>
          </cell>
          <cell r="B231"/>
          <cell r="C231">
            <v>20101</v>
          </cell>
          <cell r="D231">
            <v>7002</v>
          </cell>
        </row>
        <row r="232">
          <cell r="A232">
            <v>20346</v>
          </cell>
          <cell r="B232"/>
          <cell r="C232">
            <v>20102</v>
          </cell>
          <cell r="D232">
            <v>7002</v>
          </cell>
        </row>
        <row r="233">
          <cell r="A233">
            <v>20347</v>
          </cell>
          <cell r="B233"/>
          <cell r="C233">
            <v>20103</v>
          </cell>
          <cell r="D233">
            <v>7134</v>
          </cell>
        </row>
        <row r="234">
          <cell r="A234">
            <v>20348</v>
          </cell>
          <cell r="B234"/>
          <cell r="C234">
            <v>20104</v>
          </cell>
          <cell r="D234">
            <v>7114</v>
          </cell>
        </row>
        <row r="235">
          <cell r="A235">
            <v>20349</v>
          </cell>
          <cell r="B235"/>
          <cell r="C235">
            <v>20105</v>
          </cell>
          <cell r="D235">
            <v>7064</v>
          </cell>
        </row>
        <row r="236">
          <cell r="A236">
            <v>20350</v>
          </cell>
          <cell r="B236"/>
          <cell r="C236">
            <v>20106</v>
          </cell>
          <cell r="D236">
            <v>7124</v>
          </cell>
        </row>
        <row r="237">
          <cell r="A237">
            <v>20351</v>
          </cell>
          <cell r="B237"/>
          <cell r="C237">
            <v>20107</v>
          </cell>
          <cell r="D237">
            <v>7117</v>
          </cell>
        </row>
        <row r="238">
          <cell r="A238">
            <v>20352</v>
          </cell>
          <cell r="B238"/>
          <cell r="C238">
            <v>20108</v>
          </cell>
          <cell r="D238">
            <v>7146</v>
          </cell>
        </row>
        <row r="239">
          <cell r="A239">
            <v>20353</v>
          </cell>
          <cell r="B239"/>
          <cell r="C239">
            <v>20109</v>
          </cell>
          <cell r="D239">
            <v>7179</v>
          </cell>
        </row>
        <row r="240">
          <cell r="A240">
            <v>20354</v>
          </cell>
          <cell r="B240"/>
          <cell r="C240">
            <v>20110</v>
          </cell>
          <cell r="D240"/>
        </row>
        <row r="241">
          <cell r="A241">
            <v>20355</v>
          </cell>
          <cell r="B241"/>
          <cell r="C241">
            <v>20111</v>
          </cell>
          <cell r="D241">
            <v>7116</v>
          </cell>
        </row>
        <row r="242">
          <cell r="A242">
            <v>20356</v>
          </cell>
          <cell r="B242"/>
          <cell r="C242">
            <v>20112</v>
          </cell>
          <cell r="D242">
            <v>7002</v>
          </cell>
        </row>
        <row r="243">
          <cell r="A243">
            <v>20357</v>
          </cell>
          <cell r="B243"/>
          <cell r="C243">
            <v>20113</v>
          </cell>
          <cell r="D243">
            <v>7120</v>
          </cell>
        </row>
        <row r="244">
          <cell r="A244">
            <v>20358</v>
          </cell>
          <cell r="B244"/>
          <cell r="C244">
            <v>20114</v>
          </cell>
          <cell r="D244">
            <v>7118</v>
          </cell>
        </row>
        <row r="245">
          <cell r="A245">
            <v>20359</v>
          </cell>
          <cell r="B245"/>
          <cell r="C245">
            <v>20115</v>
          </cell>
          <cell r="D245">
            <v>6929</v>
          </cell>
        </row>
        <row r="246">
          <cell r="A246">
            <v>20360</v>
          </cell>
          <cell r="B246"/>
          <cell r="C246">
            <v>20116</v>
          </cell>
          <cell r="D246">
            <v>7064</v>
          </cell>
        </row>
        <row r="247">
          <cell r="A247">
            <v>20361</v>
          </cell>
          <cell r="B247"/>
          <cell r="C247">
            <v>20117</v>
          </cell>
          <cell r="D247">
            <v>7064</v>
          </cell>
        </row>
        <row r="248">
          <cell r="A248">
            <v>20362</v>
          </cell>
          <cell r="B248"/>
          <cell r="C248">
            <v>20118</v>
          </cell>
          <cell r="D248">
            <v>7119</v>
          </cell>
        </row>
        <row r="249">
          <cell r="A249">
            <v>20363</v>
          </cell>
          <cell r="B249"/>
          <cell r="C249">
            <v>20119</v>
          </cell>
          <cell r="D249">
            <v>7002</v>
          </cell>
        </row>
        <row r="250">
          <cell r="A250">
            <v>20364</v>
          </cell>
          <cell r="B250"/>
          <cell r="C250">
            <v>20120</v>
          </cell>
          <cell r="D250">
            <v>7002</v>
          </cell>
        </row>
        <row r="251">
          <cell r="A251">
            <v>20365</v>
          </cell>
          <cell r="B251"/>
          <cell r="C251">
            <v>20121</v>
          </cell>
          <cell r="D251">
            <v>7121</v>
          </cell>
        </row>
        <row r="252">
          <cell r="A252">
            <v>20366</v>
          </cell>
          <cell r="B252"/>
          <cell r="C252">
            <v>20122</v>
          </cell>
          <cell r="D252">
            <v>7146</v>
          </cell>
        </row>
        <row r="253">
          <cell r="A253">
            <v>20367</v>
          </cell>
          <cell r="B253"/>
          <cell r="C253">
            <v>20123</v>
          </cell>
          <cell r="D253">
            <v>7140</v>
          </cell>
        </row>
        <row r="254">
          <cell r="A254">
            <v>20368</v>
          </cell>
          <cell r="B254"/>
          <cell r="C254">
            <v>20124</v>
          </cell>
          <cell r="D254">
            <v>7002</v>
          </cell>
        </row>
        <row r="255">
          <cell r="A255">
            <v>20369</v>
          </cell>
          <cell r="B255"/>
          <cell r="C255">
            <v>20125</v>
          </cell>
          <cell r="D255">
            <v>7054</v>
          </cell>
        </row>
        <row r="256">
          <cell r="A256">
            <v>20370</v>
          </cell>
          <cell r="B256"/>
          <cell r="C256">
            <v>20126</v>
          </cell>
          <cell r="D256">
            <v>7195</v>
          </cell>
        </row>
        <row r="257">
          <cell r="A257">
            <v>20371</v>
          </cell>
          <cell r="B257"/>
          <cell r="C257">
            <v>20127</v>
          </cell>
          <cell r="D257">
            <v>7131</v>
          </cell>
        </row>
        <row r="258">
          <cell r="A258">
            <v>20372</v>
          </cell>
          <cell r="B258"/>
          <cell r="C258">
            <v>20128</v>
          </cell>
          <cell r="D258">
            <v>7135</v>
          </cell>
        </row>
        <row r="259">
          <cell r="A259">
            <v>20373</v>
          </cell>
          <cell r="B259"/>
          <cell r="C259">
            <v>20129</v>
          </cell>
          <cell r="D259">
            <v>7132</v>
          </cell>
        </row>
        <row r="260">
          <cell r="A260">
            <v>20374</v>
          </cell>
          <cell r="B260"/>
          <cell r="C260">
            <v>20130</v>
          </cell>
          <cell r="D260">
            <v>7126</v>
          </cell>
        </row>
        <row r="261">
          <cell r="A261">
            <v>20375</v>
          </cell>
          <cell r="B261"/>
          <cell r="C261">
            <v>20131</v>
          </cell>
          <cell r="D261">
            <v>7244</v>
          </cell>
        </row>
        <row r="262">
          <cell r="A262">
            <v>20376</v>
          </cell>
          <cell r="B262"/>
          <cell r="C262">
            <v>20132</v>
          </cell>
          <cell r="D262">
            <v>7133</v>
          </cell>
        </row>
        <row r="263">
          <cell r="A263">
            <v>20377</v>
          </cell>
          <cell r="B263"/>
          <cell r="C263">
            <v>20133</v>
          </cell>
          <cell r="D263"/>
        </row>
        <row r="264">
          <cell r="A264">
            <v>20378</v>
          </cell>
          <cell r="B264"/>
          <cell r="C264">
            <v>20134</v>
          </cell>
          <cell r="D264">
            <v>7158</v>
          </cell>
        </row>
        <row r="265">
          <cell r="A265">
            <v>20379</v>
          </cell>
          <cell r="B265"/>
          <cell r="C265">
            <v>20135</v>
          </cell>
          <cell r="D265">
            <v>7158</v>
          </cell>
        </row>
        <row r="266">
          <cell r="A266">
            <v>20380</v>
          </cell>
          <cell r="B266"/>
          <cell r="C266">
            <v>20136</v>
          </cell>
          <cell r="D266">
            <v>7345</v>
          </cell>
        </row>
        <row r="267">
          <cell r="A267">
            <v>20381</v>
          </cell>
          <cell r="B267"/>
          <cell r="C267">
            <v>20137</v>
          </cell>
          <cell r="D267">
            <v>7041</v>
          </cell>
        </row>
        <row r="268">
          <cell r="A268">
            <v>20382</v>
          </cell>
          <cell r="B268"/>
          <cell r="C268">
            <v>20138</v>
          </cell>
          <cell r="D268">
            <v>7141</v>
          </cell>
        </row>
        <row r="269">
          <cell r="A269">
            <v>20383</v>
          </cell>
          <cell r="B269"/>
          <cell r="C269">
            <v>20139</v>
          </cell>
          <cell r="D269">
            <v>7244</v>
          </cell>
        </row>
        <row r="270">
          <cell r="A270">
            <v>20384</v>
          </cell>
          <cell r="B270"/>
          <cell r="C270">
            <v>20140</v>
          </cell>
          <cell r="D270">
            <v>7296</v>
          </cell>
        </row>
        <row r="271">
          <cell r="A271">
            <v>20385</v>
          </cell>
          <cell r="B271"/>
          <cell r="C271">
            <v>20141</v>
          </cell>
          <cell r="D271">
            <v>7002</v>
          </cell>
        </row>
        <row r="272">
          <cell r="A272">
            <v>20386</v>
          </cell>
          <cell r="B272"/>
          <cell r="C272">
            <v>20142</v>
          </cell>
          <cell r="D272">
            <v>7002</v>
          </cell>
        </row>
        <row r="273">
          <cell r="A273">
            <v>20387</v>
          </cell>
          <cell r="B273"/>
          <cell r="C273">
            <v>20143</v>
          </cell>
          <cell r="D273"/>
        </row>
        <row r="274">
          <cell r="A274">
            <v>20388</v>
          </cell>
          <cell r="B274"/>
          <cell r="C274">
            <v>20144</v>
          </cell>
          <cell r="D274"/>
        </row>
        <row r="275">
          <cell r="A275">
            <v>20389</v>
          </cell>
          <cell r="B275"/>
          <cell r="C275">
            <v>20145</v>
          </cell>
          <cell r="D275">
            <v>7164</v>
          </cell>
        </row>
        <row r="276">
          <cell r="A276">
            <v>20390</v>
          </cell>
          <cell r="B276"/>
          <cell r="C276">
            <v>20146</v>
          </cell>
          <cell r="D276">
            <v>7220</v>
          </cell>
        </row>
        <row r="277">
          <cell r="A277">
            <v>20391</v>
          </cell>
          <cell r="B277"/>
          <cell r="C277">
            <v>20147</v>
          </cell>
          <cell r="D277">
            <v>7308</v>
          </cell>
        </row>
        <row r="278">
          <cell r="A278">
            <v>20392</v>
          </cell>
          <cell r="B278"/>
          <cell r="C278">
            <v>20148</v>
          </cell>
          <cell r="D278">
            <v>7129</v>
          </cell>
        </row>
        <row r="279">
          <cell r="A279">
            <v>20393</v>
          </cell>
          <cell r="B279"/>
          <cell r="C279">
            <v>20149</v>
          </cell>
          <cell r="D279">
            <v>7002</v>
          </cell>
        </row>
        <row r="280">
          <cell r="A280">
            <v>20394</v>
          </cell>
          <cell r="B280"/>
          <cell r="C280">
            <v>20150</v>
          </cell>
          <cell r="D280">
            <v>7123</v>
          </cell>
        </row>
        <row r="281">
          <cell r="A281">
            <v>20395</v>
          </cell>
          <cell r="B281"/>
          <cell r="C281">
            <v>20151</v>
          </cell>
          <cell r="D281"/>
        </row>
        <row r="282">
          <cell r="A282">
            <v>20396</v>
          </cell>
          <cell r="B282"/>
          <cell r="C282">
            <v>20152</v>
          </cell>
          <cell r="D282">
            <v>7143</v>
          </cell>
        </row>
        <row r="283">
          <cell r="A283">
            <v>20397</v>
          </cell>
          <cell r="B283"/>
          <cell r="C283">
            <v>20153</v>
          </cell>
          <cell r="D283">
            <v>7143</v>
          </cell>
        </row>
        <row r="284">
          <cell r="A284">
            <v>20398</v>
          </cell>
          <cell r="B284"/>
          <cell r="C284">
            <v>20154</v>
          </cell>
          <cell r="D284">
            <v>7143</v>
          </cell>
        </row>
        <row r="285">
          <cell r="A285">
            <v>20399</v>
          </cell>
          <cell r="B285"/>
          <cell r="C285">
            <v>20155</v>
          </cell>
          <cell r="D285"/>
        </row>
        <row r="286">
          <cell r="A286">
            <v>20400</v>
          </cell>
          <cell r="B286"/>
          <cell r="C286">
            <v>20156</v>
          </cell>
          <cell r="D286">
            <v>7152</v>
          </cell>
        </row>
        <row r="287">
          <cell r="A287">
            <v>20401</v>
          </cell>
          <cell r="B287"/>
          <cell r="C287">
            <v>20157</v>
          </cell>
          <cell r="D287">
            <v>7151</v>
          </cell>
        </row>
        <row r="288">
          <cell r="A288">
            <v>20402</v>
          </cell>
          <cell r="B288"/>
          <cell r="C288">
            <v>20158</v>
          </cell>
          <cell r="D288">
            <v>7064</v>
          </cell>
        </row>
        <row r="289">
          <cell r="A289">
            <v>20403</v>
          </cell>
          <cell r="B289"/>
          <cell r="C289">
            <v>20159</v>
          </cell>
          <cell r="D289"/>
        </row>
        <row r="290">
          <cell r="A290">
            <v>20404</v>
          </cell>
          <cell r="B290"/>
          <cell r="C290">
            <v>20160</v>
          </cell>
          <cell r="D290">
            <v>7345</v>
          </cell>
        </row>
        <row r="291">
          <cell r="A291">
            <v>20405</v>
          </cell>
          <cell r="B291"/>
          <cell r="C291">
            <v>20161</v>
          </cell>
          <cell r="D291">
            <v>7345</v>
          </cell>
        </row>
        <row r="292">
          <cell r="A292">
            <v>20406</v>
          </cell>
          <cell r="B292"/>
          <cell r="C292">
            <v>20162</v>
          </cell>
          <cell r="D292">
            <v>7345</v>
          </cell>
        </row>
        <row r="293">
          <cell r="A293">
            <v>20407</v>
          </cell>
          <cell r="B293"/>
          <cell r="C293">
            <v>20163</v>
          </cell>
          <cell r="D293">
            <v>7158</v>
          </cell>
        </row>
        <row r="294">
          <cell r="A294">
            <v>20408</v>
          </cell>
          <cell r="B294"/>
          <cell r="C294">
            <v>20164</v>
          </cell>
          <cell r="D294">
            <v>7345</v>
          </cell>
        </row>
        <row r="295">
          <cell r="A295">
            <v>20409</v>
          </cell>
          <cell r="B295"/>
          <cell r="C295">
            <v>20165</v>
          </cell>
          <cell r="D295">
            <v>7244</v>
          </cell>
        </row>
        <row r="296">
          <cell r="A296">
            <v>20410</v>
          </cell>
          <cell r="B296"/>
          <cell r="C296">
            <v>20166</v>
          </cell>
          <cell r="D296">
            <v>7146</v>
          </cell>
        </row>
        <row r="297">
          <cell r="A297">
            <v>20411</v>
          </cell>
          <cell r="B297"/>
          <cell r="C297">
            <v>20167</v>
          </cell>
          <cell r="D297">
            <v>7263</v>
          </cell>
        </row>
        <row r="298">
          <cell r="A298">
            <v>20412</v>
          </cell>
          <cell r="B298"/>
          <cell r="C298">
            <v>20168</v>
          </cell>
          <cell r="D298"/>
        </row>
        <row r="299">
          <cell r="A299">
            <v>20413</v>
          </cell>
          <cell r="B299"/>
          <cell r="C299">
            <v>20169</v>
          </cell>
          <cell r="D299"/>
        </row>
        <row r="300">
          <cell r="A300">
            <v>20414</v>
          </cell>
          <cell r="B300"/>
          <cell r="C300">
            <v>20170</v>
          </cell>
          <cell r="D300">
            <v>7148</v>
          </cell>
        </row>
        <row r="301">
          <cell r="A301">
            <v>20415</v>
          </cell>
          <cell r="B301"/>
          <cell r="C301">
            <v>20171</v>
          </cell>
          <cell r="D301">
            <v>7219</v>
          </cell>
        </row>
        <row r="302">
          <cell r="A302">
            <v>20416</v>
          </cell>
          <cell r="B302"/>
          <cell r="C302">
            <v>20172</v>
          </cell>
          <cell r="D302">
            <v>7153</v>
          </cell>
        </row>
        <row r="303">
          <cell r="A303">
            <v>20417</v>
          </cell>
          <cell r="B303"/>
          <cell r="C303">
            <v>20173</v>
          </cell>
          <cell r="D303">
            <v>7156</v>
          </cell>
        </row>
        <row r="304">
          <cell r="A304">
            <v>20418</v>
          </cell>
          <cell r="B304"/>
          <cell r="C304">
            <v>20174</v>
          </cell>
          <cell r="D304">
            <v>7002</v>
          </cell>
        </row>
        <row r="305">
          <cell r="A305">
            <v>20419</v>
          </cell>
          <cell r="B305"/>
          <cell r="C305">
            <v>20175</v>
          </cell>
          <cell r="D305">
            <v>7195</v>
          </cell>
        </row>
        <row r="306">
          <cell r="A306">
            <v>20420</v>
          </cell>
          <cell r="B306"/>
          <cell r="C306">
            <v>20176</v>
          </cell>
          <cell r="D306">
            <v>7046</v>
          </cell>
        </row>
        <row r="307">
          <cell r="A307">
            <v>20421</v>
          </cell>
          <cell r="B307"/>
          <cell r="C307">
            <v>20177</v>
          </cell>
          <cell r="D307">
            <v>7054</v>
          </cell>
        </row>
        <row r="308">
          <cell r="A308">
            <v>20422</v>
          </cell>
          <cell r="B308"/>
          <cell r="C308">
            <v>20178</v>
          </cell>
          <cell r="D308">
            <v>7155</v>
          </cell>
        </row>
        <row r="309">
          <cell r="A309">
            <v>20423</v>
          </cell>
          <cell r="B309"/>
          <cell r="C309">
            <v>20179</v>
          </cell>
          <cell r="D309">
            <v>7002</v>
          </cell>
        </row>
        <row r="310">
          <cell r="A310">
            <v>20424</v>
          </cell>
          <cell r="B310"/>
          <cell r="C310">
            <v>20180</v>
          </cell>
          <cell r="D310">
            <v>7002</v>
          </cell>
        </row>
        <row r="311">
          <cell r="A311">
            <v>20425</v>
          </cell>
          <cell r="B311"/>
          <cell r="C311">
            <v>20181</v>
          </cell>
          <cell r="D311">
            <v>7046</v>
          </cell>
        </row>
        <row r="312">
          <cell r="A312">
            <v>20426</v>
          </cell>
          <cell r="B312"/>
          <cell r="C312">
            <v>20182</v>
          </cell>
          <cell r="D312">
            <v>7157</v>
          </cell>
        </row>
        <row r="313">
          <cell r="A313">
            <v>20427</v>
          </cell>
          <cell r="B313"/>
          <cell r="C313">
            <v>20183</v>
          </cell>
          <cell r="D313">
            <v>7064</v>
          </cell>
        </row>
        <row r="314">
          <cell r="A314">
            <v>20428</v>
          </cell>
          <cell r="B314"/>
          <cell r="C314">
            <v>20184</v>
          </cell>
          <cell r="D314">
            <v>7159</v>
          </cell>
        </row>
        <row r="315">
          <cell r="A315">
            <v>20429</v>
          </cell>
          <cell r="B315"/>
          <cell r="C315">
            <v>20185</v>
          </cell>
          <cell r="D315">
            <v>7264</v>
          </cell>
        </row>
        <row r="316">
          <cell r="A316">
            <v>20430</v>
          </cell>
          <cell r="B316"/>
          <cell r="C316">
            <v>20186</v>
          </cell>
          <cell r="D316"/>
        </row>
        <row r="317">
          <cell r="A317">
            <v>20431</v>
          </cell>
          <cell r="B317"/>
          <cell r="C317">
            <v>20187</v>
          </cell>
          <cell r="D317"/>
        </row>
        <row r="318">
          <cell r="A318">
            <v>20432</v>
          </cell>
          <cell r="B318"/>
          <cell r="C318">
            <v>20188</v>
          </cell>
          <cell r="D318">
            <v>7434</v>
          </cell>
        </row>
        <row r="319">
          <cell r="A319">
            <v>20433</v>
          </cell>
          <cell r="B319"/>
          <cell r="C319">
            <v>20189</v>
          </cell>
          <cell r="D319">
            <v>7202</v>
          </cell>
        </row>
        <row r="320">
          <cell r="A320">
            <v>20434</v>
          </cell>
          <cell r="B320"/>
          <cell r="C320">
            <v>20190</v>
          </cell>
          <cell r="D320">
            <v>7188</v>
          </cell>
        </row>
        <row r="321">
          <cell r="A321">
            <v>20435</v>
          </cell>
          <cell r="B321"/>
          <cell r="C321">
            <v>20191</v>
          </cell>
          <cell r="D321">
            <v>7188</v>
          </cell>
        </row>
        <row r="322">
          <cell r="A322">
            <v>20436</v>
          </cell>
          <cell r="B322"/>
          <cell r="C322">
            <v>20192</v>
          </cell>
          <cell r="D322">
            <v>7188</v>
          </cell>
        </row>
        <row r="323">
          <cell r="A323">
            <v>20437</v>
          </cell>
          <cell r="B323"/>
          <cell r="C323">
            <v>20193</v>
          </cell>
          <cell r="D323">
            <v>7195</v>
          </cell>
        </row>
        <row r="324">
          <cell r="A324">
            <v>20438</v>
          </cell>
          <cell r="B324"/>
          <cell r="C324">
            <v>20194</v>
          </cell>
          <cell r="D324">
            <v>7002</v>
          </cell>
        </row>
        <row r="325">
          <cell r="A325">
            <v>20439</v>
          </cell>
          <cell r="B325"/>
          <cell r="C325">
            <v>20195</v>
          </cell>
          <cell r="D325">
            <v>7174</v>
          </cell>
        </row>
        <row r="326">
          <cell r="A326">
            <v>20440</v>
          </cell>
          <cell r="B326"/>
          <cell r="C326">
            <v>20196</v>
          </cell>
          <cell r="D326"/>
        </row>
        <row r="327">
          <cell r="A327">
            <v>20441</v>
          </cell>
          <cell r="B327"/>
          <cell r="C327">
            <v>20197</v>
          </cell>
          <cell r="D327">
            <v>7218</v>
          </cell>
        </row>
        <row r="328">
          <cell r="A328">
            <v>20442</v>
          </cell>
          <cell r="B328"/>
          <cell r="C328">
            <v>20198</v>
          </cell>
          <cell r="D328">
            <v>7190</v>
          </cell>
        </row>
        <row r="329">
          <cell r="A329">
            <v>20443</v>
          </cell>
          <cell r="B329"/>
          <cell r="C329">
            <v>20199</v>
          </cell>
          <cell r="D329">
            <v>7169</v>
          </cell>
        </row>
        <row r="330">
          <cell r="A330">
            <v>20444</v>
          </cell>
          <cell r="B330"/>
          <cell r="C330">
            <v>20200</v>
          </cell>
          <cell r="D330">
            <v>7188</v>
          </cell>
        </row>
        <row r="331">
          <cell r="A331">
            <v>20445</v>
          </cell>
          <cell r="B331"/>
          <cell r="C331">
            <v>20201</v>
          </cell>
          <cell r="D331">
            <v>7188</v>
          </cell>
        </row>
        <row r="332">
          <cell r="A332">
            <v>20446</v>
          </cell>
          <cell r="B332"/>
          <cell r="C332">
            <v>20202</v>
          </cell>
          <cell r="D332">
            <v>7188</v>
          </cell>
        </row>
        <row r="333">
          <cell r="A333">
            <v>20447</v>
          </cell>
          <cell r="B333"/>
          <cell r="C333">
            <v>20203</v>
          </cell>
          <cell r="D333">
            <v>7188</v>
          </cell>
        </row>
        <row r="334">
          <cell r="A334">
            <v>20448</v>
          </cell>
          <cell r="B334"/>
          <cell r="C334">
            <v>20204</v>
          </cell>
          <cell r="D334">
            <v>7064</v>
          </cell>
        </row>
        <row r="335">
          <cell r="A335">
            <v>20449</v>
          </cell>
          <cell r="B335"/>
          <cell r="C335">
            <v>20205</v>
          </cell>
          <cell r="D335">
            <v>7002</v>
          </cell>
        </row>
        <row r="336">
          <cell r="A336">
            <v>20450</v>
          </cell>
          <cell r="B336"/>
          <cell r="C336">
            <v>20206</v>
          </cell>
          <cell r="D336">
            <v>7046</v>
          </cell>
        </row>
        <row r="337">
          <cell r="A337">
            <v>20451</v>
          </cell>
          <cell r="B337"/>
          <cell r="C337">
            <v>20207</v>
          </cell>
          <cell r="D337">
            <v>7161</v>
          </cell>
        </row>
        <row r="338">
          <cell r="A338">
            <v>20452</v>
          </cell>
          <cell r="B338"/>
          <cell r="C338">
            <v>20208</v>
          </cell>
          <cell r="D338">
            <v>7163</v>
          </cell>
        </row>
        <row r="339">
          <cell r="A339">
            <v>20453</v>
          </cell>
          <cell r="B339"/>
          <cell r="C339">
            <v>20209</v>
          </cell>
          <cell r="D339">
            <v>7196</v>
          </cell>
        </row>
        <row r="340">
          <cell r="A340">
            <v>20454</v>
          </cell>
          <cell r="B340"/>
          <cell r="C340">
            <v>20210</v>
          </cell>
          <cell r="D340">
            <v>7166</v>
          </cell>
        </row>
        <row r="341">
          <cell r="A341">
            <v>20455</v>
          </cell>
          <cell r="B341"/>
          <cell r="C341">
            <v>20211</v>
          </cell>
          <cell r="D341">
            <v>7162</v>
          </cell>
        </row>
        <row r="342">
          <cell r="A342">
            <v>20456</v>
          </cell>
          <cell r="B342"/>
          <cell r="C342">
            <v>20212</v>
          </cell>
          <cell r="D342">
            <v>7183</v>
          </cell>
        </row>
        <row r="343">
          <cell r="A343">
            <v>20457</v>
          </cell>
          <cell r="B343"/>
          <cell r="C343">
            <v>20213</v>
          </cell>
          <cell r="D343">
            <v>7360</v>
          </cell>
        </row>
        <row r="344">
          <cell r="A344">
            <v>20458</v>
          </cell>
          <cell r="B344"/>
          <cell r="C344">
            <v>20214</v>
          </cell>
          <cell r="D344">
            <v>7360</v>
          </cell>
        </row>
        <row r="345">
          <cell r="A345">
            <v>20459</v>
          </cell>
          <cell r="B345"/>
          <cell r="C345">
            <v>20215</v>
          </cell>
          <cell r="D345">
            <v>7360</v>
          </cell>
        </row>
        <row r="346">
          <cell r="A346">
            <v>20460</v>
          </cell>
          <cell r="B346"/>
          <cell r="C346">
            <v>20216</v>
          </cell>
          <cell r="D346">
            <v>7167</v>
          </cell>
        </row>
        <row r="347">
          <cell r="A347">
            <v>20461</v>
          </cell>
          <cell r="B347"/>
          <cell r="C347">
            <v>20217</v>
          </cell>
          <cell r="D347">
            <v>7296</v>
          </cell>
        </row>
        <row r="348">
          <cell r="A348">
            <v>20462</v>
          </cell>
          <cell r="B348"/>
          <cell r="C348">
            <v>20218</v>
          </cell>
          <cell r="D348">
            <v>7218</v>
          </cell>
        </row>
        <row r="349">
          <cell r="A349">
            <v>20463</v>
          </cell>
          <cell r="B349"/>
          <cell r="C349">
            <v>20219</v>
          </cell>
          <cell r="D349">
            <v>7160</v>
          </cell>
        </row>
        <row r="350">
          <cell r="A350">
            <v>20464</v>
          </cell>
          <cell r="B350"/>
          <cell r="C350">
            <v>20220</v>
          </cell>
          <cell r="D350">
            <v>7299</v>
          </cell>
        </row>
        <row r="351">
          <cell r="A351">
            <v>20465</v>
          </cell>
          <cell r="B351"/>
          <cell r="C351">
            <v>20221</v>
          </cell>
          <cell r="D351">
            <v>7299</v>
          </cell>
        </row>
        <row r="352">
          <cell r="A352">
            <v>20466</v>
          </cell>
          <cell r="B352"/>
          <cell r="C352">
            <v>20222</v>
          </cell>
          <cell r="D352">
            <v>7201</v>
          </cell>
        </row>
        <row r="353">
          <cell r="A353">
            <v>20467</v>
          </cell>
          <cell r="B353"/>
          <cell r="C353">
            <v>20223</v>
          </cell>
          <cell r="D353">
            <v>7002</v>
          </cell>
        </row>
        <row r="354">
          <cell r="A354">
            <v>20468</v>
          </cell>
          <cell r="B354"/>
          <cell r="C354">
            <v>20224</v>
          </cell>
          <cell r="D354">
            <v>7165</v>
          </cell>
        </row>
        <row r="355">
          <cell r="A355">
            <v>20469</v>
          </cell>
          <cell r="B355"/>
          <cell r="C355">
            <v>20225</v>
          </cell>
          <cell r="D355"/>
        </row>
        <row r="356">
          <cell r="A356">
            <v>20470</v>
          </cell>
          <cell r="B356"/>
          <cell r="C356">
            <v>20226</v>
          </cell>
          <cell r="D356">
            <v>7192</v>
          </cell>
        </row>
        <row r="357">
          <cell r="A357">
            <v>20471</v>
          </cell>
          <cell r="B357"/>
          <cell r="C357">
            <v>20227</v>
          </cell>
          <cell r="D357">
            <v>7244</v>
          </cell>
        </row>
        <row r="358">
          <cell r="A358">
            <v>20472</v>
          </cell>
          <cell r="B358"/>
          <cell r="C358">
            <v>20228</v>
          </cell>
          <cell r="D358">
            <v>7299</v>
          </cell>
        </row>
        <row r="359">
          <cell r="A359">
            <v>20473</v>
          </cell>
          <cell r="B359"/>
          <cell r="C359">
            <v>20229</v>
          </cell>
          <cell r="D359">
            <v>7299</v>
          </cell>
        </row>
        <row r="360">
          <cell r="A360">
            <v>20474</v>
          </cell>
          <cell r="B360"/>
          <cell r="C360">
            <v>20230</v>
          </cell>
          <cell r="D360">
            <v>7046</v>
          </cell>
        </row>
        <row r="361">
          <cell r="A361">
            <v>20475</v>
          </cell>
          <cell r="B361"/>
          <cell r="C361">
            <v>20231</v>
          </cell>
          <cell r="D361">
            <v>7196</v>
          </cell>
        </row>
        <row r="362">
          <cell r="A362">
            <v>20476</v>
          </cell>
          <cell r="B362"/>
          <cell r="C362">
            <v>20232</v>
          </cell>
          <cell r="D362">
            <v>7046</v>
          </cell>
        </row>
        <row r="363">
          <cell r="A363">
            <v>20477</v>
          </cell>
          <cell r="B363"/>
          <cell r="C363">
            <v>20233</v>
          </cell>
          <cell r="D363"/>
        </row>
        <row r="364">
          <cell r="A364">
            <v>20478</v>
          </cell>
          <cell r="B364"/>
          <cell r="C364">
            <v>20234</v>
          </cell>
          <cell r="D364"/>
        </row>
        <row r="365">
          <cell r="A365">
            <v>20479</v>
          </cell>
          <cell r="B365"/>
          <cell r="C365">
            <v>20235</v>
          </cell>
          <cell r="D365">
            <v>7157</v>
          </cell>
        </row>
        <row r="366">
          <cell r="A366">
            <v>20480</v>
          </cell>
          <cell r="B366"/>
          <cell r="C366">
            <v>20236</v>
          </cell>
          <cell r="D366">
            <v>7195</v>
          </cell>
        </row>
        <row r="367">
          <cell r="A367">
            <v>20481</v>
          </cell>
          <cell r="B367"/>
          <cell r="C367">
            <v>20237</v>
          </cell>
          <cell r="D367">
            <v>7177</v>
          </cell>
        </row>
        <row r="368">
          <cell r="A368">
            <v>20482</v>
          </cell>
          <cell r="B368"/>
          <cell r="C368">
            <v>20238</v>
          </cell>
          <cell r="D368">
            <v>7183</v>
          </cell>
        </row>
        <row r="369">
          <cell r="A369">
            <v>20483</v>
          </cell>
          <cell r="B369"/>
          <cell r="C369">
            <v>20239</v>
          </cell>
          <cell r="D369">
            <v>7173</v>
          </cell>
        </row>
        <row r="370">
          <cell r="A370">
            <v>20484</v>
          </cell>
          <cell r="B370"/>
          <cell r="C370">
            <v>20240</v>
          </cell>
          <cell r="D370">
            <v>7170</v>
          </cell>
        </row>
        <row r="371">
          <cell r="A371">
            <v>20485</v>
          </cell>
          <cell r="B371"/>
          <cell r="C371">
            <v>20241</v>
          </cell>
          <cell r="D371">
            <v>7002</v>
          </cell>
        </row>
        <row r="372">
          <cell r="A372">
            <v>20486</v>
          </cell>
          <cell r="B372"/>
          <cell r="C372">
            <v>20242</v>
          </cell>
          <cell r="D372">
            <v>7244</v>
          </cell>
        </row>
        <row r="373">
          <cell r="A373">
            <v>20487</v>
          </cell>
          <cell r="B373"/>
          <cell r="C373">
            <v>20243</v>
          </cell>
          <cell r="D373">
            <v>7175</v>
          </cell>
        </row>
        <row r="374">
          <cell r="A374">
            <v>20488</v>
          </cell>
          <cell r="B374"/>
          <cell r="C374">
            <v>20244</v>
          </cell>
          <cell r="D374">
            <v>7172</v>
          </cell>
        </row>
        <row r="375">
          <cell r="A375">
            <v>20489</v>
          </cell>
          <cell r="B375"/>
          <cell r="C375">
            <v>20245</v>
          </cell>
          <cell r="D375">
            <v>7299</v>
          </cell>
        </row>
        <row r="376">
          <cell r="A376">
            <v>20490</v>
          </cell>
          <cell r="B376"/>
          <cell r="C376">
            <v>20246</v>
          </cell>
          <cell r="D376">
            <v>7331</v>
          </cell>
        </row>
        <row r="377">
          <cell r="A377">
            <v>20491</v>
          </cell>
          <cell r="B377"/>
          <cell r="C377">
            <v>20247</v>
          </cell>
          <cell r="D377">
            <v>7331</v>
          </cell>
        </row>
        <row r="378">
          <cell r="A378">
            <v>20492</v>
          </cell>
          <cell r="B378"/>
          <cell r="C378">
            <v>20248</v>
          </cell>
          <cell r="D378">
            <v>7331</v>
          </cell>
        </row>
        <row r="379">
          <cell r="A379">
            <v>20493</v>
          </cell>
          <cell r="B379"/>
          <cell r="C379">
            <v>20249</v>
          </cell>
          <cell r="D379">
            <v>7331</v>
          </cell>
        </row>
        <row r="380">
          <cell r="A380">
            <v>20494</v>
          </cell>
          <cell r="B380"/>
          <cell r="C380">
            <v>20250</v>
          </cell>
          <cell r="D380">
            <v>7331</v>
          </cell>
        </row>
        <row r="381">
          <cell r="A381">
            <v>20495</v>
          </cell>
          <cell r="B381"/>
          <cell r="C381">
            <v>20251</v>
          </cell>
          <cell r="D381">
            <v>7331</v>
          </cell>
        </row>
        <row r="382">
          <cell r="A382">
            <v>20496</v>
          </cell>
          <cell r="B382"/>
          <cell r="C382">
            <v>20252</v>
          </cell>
          <cell r="D382">
            <v>7299</v>
          </cell>
        </row>
        <row r="383">
          <cell r="A383">
            <v>20497</v>
          </cell>
          <cell r="B383"/>
          <cell r="C383">
            <v>20253</v>
          </cell>
          <cell r="D383">
            <v>7176</v>
          </cell>
        </row>
        <row r="384">
          <cell r="A384">
            <v>20498</v>
          </cell>
          <cell r="B384"/>
          <cell r="C384">
            <v>20254</v>
          </cell>
          <cell r="D384">
            <v>7218</v>
          </cell>
        </row>
        <row r="385">
          <cell r="A385">
            <v>20499</v>
          </cell>
          <cell r="B385"/>
          <cell r="C385">
            <v>20255</v>
          </cell>
          <cell r="D385">
            <v>7002</v>
          </cell>
        </row>
        <row r="386">
          <cell r="A386">
            <v>20500</v>
          </cell>
          <cell r="B386"/>
          <cell r="C386">
            <v>20256</v>
          </cell>
          <cell r="D386">
            <v>7180</v>
          </cell>
        </row>
        <row r="387">
          <cell r="A387">
            <v>20501</v>
          </cell>
          <cell r="B387"/>
          <cell r="C387">
            <v>20257</v>
          </cell>
          <cell r="D387">
            <v>7064</v>
          </cell>
        </row>
        <row r="388">
          <cell r="A388">
            <v>20502</v>
          </cell>
          <cell r="B388"/>
          <cell r="C388">
            <v>20258</v>
          </cell>
          <cell r="D388">
            <v>7249</v>
          </cell>
        </row>
        <row r="389">
          <cell r="A389">
            <v>20503</v>
          </cell>
          <cell r="B389"/>
          <cell r="C389">
            <v>20259</v>
          </cell>
          <cell r="D389">
            <v>7178</v>
          </cell>
        </row>
        <row r="390">
          <cell r="A390">
            <v>20504</v>
          </cell>
          <cell r="B390"/>
          <cell r="C390">
            <v>20260</v>
          </cell>
          <cell r="D390"/>
        </row>
        <row r="391">
          <cell r="A391">
            <v>20505</v>
          </cell>
          <cell r="B391"/>
          <cell r="C391">
            <v>20261</v>
          </cell>
          <cell r="D391">
            <v>7335</v>
          </cell>
        </row>
        <row r="392">
          <cell r="A392">
            <v>20506</v>
          </cell>
          <cell r="B392"/>
          <cell r="C392">
            <v>20262</v>
          </cell>
          <cell r="D392">
            <v>7233</v>
          </cell>
        </row>
        <row r="393">
          <cell r="A393">
            <v>20507</v>
          </cell>
          <cell r="B393"/>
          <cell r="C393">
            <v>20263</v>
          </cell>
          <cell r="D393">
            <v>7293</v>
          </cell>
        </row>
        <row r="394">
          <cell r="A394">
            <v>20508</v>
          </cell>
          <cell r="B394"/>
          <cell r="C394">
            <v>20264</v>
          </cell>
          <cell r="D394">
            <v>7002</v>
          </cell>
        </row>
        <row r="395">
          <cell r="A395">
            <v>20509</v>
          </cell>
          <cell r="B395"/>
          <cell r="C395">
            <v>20265</v>
          </cell>
          <cell r="D395">
            <v>7435</v>
          </cell>
        </row>
        <row r="396">
          <cell r="A396">
            <v>20510</v>
          </cell>
          <cell r="B396"/>
          <cell r="C396">
            <v>20266</v>
          </cell>
          <cell r="D396">
            <v>7244</v>
          </cell>
        </row>
        <row r="397">
          <cell r="A397">
            <v>20511</v>
          </cell>
          <cell r="B397"/>
          <cell r="C397">
            <v>20267</v>
          </cell>
          <cell r="D397">
            <v>7185</v>
          </cell>
        </row>
        <row r="398">
          <cell r="A398">
            <v>20512</v>
          </cell>
          <cell r="B398"/>
          <cell r="C398">
            <v>20268</v>
          </cell>
          <cell r="D398"/>
        </row>
        <row r="399">
          <cell r="A399">
            <v>20513</v>
          </cell>
          <cell r="B399"/>
          <cell r="C399">
            <v>20269</v>
          </cell>
          <cell r="D399">
            <v>7232</v>
          </cell>
        </row>
        <row r="400">
          <cell r="A400">
            <v>20514</v>
          </cell>
          <cell r="B400"/>
          <cell r="C400">
            <v>20270</v>
          </cell>
          <cell r="D400">
            <v>7308</v>
          </cell>
        </row>
        <row r="401">
          <cell r="A401">
            <v>20515</v>
          </cell>
          <cell r="B401"/>
          <cell r="C401">
            <v>20271</v>
          </cell>
          <cell r="D401">
            <v>7277</v>
          </cell>
        </row>
        <row r="402">
          <cell r="A402">
            <v>20516</v>
          </cell>
          <cell r="B402"/>
          <cell r="C402">
            <v>20272</v>
          </cell>
          <cell r="D402">
            <v>7308</v>
          </cell>
        </row>
        <row r="403">
          <cell r="A403">
            <v>20517</v>
          </cell>
          <cell r="B403"/>
          <cell r="C403">
            <v>20273</v>
          </cell>
          <cell r="D403">
            <v>7002</v>
          </cell>
        </row>
        <row r="404">
          <cell r="A404">
            <v>20518</v>
          </cell>
          <cell r="B404"/>
          <cell r="C404">
            <v>20274</v>
          </cell>
          <cell r="D404">
            <v>7046</v>
          </cell>
        </row>
        <row r="405">
          <cell r="A405">
            <v>20519</v>
          </cell>
          <cell r="B405"/>
          <cell r="C405">
            <v>20275</v>
          </cell>
          <cell r="D405">
            <v>7198</v>
          </cell>
        </row>
        <row r="406">
          <cell r="A406">
            <v>20520</v>
          </cell>
          <cell r="B406"/>
          <cell r="C406">
            <v>20276</v>
          </cell>
          <cell r="D406">
            <v>7189</v>
          </cell>
        </row>
        <row r="407">
          <cell r="A407">
            <v>20521</v>
          </cell>
          <cell r="B407"/>
          <cell r="C407">
            <v>20277</v>
          </cell>
          <cell r="D407">
            <v>7186</v>
          </cell>
        </row>
        <row r="408">
          <cell r="A408">
            <v>20522</v>
          </cell>
          <cell r="B408"/>
          <cell r="C408">
            <v>20278</v>
          </cell>
          <cell r="D408">
            <v>7303</v>
          </cell>
        </row>
        <row r="409">
          <cell r="A409">
            <v>20523</v>
          </cell>
          <cell r="B409"/>
          <cell r="C409">
            <v>20279</v>
          </cell>
          <cell r="D409">
            <v>7303</v>
          </cell>
        </row>
        <row r="410">
          <cell r="A410">
            <v>20524</v>
          </cell>
          <cell r="B410"/>
          <cell r="C410">
            <v>20280</v>
          </cell>
          <cell r="D410">
            <v>7296</v>
          </cell>
        </row>
        <row r="411">
          <cell r="A411">
            <v>20525</v>
          </cell>
          <cell r="B411"/>
          <cell r="C411">
            <v>20281</v>
          </cell>
          <cell r="D411">
            <v>7064</v>
          </cell>
        </row>
        <row r="412">
          <cell r="A412">
            <v>20526</v>
          </cell>
          <cell r="B412"/>
          <cell r="C412">
            <v>20282</v>
          </cell>
          <cell r="D412">
            <v>7244</v>
          </cell>
        </row>
        <row r="413">
          <cell r="A413">
            <v>20527</v>
          </cell>
          <cell r="B413"/>
          <cell r="C413">
            <v>20283</v>
          </cell>
          <cell r="D413">
            <v>7187</v>
          </cell>
        </row>
        <row r="414">
          <cell r="A414">
            <v>20528</v>
          </cell>
          <cell r="B414"/>
          <cell r="C414">
            <v>20284</v>
          </cell>
          <cell r="D414">
            <v>7194</v>
          </cell>
        </row>
        <row r="415">
          <cell r="A415">
            <v>20529</v>
          </cell>
          <cell r="B415"/>
          <cell r="C415">
            <v>20285</v>
          </cell>
          <cell r="D415">
            <v>7191</v>
          </cell>
        </row>
        <row r="416">
          <cell r="A416">
            <v>20530</v>
          </cell>
          <cell r="B416"/>
          <cell r="C416">
            <v>20286</v>
          </cell>
          <cell r="D416">
            <v>7207</v>
          </cell>
        </row>
        <row r="417">
          <cell r="A417">
            <v>20531</v>
          </cell>
          <cell r="B417"/>
          <cell r="C417">
            <v>20287</v>
          </cell>
          <cell r="D417"/>
        </row>
        <row r="418">
          <cell r="A418">
            <v>20532</v>
          </cell>
          <cell r="B418"/>
          <cell r="C418">
            <v>20288</v>
          </cell>
          <cell r="D418">
            <v>7217</v>
          </cell>
        </row>
        <row r="419">
          <cell r="A419">
            <v>20533</v>
          </cell>
          <cell r="B419"/>
          <cell r="C419">
            <v>20289</v>
          </cell>
          <cell r="D419">
            <v>7199</v>
          </cell>
        </row>
        <row r="420">
          <cell r="A420">
            <v>20534</v>
          </cell>
          <cell r="B420"/>
          <cell r="C420">
            <v>20290</v>
          </cell>
          <cell r="D420"/>
        </row>
        <row r="421">
          <cell r="A421">
            <v>20535</v>
          </cell>
          <cell r="B421"/>
          <cell r="C421">
            <v>20291</v>
          </cell>
          <cell r="D421">
            <v>7197</v>
          </cell>
        </row>
        <row r="422">
          <cell r="A422">
            <v>20536</v>
          </cell>
          <cell r="B422"/>
          <cell r="C422">
            <v>20292</v>
          </cell>
          <cell r="D422">
            <v>7064</v>
          </cell>
        </row>
        <row r="423">
          <cell r="A423" t="str">
            <v>20537-1</v>
          </cell>
          <cell r="B423"/>
          <cell r="C423" t="str">
            <v>20293-1</v>
          </cell>
          <cell r="D423">
            <v>7205</v>
          </cell>
        </row>
        <row r="424">
          <cell r="A424">
            <v>20537</v>
          </cell>
          <cell r="B424"/>
          <cell r="C424">
            <v>20293</v>
          </cell>
          <cell r="D424">
            <v>7293</v>
          </cell>
        </row>
        <row r="425">
          <cell r="A425">
            <v>20538</v>
          </cell>
          <cell r="B425"/>
          <cell r="C425">
            <v>20294</v>
          </cell>
          <cell r="D425">
            <v>7046</v>
          </cell>
        </row>
        <row r="426">
          <cell r="A426">
            <v>20539</v>
          </cell>
          <cell r="B426"/>
          <cell r="C426">
            <v>20295</v>
          </cell>
          <cell r="D426">
            <v>7303</v>
          </cell>
        </row>
        <row r="427">
          <cell r="A427">
            <v>20540</v>
          </cell>
          <cell r="B427"/>
          <cell r="C427">
            <v>20296</v>
          </cell>
          <cell r="D427">
            <v>7303</v>
          </cell>
        </row>
        <row r="428">
          <cell r="A428">
            <v>20541</v>
          </cell>
          <cell r="B428"/>
          <cell r="C428">
            <v>20297</v>
          </cell>
          <cell r="D428">
            <v>7204</v>
          </cell>
        </row>
        <row r="429">
          <cell r="A429">
            <v>20542</v>
          </cell>
          <cell r="B429"/>
          <cell r="C429">
            <v>20298</v>
          </cell>
          <cell r="D429">
            <v>7335</v>
          </cell>
        </row>
        <row r="430">
          <cell r="A430">
            <v>20543</v>
          </cell>
          <cell r="B430"/>
          <cell r="C430">
            <v>20299</v>
          </cell>
          <cell r="D430">
            <v>7383</v>
          </cell>
        </row>
        <row r="431">
          <cell r="A431">
            <v>20544</v>
          </cell>
          <cell r="B431"/>
          <cell r="C431">
            <v>20300</v>
          </cell>
          <cell r="D431">
            <v>7209</v>
          </cell>
        </row>
        <row r="432">
          <cell r="A432">
            <v>20545</v>
          </cell>
          <cell r="B432"/>
          <cell r="C432">
            <v>20301</v>
          </cell>
          <cell r="D432">
            <v>7303</v>
          </cell>
        </row>
        <row r="433">
          <cell r="A433">
            <v>20546</v>
          </cell>
          <cell r="B433"/>
          <cell r="C433">
            <v>20302</v>
          </cell>
          <cell r="D433">
            <v>7208</v>
          </cell>
        </row>
        <row r="434">
          <cell r="A434">
            <v>20547</v>
          </cell>
          <cell r="B434"/>
          <cell r="C434">
            <v>20303</v>
          </cell>
          <cell r="D434">
            <v>7324</v>
          </cell>
        </row>
        <row r="435">
          <cell r="A435">
            <v>20548</v>
          </cell>
          <cell r="B435"/>
          <cell r="C435">
            <v>20304</v>
          </cell>
          <cell r="D435">
            <v>7211</v>
          </cell>
        </row>
        <row r="436">
          <cell r="A436">
            <v>20549</v>
          </cell>
          <cell r="B436"/>
          <cell r="C436">
            <v>20305</v>
          </cell>
          <cell r="D436">
            <v>7303</v>
          </cell>
        </row>
        <row r="437">
          <cell r="A437">
            <v>20550</v>
          </cell>
          <cell r="B437"/>
          <cell r="C437">
            <v>20306</v>
          </cell>
          <cell r="D437">
            <v>7303</v>
          </cell>
        </row>
        <row r="438">
          <cell r="A438">
            <v>20551</v>
          </cell>
          <cell r="B438"/>
          <cell r="C438">
            <v>20307</v>
          </cell>
          <cell r="D438">
            <v>7046</v>
          </cell>
        </row>
        <row r="439">
          <cell r="A439">
            <v>20552</v>
          </cell>
          <cell r="B439"/>
          <cell r="C439">
            <v>20308</v>
          </cell>
          <cell r="D439">
            <v>7293</v>
          </cell>
        </row>
        <row r="440">
          <cell r="A440">
            <v>20553</v>
          </cell>
          <cell r="B440"/>
          <cell r="C440">
            <v>20309</v>
          </cell>
          <cell r="D440">
            <v>7213</v>
          </cell>
        </row>
        <row r="441">
          <cell r="A441">
            <v>20554</v>
          </cell>
          <cell r="B441"/>
          <cell r="C441">
            <v>20310</v>
          </cell>
          <cell r="D441">
            <v>7214</v>
          </cell>
        </row>
        <row r="442">
          <cell r="A442">
            <v>20555</v>
          </cell>
          <cell r="B442"/>
          <cell r="C442">
            <v>20311</v>
          </cell>
          <cell r="D442">
            <v>7216</v>
          </cell>
        </row>
        <row r="443">
          <cell r="A443">
            <v>20556</v>
          </cell>
          <cell r="B443"/>
          <cell r="C443">
            <v>20312</v>
          </cell>
          <cell r="D443">
            <v>7226</v>
          </cell>
        </row>
        <row r="444">
          <cell r="A444">
            <v>20557</v>
          </cell>
          <cell r="B444"/>
          <cell r="C444">
            <v>20313</v>
          </cell>
          <cell r="D444">
            <v>7226</v>
          </cell>
        </row>
        <row r="445">
          <cell r="A445">
            <v>20558</v>
          </cell>
          <cell r="B445"/>
          <cell r="C445">
            <v>20314</v>
          </cell>
          <cell r="D445">
            <v>7203</v>
          </cell>
        </row>
        <row r="446">
          <cell r="A446">
            <v>20559</v>
          </cell>
          <cell r="B446"/>
          <cell r="C446">
            <v>20315</v>
          </cell>
          <cell r="D446"/>
        </row>
        <row r="447">
          <cell r="A447">
            <v>20560</v>
          </cell>
          <cell r="B447"/>
          <cell r="C447">
            <v>20316</v>
          </cell>
          <cell r="D447">
            <v>7225</v>
          </cell>
        </row>
        <row r="448">
          <cell r="A448">
            <v>20561</v>
          </cell>
          <cell r="B448"/>
          <cell r="C448">
            <v>20317</v>
          </cell>
          <cell r="D448">
            <v>7212</v>
          </cell>
        </row>
        <row r="449">
          <cell r="A449">
            <v>20562</v>
          </cell>
          <cell r="B449"/>
          <cell r="C449">
            <v>20318</v>
          </cell>
          <cell r="D449">
            <v>7303</v>
          </cell>
        </row>
        <row r="450">
          <cell r="A450">
            <v>20563</v>
          </cell>
          <cell r="B450"/>
          <cell r="C450">
            <v>20319</v>
          </cell>
          <cell r="D450">
            <v>7222</v>
          </cell>
        </row>
        <row r="451">
          <cell r="A451">
            <v>20564</v>
          </cell>
          <cell r="B451"/>
          <cell r="C451">
            <v>20320</v>
          </cell>
          <cell r="D451">
            <v>7221</v>
          </cell>
        </row>
        <row r="452">
          <cell r="A452">
            <v>20565</v>
          </cell>
          <cell r="B452"/>
          <cell r="C452">
            <v>20321</v>
          </cell>
          <cell r="D452">
            <v>7244</v>
          </cell>
        </row>
        <row r="453">
          <cell r="A453">
            <v>20566</v>
          </cell>
          <cell r="B453"/>
          <cell r="C453">
            <v>20322</v>
          </cell>
          <cell r="D453"/>
        </row>
        <row r="454">
          <cell r="A454">
            <v>20567</v>
          </cell>
          <cell r="B454"/>
          <cell r="C454">
            <v>20323</v>
          </cell>
          <cell r="D454">
            <v>7324</v>
          </cell>
        </row>
        <row r="455">
          <cell r="A455">
            <v>20568</v>
          </cell>
          <cell r="B455"/>
          <cell r="C455">
            <v>20324</v>
          </cell>
          <cell r="D455">
            <v>7235</v>
          </cell>
        </row>
        <row r="456">
          <cell r="A456">
            <v>20569</v>
          </cell>
          <cell r="B456"/>
          <cell r="C456">
            <v>20325</v>
          </cell>
          <cell r="D456"/>
        </row>
        <row r="457">
          <cell r="A457">
            <v>20570</v>
          </cell>
          <cell r="B457"/>
          <cell r="C457">
            <v>20326</v>
          </cell>
          <cell r="D457">
            <v>7210</v>
          </cell>
        </row>
        <row r="458">
          <cell r="A458">
            <v>20571</v>
          </cell>
          <cell r="B458"/>
          <cell r="C458">
            <v>20327</v>
          </cell>
          <cell r="D458">
            <v>7210</v>
          </cell>
        </row>
        <row r="459">
          <cell r="A459">
            <v>20572</v>
          </cell>
          <cell r="B459"/>
          <cell r="C459">
            <v>20328</v>
          </cell>
          <cell r="D459">
            <v>7215</v>
          </cell>
        </row>
        <row r="460">
          <cell r="A460">
            <v>20573</v>
          </cell>
          <cell r="B460"/>
          <cell r="C460">
            <v>20329</v>
          </cell>
          <cell r="D460"/>
        </row>
        <row r="461">
          <cell r="A461">
            <v>20574</v>
          </cell>
          <cell r="B461"/>
          <cell r="C461">
            <v>20330</v>
          </cell>
          <cell r="D461">
            <v>7303</v>
          </cell>
        </row>
        <row r="462">
          <cell r="A462">
            <v>20575</v>
          </cell>
          <cell r="B462"/>
          <cell r="C462">
            <v>20331</v>
          </cell>
          <cell r="D462">
            <v>7303</v>
          </cell>
        </row>
        <row r="463">
          <cell r="A463">
            <v>20576</v>
          </cell>
          <cell r="B463"/>
          <cell r="C463">
            <v>20332</v>
          </cell>
          <cell r="D463">
            <v>7253</v>
          </cell>
        </row>
        <row r="464">
          <cell r="A464">
            <v>20577</v>
          </cell>
          <cell r="B464"/>
          <cell r="C464">
            <v>20333</v>
          </cell>
          <cell r="D464"/>
        </row>
        <row r="465">
          <cell r="A465">
            <v>20578</v>
          </cell>
          <cell r="B465"/>
          <cell r="C465">
            <v>20334</v>
          </cell>
          <cell r="D465">
            <v>7228</v>
          </cell>
        </row>
        <row r="466">
          <cell r="A466">
            <v>20579</v>
          </cell>
          <cell r="B466"/>
          <cell r="C466">
            <v>20335</v>
          </cell>
          <cell r="D466">
            <v>7046</v>
          </cell>
        </row>
        <row r="467">
          <cell r="A467">
            <v>20580</v>
          </cell>
          <cell r="B467"/>
          <cell r="C467">
            <v>20336</v>
          </cell>
          <cell r="D467">
            <v>7183</v>
          </cell>
        </row>
        <row r="468">
          <cell r="A468">
            <v>20581</v>
          </cell>
          <cell r="B468"/>
          <cell r="C468">
            <v>20337</v>
          </cell>
          <cell r="D468">
            <v>7296</v>
          </cell>
        </row>
        <row r="469">
          <cell r="A469">
            <v>20582</v>
          </cell>
          <cell r="B469"/>
          <cell r="C469">
            <v>20338</v>
          </cell>
          <cell r="D469">
            <v>7273</v>
          </cell>
        </row>
        <row r="470">
          <cell r="A470">
            <v>20583</v>
          </cell>
          <cell r="B470"/>
          <cell r="C470">
            <v>20339</v>
          </cell>
          <cell r="D470">
            <v>7273</v>
          </cell>
        </row>
        <row r="471">
          <cell r="A471">
            <v>20584</v>
          </cell>
          <cell r="B471"/>
          <cell r="C471">
            <v>20340</v>
          </cell>
          <cell r="D471"/>
        </row>
        <row r="472">
          <cell r="A472">
            <v>20585</v>
          </cell>
          <cell r="B472"/>
          <cell r="C472">
            <v>20341</v>
          </cell>
          <cell r="D472">
            <v>7257</v>
          </cell>
        </row>
        <row r="473">
          <cell r="A473">
            <v>20586</v>
          </cell>
          <cell r="B473"/>
          <cell r="C473">
            <v>20342</v>
          </cell>
          <cell r="D473">
            <v>7250</v>
          </cell>
        </row>
        <row r="474">
          <cell r="A474">
            <v>20587</v>
          </cell>
          <cell r="B474"/>
          <cell r="C474">
            <v>20343</v>
          </cell>
          <cell r="D474">
            <v>7230</v>
          </cell>
        </row>
        <row r="475">
          <cell r="A475">
            <v>20588</v>
          </cell>
          <cell r="B475"/>
          <cell r="C475">
            <v>20344</v>
          </cell>
          <cell r="D475">
            <v>7229</v>
          </cell>
        </row>
        <row r="476">
          <cell r="A476">
            <v>20589</v>
          </cell>
          <cell r="B476"/>
          <cell r="C476">
            <v>20345</v>
          </cell>
          <cell r="D476">
            <v>7244</v>
          </cell>
        </row>
        <row r="477">
          <cell r="A477">
            <v>20590</v>
          </cell>
          <cell r="B477"/>
          <cell r="C477">
            <v>20346</v>
          </cell>
          <cell r="D477">
            <v>7183</v>
          </cell>
        </row>
        <row r="478">
          <cell r="A478">
            <v>20591</v>
          </cell>
          <cell r="B478"/>
          <cell r="C478">
            <v>20347</v>
          </cell>
          <cell r="D478">
            <v>7303</v>
          </cell>
        </row>
        <row r="479">
          <cell r="A479">
            <v>20592</v>
          </cell>
          <cell r="B479"/>
          <cell r="C479">
            <v>20348</v>
          </cell>
          <cell r="D479"/>
        </row>
        <row r="480">
          <cell r="A480">
            <v>20593</v>
          </cell>
          <cell r="B480"/>
          <cell r="C480">
            <v>20349</v>
          </cell>
          <cell r="D480"/>
        </row>
        <row r="481">
          <cell r="A481">
            <v>20594</v>
          </cell>
          <cell r="B481"/>
          <cell r="C481">
            <v>20350</v>
          </cell>
          <cell r="D481">
            <v>7358</v>
          </cell>
        </row>
        <row r="482">
          <cell r="A482">
            <v>20595</v>
          </cell>
          <cell r="B482"/>
          <cell r="C482">
            <v>20351</v>
          </cell>
          <cell r="D482"/>
        </row>
        <row r="483">
          <cell r="A483">
            <v>20596</v>
          </cell>
          <cell r="B483"/>
          <cell r="C483">
            <v>20352</v>
          </cell>
          <cell r="D483">
            <v>7261</v>
          </cell>
        </row>
        <row r="484">
          <cell r="A484">
            <v>20597</v>
          </cell>
          <cell r="B484"/>
          <cell r="C484">
            <v>20353</v>
          </cell>
          <cell r="D484">
            <v>7247</v>
          </cell>
        </row>
        <row r="485">
          <cell r="A485">
            <v>20598</v>
          </cell>
          <cell r="B485"/>
          <cell r="C485">
            <v>20354</v>
          </cell>
          <cell r="D485"/>
        </row>
        <row r="486">
          <cell r="A486">
            <v>20599</v>
          </cell>
          <cell r="B486"/>
          <cell r="C486">
            <v>20355</v>
          </cell>
          <cell r="D486">
            <v>7303</v>
          </cell>
        </row>
        <row r="487">
          <cell r="A487">
            <v>20600</v>
          </cell>
          <cell r="B487"/>
          <cell r="C487">
            <v>20356</v>
          </cell>
          <cell r="D487"/>
        </row>
        <row r="488">
          <cell r="A488">
            <v>20601</v>
          </cell>
          <cell r="B488"/>
          <cell r="C488">
            <v>20357</v>
          </cell>
          <cell r="D488">
            <v>7237</v>
          </cell>
        </row>
        <row r="489">
          <cell r="A489">
            <v>20602</v>
          </cell>
          <cell r="B489"/>
          <cell r="C489">
            <v>20358</v>
          </cell>
          <cell r="D489">
            <v>7234</v>
          </cell>
        </row>
        <row r="490">
          <cell r="A490">
            <v>20603</v>
          </cell>
          <cell r="B490"/>
          <cell r="C490">
            <v>20359</v>
          </cell>
          <cell r="D490">
            <v>7236</v>
          </cell>
        </row>
        <row r="491">
          <cell r="A491">
            <v>20604</v>
          </cell>
          <cell r="B491"/>
          <cell r="C491">
            <v>20360</v>
          </cell>
          <cell r="D491">
            <v>7251</v>
          </cell>
        </row>
        <row r="492">
          <cell r="A492">
            <v>20605</v>
          </cell>
          <cell r="B492"/>
          <cell r="C492">
            <v>20361</v>
          </cell>
          <cell r="D492">
            <v>7413</v>
          </cell>
        </row>
        <row r="493">
          <cell r="A493">
            <v>20606</v>
          </cell>
          <cell r="B493"/>
          <cell r="C493">
            <v>20362</v>
          </cell>
          <cell r="D493"/>
        </row>
        <row r="494">
          <cell r="A494">
            <v>20607</v>
          </cell>
          <cell r="B494"/>
          <cell r="C494">
            <v>20363</v>
          </cell>
          <cell r="D494">
            <v>7293</v>
          </cell>
        </row>
        <row r="495">
          <cell r="A495">
            <v>20608</v>
          </cell>
          <cell r="B495"/>
          <cell r="C495">
            <v>20364</v>
          </cell>
          <cell r="D495">
            <v>7435</v>
          </cell>
        </row>
        <row r="496">
          <cell r="A496">
            <v>20609</v>
          </cell>
          <cell r="B496"/>
          <cell r="C496">
            <v>20365</v>
          </cell>
          <cell r="D496">
            <v>7303</v>
          </cell>
        </row>
        <row r="497">
          <cell r="A497">
            <v>20610</v>
          </cell>
          <cell r="B497"/>
          <cell r="C497">
            <v>20366</v>
          </cell>
          <cell r="D497">
            <v>7185</v>
          </cell>
        </row>
        <row r="498">
          <cell r="A498">
            <v>20611</v>
          </cell>
          <cell r="B498"/>
          <cell r="C498">
            <v>20367</v>
          </cell>
          <cell r="D498">
            <v>7248</v>
          </cell>
        </row>
        <row r="499">
          <cell r="A499">
            <v>20612</v>
          </cell>
          <cell r="B499"/>
          <cell r="C499">
            <v>20368</v>
          </cell>
          <cell r="D499">
            <v>7260</v>
          </cell>
        </row>
        <row r="500">
          <cell r="A500">
            <v>20613</v>
          </cell>
          <cell r="B500"/>
          <cell r="C500">
            <v>20369</v>
          </cell>
          <cell r="D500">
            <v>7254</v>
          </cell>
        </row>
        <row r="501">
          <cell r="A501">
            <v>20614</v>
          </cell>
          <cell r="B501"/>
          <cell r="C501">
            <v>20370</v>
          </cell>
          <cell r="D501"/>
        </row>
        <row r="502">
          <cell r="A502">
            <v>20615</v>
          </cell>
          <cell r="B502"/>
          <cell r="C502">
            <v>20371</v>
          </cell>
          <cell r="D502"/>
        </row>
        <row r="503">
          <cell r="A503">
            <v>20616</v>
          </cell>
          <cell r="B503"/>
          <cell r="C503">
            <v>20372</v>
          </cell>
          <cell r="D503">
            <v>7287</v>
          </cell>
        </row>
        <row r="504">
          <cell r="A504">
            <v>20617</v>
          </cell>
          <cell r="B504"/>
          <cell r="C504">
            <v>20373</v>
          </cell>
          <cell r="D504">
            <v>7287</v>
          </cell>
        </row>
        <row r="505">
          <cell r="A505">
            <v>20618</v>
          </cell>
          <cell r="B505"/>
          <cell r="C505">
            <v>20374</v>
          </cell>
          <cell r="D505">
            <v>7256</v>
          </cell>
        </row>
        <row r="506">
          <cell r="A506">
            <v>20619</v>
          </cell>
          <cell r="B506"/>
          <cell r="C506">
            <v>20375</v>
          </cell>
          <cell r="D506">
            <v>7303</v>
          </cell>
        </row>
        <row r="507">
          <cell r="A507">
            <v>20620</v>
          </cell>
          <cell r="B507"/>
          <cell r="C507">
            <v>20376</v>
          </cell>
          <cell r="D507">
            <v>7345</v>
          </cell>
        </row>
        <row r="508">
          <cell r="A508">
            <v>20621</v>
          </cell>
          <cell r="B508"/>
          <cell r="C508">
            <v>20377</v>
          </cell>
          <cell r="D508">
            <v>7270</v>
          </cell>
        </row>
        <row r="509">
          <cell r="A509">
            <v>20622</v>
          </cell>
          <cell r="B509"/>
          <cell r="C509">
            <v>20378</v>
          </cell>
          <cell r="D509">
            <v>7231</v>
          </cell>
        </row>
        <row r="510">
          <cell r="A510">
            <v>20623</v>
          </cell>
          <cell r="B510"/>
          <cell r="C510">
            <v>20379</v>
          </cell>
          <cell r="D510">
            <v>7231</v>
          </cell>
        </row>
        <row r="511">
          <cell r="A511">
            <v>20624</v>
          </cell>
          <cell r="B511"/>
          <cell r="C511">
            <v>20380</v>
          </cell>
          <cell r="D511">
            <v>7252</v>
          </cell>
        </row>
        <row r="512">
          <cell r="A512">
            <v>20625</v>
          </cell>
          <cell r="B512"/>
          <cell r="C512">
            <v>20381</v>
          </cell>
          <cell r="D512"/>
        </row>
        <row r="513">
          <cell r="A513">
            <v>20626</v>
          </cell>
          <cell r="B513"/>
          <cell r="C513">
            <v>20382</v>
          </cell>
          <cell r="D513">
            <v>7401</v>
          </cell>
        </row>
        <row r="514">
          <cell r="A514">
            <v>20627</v>
          </cell>
          <cell r="B514"/>
          <cell r="C514">
            <v>20383</v>
          </cell>
          <cell r="D514">
            <v>7279</v>
          </cell>
        </row>
        <row r="515">
          <cell r="A515">
            <v>20628</v>
          </cell>
          <cell r="B515"/>
          <cell r="C515">
            <v>20384</v>
          </cell>
          <cell r="D515">
            <v>7293</v>
          </cell>
        </row>
        <row r="516">
          <cell r="A516">
            <v>20629</v>
          </cell>
          <cell r="B516"/>
          <cell r="C516">
            <v>20385</v>
          </cell>
          <cell r="D516">
            <v>7345</v>
          </cell>
        </row>
        <row r="517">
          <cell r="A517">
            <v>20630</v>
          </cell>
          <cell r="B517"/>
          <cell r="C517">
            <v>20386</v>
          </cell>
          <cell r="D517">
            <v>7345</v>
          </cell>
        </row>
        <row r="518">
          <cell r="A518">
            <v>20631</v>
          </cell>
          <cell r="B518"/>
          <cell r="C518">
            <v>20387</v>
          </cell>
          <cell r="D518">
            <v>7303</v>
          </cell>
        </row>
        <row r="519">
          <cell r="A519">
            <v>20632</v>
          </cell>
          <cell r="B519"/>
          <cell r="C519">
            <v>20388</v>
          </cell>
          <cell r="D519">
            <v>7435</v>
          </cell>
        </row>
        <row r="520">
          <cell r="A520">
            <v>20633</v>
          </cell>
          <cell r="B520"/>
          <cell r="C520">
            <v>20389</v>
          </cell>
          <cell r="D520">
            <v>7303</v>
          </cell>
        </row>
        <row r="521">
          <cell r="A521">
            <v>20634</v>
          </cell>
          <cell r="B521"/>
          <cell r="C521">
            <v>20390</v>
          </cell>
          <cell r="D521">
            <v>7046</v>
          </cell>
        </row>
        <row r="522">
          <cell r="A522">
            <v>20635</v>
          </cell>
          <cell r="B522"/>
          <cell r="C522">
            <v>20391</v>
          </cell>
          <cell r="D522">
            <v>7269</v>
          </cell>
        </row>
        <row r="523">
          <cell r="A523">
            <v>20636</v>
          </cell>
          <cell r="B523"/>
          <cell r="C523">
            <v>20392</v>
          </cell>
          <cell r="D523">
            <v>7278</v>
          </cell>
        </row>
        <row r="524">
          <cell r="A524">
            <v>20637</v>
          </cell>
          <cell r="B524"/>
          <cell r="C524">
            <v>20393</v>
          </cell>
          <cell r="D524">
            <v>7303</v>
          </cell>
        </row>
        <row r="525">
          <cell r="A525">
            <v>20638</v>
          </cell>
          <cell r="B525"/>
          <cell r="C525">
            <v>20394</v>
          </cell>
          <cell r="D525">
            <v>7296</v>
          </cell>
        </row>
        <row r="526">
          <cell r="A526">
            <v>20639</v>
          </cell>
          <cell r="B526"/>
          <cell r="C526">
            <v>20395</v>
          </cell>
          <cell r="D526">
            <v>7267</v>
          </cell>
        </row>
        <row r="527">
          <cell r="A527">
            <v>20640</v>
          </cell>
          <cell r="B527"/>
          <cell r="C527">
            <v>20396</v>
          </cell>
          <cell r="D527">
            <v>7400</v>
          </cell>
        </row>
        <row r="528">
          <cell r="A528">
            <v>20641</v>
          </cell>
          <cell r="B528"/>
          <cell r="C528">
            <v>20397</v>
          </cell>
          <cell r="D528">
            <v>7238</v>
          </cell>
        </row>
        <row r="529">
          <cell r="A529">
            <v>20642</v>
          </cell>
          <cell r="B529"/>
          <cell r="C529">
            <v>20398</v>
          </cell>
          <cell r="D529">
            <v>7239</v>
          </cell>
        </row>
        <row r="530">
          <cell r="A530">
            <v>20643</v>
          </cell>
          <cell r="B530"/>
          <cell r="C530">
            <v>20399</v>
          </cell>
          <cell r="D530">
            <v>7306</v>
          </cell>
        </row>
        <row r="531">
          <cell r="A531">
            <v>20644</v>
          </cell>
          <cell r="B531"/>
          <cell r="C531">
            <v>20400</v>
          </cell>
          <cell r="D531">
            <v>7276</v>
          </cell>
        </row>
        <row r="532">
          <cell r="A532">
            <v>20645</v>
          </cell>
          <cell r="B532"/>
          <cell r="C532">
            <v>20401</v>
          </cell>
          <cell r="D532">
            <v>7306</v>
          </cell>
        </row>
        <row r="533">
          <cell r="A533">
            <v>20646</v>
          </cell>
          <cell r="B533"/>
          <cell r="C533">
            <v>20402</v>
          </cell>
          <cell r="D533">
            <v>7265</v>
          </cell>
        </row>
        <row r="534">
          <cell r="A534">
            <v>20647</v>
          </cell>
          <cell r="B534"/>
          <cell r="C534">
            <v>20403</v>
          </cell>
          <cell r="D534">
            <v>7266</v>
          </cell>
        </row>
        <row r="535">
          <cell r="A535">
            <v>20648</v>
          </cell>
          <cell r="B535"/>
          <cell r="C535">
            <v>20404</v>
          </cell>
          <cell r="D535">
            <v>7271</v>
          </cell>
        </row>
        <row r="536">
          <cell r="A536">
            <v>20649</v>
          </cell>
          <cell r="B536"/>
          <cell r="C536">
            <v>20405</v>
          </cell>
          <cell r="D536">
            <v>7401</v>
          </cell>
        </row>
        <row r="537">
          <cell r="A537">
            <v>20650</v>
          </cell>
          <cell r="B537"/>
          <cell r="C537">
            <v>20406</v>
          </cell>
          <cell r="D537">
            <v>7308</v>
          </cell>
        </row>
        <row r="538">
          <cell r="A538">
            <v>20651</v>
          </cell>
          <cell r="B538"/>
          <cell r="C538">
            <v>20407</v>
          </cell>
          <cell r="D538"/>
        </row>
        <row r="539">
          <cell r="A539">
            <v>20652</v>
          </cell>
          <cell r="B539"/>
          <cell r="C539">
            <v>20408</v>
          </cell>
          <cell r="D539">
            <v>7297</v>
          </cell>
        </row>
        <row r="540">
          <cell r="A540">
            <v>20653</v>
          </cell>
          <cell r="B540"/>
          <cell r="C540">
            <v>20409</v>
          </cell>
          <cell r="D540">
            <v>7433</v>
          </cell>
        </row>
        <row r="541">
          <cell r="A541">
            <v>20654</v>
          </cell>
          <cell r="B541"/>
          <cell r="C541">
            <v>20410</v>
          </cell>
          <cell r="D541">
            <v>7303</v>
          </cell>
        </row>
        <row r="542">
          <cell r="A542">
            <v>20655</v>
          </cell>
          <cell r="B542"/>
          <cell r="C542">
            <v>20411</v>
          </cell>
          <cell r="D542">
            <v>7345</v>
          </cell>
        </row>
        <row r="543">
          <cell r="A543">
            <v>20656</v>
          </cell>
          <cell r="B543"/>
          <cell r="C543">
            <v>20412</v>
          </cell>
          <cell r="D543">
            <v>7303</v>
          </cell>
        </row>
        <row r="544">
          <cell r="A544">
            <v>20657</v>
          </cell>
          <cell r="B544"/>
          <cell r="C544">
            <v>20413</v>
          </cell>
          <cell r="D544">
            <v>7284</v>
          </cell>
        </row>
        <row r="545">
          <cell r="A545">
            <v>20658</v>
          </cell>
          <cell r="B545"/>
          <cell r="C545">
            <v>20414</v>
          </cell>
          <cell r="D545">
            <v>7306</v>
          </cell>
        </row>
        <row r="546">
          <cell r="A546">
            <v>20659</v>
          </cell>
          <cell r="B546"/>
          <cell r="C546">
            <v>20415</v>
          </cell>
          <cell r="D546">
            <v>7306</v>
          </cell>
        </row>
        <row r="547">
          <cell r="A547">
            <v>20660</v>
          </cell>
          <cell r="B547"/>
          <cell r="C547">
            <v>20416</v>
          </cell>
          <cell r="D547"/>
        </row>
        <row r="548">
          <cell r="A548">
            <v>20661</v>
          </cell>
          <cell r="B548"/>
          <cell r="C548">
            <v>20417</v>
          </cell>
          <cell r="D548"/>
        </row>
        <row r="549">
          <cell r="A549">
            <v>20662</v>
          </cell>
          <cell r="B549"/>
          <cell r="C549">
            <v>20418</v>
          </cell>
          <cell r="D549">
            <v>7310</v>
          </cell>
        </row>
        <row r="550">
          <cell r="A550">
            <v>20663</v>
          </cell>
          <cell r="B550"/>
          <cell r="C550">
            <v>20419</v>
          </cell>
          <cell r="D550">
            <v>7310</v>
          </cell>
        </row>
        <row r="551">
          <cell r="A551">
            <v>20664</v>
          </cell>
          <cell r="B551"/>
          <cell r="C551">
            <v>20420</v>
          </cell>
          <cell r="D551"/>
        </row>
        <row r="552">
          <cell r="A552">
            <v>20665</v>
          </cell>
          <cell r="B552"/>
          <cell r="C552">
            <v>20421</v>
          </cell>
          <cell r="D552">
            <v>7275</v>
          </cell>
        </row>
        <row r="553">
          <cell r="A553">
            <v>20666</v>
          </cell>
          <cell r="B553"/>
          <cell r="C553">
            <v>20422</v>
          </cell>
          <cell r="D553">
            <v>7280</v>
          </cell>
        </row>
        <row r="554">
          <cell r="A554">
            <v>20667</v>
          </cell>
          <cell r="B554"/>
          <cell r="C554">
            <v>20423</v>
          </cell>
          <cell r="D554">
            <v>7406</v>
          </cell>
        </row>
        <row r="555">
          <cell r="A555">
            <v>20668</v>
          </cell>
          <cell r="B555"/>
          <cell r="C555">
            <v>20424</v>
          </cell>
          <cell r="D555">
            <v>7409</v>
          </cell>
        </row>
        <row r="556">
          <cell r="A556">
            <v>20669</v>
          </cell>
          <cell r="B556"/>
          <cell r="C556">
            <v>20425</v>
          </cell>
          <cell r="D556">
            <v>7401</v>
          </cell>
        </row>
        <row r="557">
          <cell r="A557">
            <v>20670</v>
          </cell>
          <cell r="B557"/>
          <cell r="C557">
            <v>20426</v>
          </cell>
          <cell r="D557">
            <v>7046</v>
          </cell>
        </row>
        <row r="558">
          <cell r="A558">
            <v>20671</v>
          </cell>
          <cell r="B558"/>
          <cell r="C558">
            <v>20427</v>
          </cell>
          <cell r="D558">
            <v>7288</v>
          </cell>
        </row>
        <row r="559">
          <cell r="A559">
            <v>20672</v>
          </cell>
          <cell r="B559"/>
          <cell r="C559">
            <v>20428</v>
          </cell>
          <cell r="D559">
            <v>7303</v>
          </cell>
        </row>
        <row r="560">
          <cell r="A560">
            <v>20673</v>
          </cell>
          <cell r="B560"/>
          <cell r="C560">
            <v>20429</v>
          </cell>
          <cell r="D560">
            <v>7306</v>
          </cell>
        </row>
        <row r="561">
          <cell r="A561">
            <v>20674</v>
          </cell>
          <cell r="B561"/>
          <cell r="C561">
            <v>20430</v>
          </cell>
          <cell r="D561">
            <v>7334</v>
          </cell>
        </row>
        <row r="562">
          <cell r="A562">
            <v>20675</v>
          </cell>
          <cell r="B562"/>
          <cell r="C562">
            <v>20431</v>
          </cell>
          <cell r="D562">
            <v>7274</v>
          </cell>
        </row>
        <row r="563">
          <cell r="A563">
            <v>20676</v>
          </cell>
          <cell r="B563"/>
          <cell r="C563">
            <v>20432</v>
          </cell>
          <cell r="D563">
            <v>7342</v>
          </cell>
        </row>
        <row r="564">
          <cell r="A564">
            <v>20677</v>
          </cell>
          <cell r="B564"/>
          <cell r="C564">
            <v>20433</v>
          </cell>
          <cell r="D564">
            <v>7297</v>
          </cell>
        </row>
        <row r="565">
          <cell r="A565">
            <v>20678</v>
          </cell>
          <cell r="B565"/>
          <cell r="C565">
            <v>20434</v>
          </cell>
          <cell r="D565">
            <v>7406</v>
          </cell>
        </row>
        <row r="566">
          <cell r="A566">
            <v>20679</v>
          </cell>
          <cell r="B566"/>
          <cell r="C566">
            <v>20435</v>
          </cell>
          <cell r="D566">
            <v>7292</v>
          </cell>
        </row>
        <row r="567">
          <cell r="A567">
            <v>20680</v>
          </cell>
          <cell r="B567"/>
          <cell r="C567">
            <v>20436</v>
          </cell>
          <cell r="D567">
            <v>7303</v>
          </cell>
        </row>
        <row r="568">
          <cell r="A568">
            <v>20681</v>
          </cell>
          <cell r="B568"/>
          <cell r="C568">
            <v>20437</v>
          </cell>
          <cell r="D568">
            <v>7435</v>
          </cell>
        </row>
        <row r="569">
          <cell r="A569">
            <v>20682</v>
          </cell>
          <cell r="B569"/>
          <cell r="C569">
            <v>20438</v>
          </cell>
          <cell r="D569">
            <v>7406</v>
          </cell>
        </row>
        <row r="570">
          <cell r="A570">
            <v>20683</v>
          </cell>
          <cell r="B570"/>
          <cell r="C570">
            <v>20439</v>
          </cell>
          <cell r="D570">
            <v>7271</v>
          </cell>
        </row>
        <row r="571">
          <cell r="A571">
            <v>20684</v>
          </cell>
          <cell r="B571"/>
          <cell r="C571">
            <v>20440</v>
          </cell>
          <cell r="D571">
            <v>7293</v>
          </cell>
        </row>
        <row r="572">
          <cell r="A572">
            <v>20685</v>
          </cell>
          <cell r="B572"/>
          <cell r="C572">
            <v>20441</v>
          </cell>
          <cell r="D572"/>
        </row>
        <row r="573">
          <cell r="A573">
            <v>20686</v>
          </cell>
          <cell r="B573"/>
          <cell r="C573">
            <v>20442</v>
          </cell>
          <cell r="D573">
            <v>7286</v>
          </cell>
        </row>
        <row r="574">
          <cell r="A574">
            <v>20687</v>
          </cell>
          <cell r="B574"/>
          <cell r="C574">
            <v>20443</v>
          </cell>
          <cell r="D574">
            <v>7339</v>
          </cell>
        </row>
        <row r="575">
          <cell r="A575">
            <v>20688</v>
          </cell>
          <cell r="B575"/>
          <cell r="C575">
            <v>20444</v>
          </cell>
          <cell r="D575">
            <v>7283</v>
          </cell>
        </row>
        <row r="576">
          <cell r="A576">
            <v>20689</v>
          </cell>
          <cell r="B576"/>
          <cell r="C576">
            <v>20445</v>
          </cell>
          <cell r="D576">
            <v>7281</v>
          </cell>
        </row>
        <row r="577">
          <cell r="A577">
            <v>20690</v>
          </cell>
          <cell r="B577"/>
          <cell r="C577">
            <v>20446</v>
          </cell>
          <cell r="D577">
            <v>7329</v>
          </cell>
        </row>
        <row r="578">
          <cell r="A578">
            <v>20691</v>
          </cell>
          <cell r="B578"/>
          <cell r="C578">
            <v>20447</v>
          </cell>
          <cell r="D578"/>
        </row>
        <row r="579">
          <cell r="A579">
            <v>20692</v>
          </cell>
          <cell r="B579"/>
          <cell r="C579">
            <v>20448</v>
          </cell>
          <cell r="D579">
            <v>7328</v>
          </cell>
        </row>
        <row r="580">
          <cell r="A580">
            <v>20693</v>
          </cell>
          <cell r="B580"/>
          <cell r="C580">
            <v>20449</v>
          </cell>
          <cell r="D580">
            <v>7328</v>
          </cell>
        </row>
        <row r="581">
          <cell r="A581">
            <v>20694</v>
          </cell>
          <cell r="B581"/>
          <cell r="C581">
            <v>20450</v>
          </cell>
          <cell r="D581">
            <v>7272</v>
          </cell>
        </row>
        <row r="582">
          <cell r="A582">
            <v>20695</v>
          </cell>
          <cell r="B582"/>
          <cell r="C582">
            <v>20451</v>
          </cell>
          <cell r="D582">
            <v>7303</v>
          </cell>
        </row>
        <row r="583">
          <cell r="A583">
            <v>20696</v>
          </cell>
          <cell r="B583"/>
          <cell r="C583">
            <v>20452</v>
          </cell>
          <cell r="D583">
            <v>7303</v>
          </cell>
        </row>
        <row r="584">
          <cell r="A584">
            <v>20697</v>
          </cell>
          <cell r="B584"/>
          <cell r="C584">
            <v>20453</v>
          </cell>
          <cell r="D584">
            <v>7122</v>
          </cell>
        </row>
        <row r="585">
          <cell r="A585">
            <v>20698</v>
          </cell>
          <cell r="B585"/>
          <cell r="C585">
            <v>20454</v>
          </cell>
          <cell r="D585">
            <v>7294</v>
          </cell>
        </row>
        <row r="586">
          <cell r="A586">
            <v>20699</v>
          </cell>
          <cell r="B586"/>
          <cell r="C586">
            <v>20455</v>
          </cell>
          <cell r="D586">
            <v>7345</v>
          </cell>
        </row>
        <row r="587">
          <cell r="A587">
            <v>20700</v>
          </cell>
          <cell r="B587"/>
          <cell r="C587">
            <v>20456</v>
          </cell>
          <cell r="D587">
            <v>7306</v>
          </cell>
        </row>
        <row r="588">
          <cell r="A588">
            <v>20701</v>
          </cell>
          <cell r="B588"/>
          <cell r="C588">
            <v>20457</v>
          </cell>
          <cell r="D588">
            <v>7306</v>
          </cell>
        </row>
        <row r="589">
          <cell r="A589">
            <v>20702</v>
          </cell>
          <cell r="B589"/>
          <cell r="C589">
            <v>20458</v>
          </cell>
          <cell r="D589">
            <v>7289</v>
          </cell>
        </row>
        <row r="590">
          <cell r="A590">
            <v>20703</v>
          </cell>
          <cell r="B590"/>
          <cell r="C590">
            <v>20459</v>
          </cell>
          <cell r="D590">
            <v>7291</v>
          </cell>
        </row>
        <row r="591">
          <cell r="A591">
            <v>20704</v>
          </cell>
          <cell r="B591"/>
          <cell r="C591">
            <v>20460</v>
          </cell>
          <cell r="D591">
            <v>7290</v>
          </cell>
        </row>
        <row r="592">
          <cell r="A592">
            <v>20705</v>
          </cell>
          <cell r="B592"/>
          <cell r="C592">
            <v>20461</v>
          </cell>
          <cell r="D592">
            <v>7329</v>
          </cell>
        </row>
        <row r="593">
          <cell r="A593">
            <v>20706</v>
          </cell>
          <cell r="B593"/>
          <cell r="C593">
            <v>20462</v>
          </cell>
          <cell r="D593">
            <v>7348</v>
          </cell>
        </row>
        <row r="594">
          <cell r="A594">
            <v>20707</v>
          </cell>
          <cell r="B594"/>
          <cell r="C594">
            <v>20463</v>
          </cell>
          <cell r="D594"/>
        </row>
        <row r="595">
          <cell r="A595">
            <v>20708</v>
          </cell>
          <cell r="B595"/>
          <cell r="C595">
            <v>20464</v>
          </cell>
          <cell r="D595"/>
        </row>
        <row r="596">
          <cell r="A596">
            <v>20709</v>
          </cell>
          <cell r="B596"/>
          <cell r="C596">
            <v>20465</v>
          </cell>
          <cell r="D596">
            <v>7357</v>
          </cell>
        </row>
        <row r="597">
          <cell r="A597">
            <v>20710</v>
          </cell>
          <cell r="B597"/>
          <cell r="C597">
            <v>20466</v>
          </cell>
          <cell r="D597"/>
        </row>
        <row r="598">
          <cell r="A598">
            <v>20711</v>
          </cell>
          <cell r="B598"/>
          <cell r="C598">
            <v>20467</v>
          </cell>
          <cell r="D598"/>
        </row>
        <row r="599">
          <cell r="A599">
            <v>20712</v>
          </cell>
          <cell r="B599"/>
          <cell r="C599">
            <v>20468</v>
          </cell>
          <cell r="D599"/>
        </row>
        <row r="600">
          <cell r="A600">
            <v>20713</v>
          </cell>
          <cell r="B600"/>
          <cell r="C600">
            <v>20469</v>
          </cell>
          <cell r="D600">
            <v>7286</v>
          </cell>
        </row>
        <row r="601">
          <cell r="A601">
            <v>20714</v>
          </cell>
          <cell r="B601"/>
          <cell r="C601">
            <v>20470</v>
          </cell>
          <cell r="D601">
            <v>7298</v>
          </cell>
        </row>
        <row r="602">
          <cell r="A602">
            <v>20715</v>
          </cell>
          <cell r="B602"/>
          <cell r="C602">
            <v>20471</v>
          </cell>
          <cell r="D602">
            <v>7300</v>
          </cell>
        </row>
        <row r="603">
          <cell r="A603">
            <v>20716</v>
          </cell>
          <cell r="B603"/>
          <cell r="C603">
            <v>20472</v>
          </cell>
          <cell r="D603">
            <v>7303</v>
          </cell>
        </row>
        <row r="604">
          <cell r="A604">
            <v>20717</v>
          </cell>
          <cell r="B604"/>
          <cell r="C604">
            <v>20473</v>
          </cell>
          <cell r="D604">
            <v>7345</v>
          </cell>
        </row>
        <row r="605">
          <cell r="A605">
            <v>20718</v>
          </cell>
          <cell r="B605"/>
          <cell r="C605">
            <v>20474</v>
          </cell>
          <cell r="D605">
            <v>7334</v>
          </cell>
        </row>
        <row r="606">
          <cell r="A606">
            <v>20719</v>
          </cell>
          <cell r="B606"/>
          <cell r="C606">
            <v>20475</v>
          </cell>
          <cell r="D606">
            <v>7322</v>
          </cell>
        </row>
        <row r="607">
          <cell r="A607">
            <v>20720</v>
          </cell>
          <cell r="B607"/>
          <cell r="C607">
            <v>20476</v>
          </cell>
          <cell r="D607">
            <v>7401</v>
          </cell>
        </row>
        <row r="608">
          <cell r="A608">
            <v>20721</v>
          </cell>
          <cell r="B608"/>
          <cell r="C608">
            <v>20477</v>
          </cell>
          <cell r="D608">
            <v>7406</v>
          </cell>
        </row>
        <row r="609">
          <cell r="A609">
            <v>20722</v>
          </cell>
          <cell r="B609"/>
          <cell r="C609">
            <v>20478</v>
          </cell>
          <cell r="D609">
            <v>7359</v>
          </cell>
        </row>
        <row r="610">
          <cell r="A610">
            <v>20723</v>
          </cell>
          <cell r="B610"/>
          <cell r="C610">
            <v>20479</v>
          </cell>
          <cell r="D610">
            <v>7324</v>
          </cell>
        </row>
        <row r="611">
          <cell r="A611">
            <v>20724</v>
          </cell>
          <cell r="B611"/>
          <cell r="C611">
            <v>20480</v>
          </cell>
          <cell r="D611">
            <v>7348</v>
          </cell>
        </row>
        <row r="612">
          <cell r="A612">
            <v>20725</v>
          </cell>
          <cell r="B612"/>
          <cell r="C612">
            <v>20481</v>
          </cell>
          <cell r="D612">
            <v>7358</v>
          </cell>
        </row>
        <row r="613">
          <cell r="A613">
            <v>20726</v>
          </cell>
          <cell r="B613"/>
          <cell r="C613">
            <v>20482</v>
          </cell>
          <cell r="D613">
            <v>7323</v>
          </cell>
        </row>
        <row r="614">
          <cell r="A614">
            <v>20727</v>
          </cell>
          <cell r="B614"/>
          <cell r="C614">
            <v>20483</v>
          </cell>
          <cell r="D614"/>
        </row>
        <row r="615">
          <cell r="A615">
            <v>20728</v>
          </cell>
          <cell r="B615"/>
          <cell r="C615">
            <v>20484</v>
          </cell>
          <cell r="D615">
            <v>7309</v>
          </cell>
        </row>
        <row r="616">
          <cell r="A616">
            <v>20729</v>
          </cell>
          <cell r="B616"/>
          <cell r="C616">
            <v>20485</v>
          </cell>
          <cell r="D616">
            <v>7366</v>
          </cell>
        </row>
        <row r="617">
          <cell r="A617">
            <v>20730</v>
          </cell>
          <cell r="B617"/>
          <cell r="C617">
            <v>20486</v>
          </cell>
          <cell r="D617">
            <v>7381</v>
          </cell>
        </row>
        <row r="618">
          <cell r="A618">
            <v>20731</v>
          </cell>
          <cell r="B618"/>
          <cell r="C618">
            <v>20487</v>
          </cell>
          <cell r="D618">
            <v>7122</v>
          </cell>
        </row>
        <row r="619">
          <cell r="A619">
            <v>20732</v>
          </cell>
          <cell r="B619"/>
          <cell r="C619">
            <v>20488</v>
          </cell>
          <cell r="D619">
            <v>7302</v>
          </cell>
        </row>
        <row r="620">
          <cell r="A620">
            <v>20733</v>
          </cell>
          <cell r="B620"/>
          <cell r="C620">
            <v>20489</v>
          </cell>
          <cell r="D620">
            <v>7311</v>
          </cell>
        </row>
        <row r="621">
          <cell r="A621">
            <v>20734</v>
          </cell>
          <cell r="B621"/>
          <cell r="C621">
            <v>20490</v>
          </cell>
          <cell r="D621">
            <v>7304</v>
          </cell>
        </row>
        <row r="622">
          <cell r="A622">
            <v>20735</v>
          </cell>
          <cell r="B622"/>
          <cell r="C622">
            <v>20491</v>
          </cell>
          <cell r="D622">
            <v>7301</v>
          </cell>
        </row>
        <row r="623">
          <cell r="A623">
            <v>20736</v>
          </cell>
          <cell r="B623"/>
          <cell r="C623">
            <v>20492</v>
          </cell>
          <cell r="D623"/>
        </row>
        <row r="624">
          <cell r="A624">
            <v>20737</v>
          </cell>
          <cell r="B624"/>
          <cell r="C624">
            <v>20493</v>
          </cell>
          <cell r="D624">
            <v>7305</v>
          </cell>
        </row>
        <row r="625">
          <cell r="A625">
            <v>20738</v>
          </cell>
          <cell r="B625"/>
          <cell r="C625">
            <v>20494</v>
          </cell>
          <cell r="D625">
            <v>7401</v>
          </cell>
        </row>
        <row r="626">
          <cell r="A626">
            <v>20739</v>
          </cell>
          <cell r="B626"/>
          <cell r="C626">
            <v>20495</v>
          </cell>
          <cell r="D626"/>
        </row>
        <row r="627">
          <cell r="A627">
            <v>20740</v>
          </cell>
          <cell r="B627"/>
          <cell r="C627">
            <v>20496</v>
          </cell>
          <cell r="D627"/>
        </row>
        <row r="628">
          <cell r="A628">
            <v>20741</v>
          </cell>
          <cell r="B628"/>
          <cell r="C628">
            <v>20497</v>
          </cell>
          <cell r="D628"/>
        </row>
        <row r="629">
          <cell r="A629">
            <v>20742</v>
          </cell>
          <cell r="B629"/>
          <cell r="C629">
            <v>20498</v>
          </cell>
          <cell r="D629">
            <v>7346</v>
          </cell>
        </row>
        <row r="630">
          <cell r="A630">
            <v>20743</v>
          </cell>
          <cell r="B630"/>
          <cell r="C630">
            <v>20499</v>
          </cell>
          <cell r="D630">
            <v>7406</v>
          </cell>
        </row>
        <row r="631">
          <cell r="A631">
            <v>20744</v>
          </cell>
          <cell r="B631"/>
          <cell r="C631">
            <v>20500</v>
          </cell>
          <cell r="D631"/>
        </row>
        <row r="632">
          <cell r="A632">
            <v>20745</v>
          </cell>
          <cell r="B632"/>
          <cell r="C632">
            <v>20501</v>
          </cell>
          <cell r="D632">
            <v>7329</v>
          </cell>
        </row>
        <row r="633">
          <cell r="A633">
            <v>20746</v>
          </cell>
          <cell r="B633"/>
          <cell r="C633">
            <v>20502</v>
          </cell>
          <cell r="D633">
            <v>7419</v>
          </cell>
        </row>
        <row r="634">
          <cell r="A634">
            <v>20747</v>
          </cell>
          <cell r="B634"/>
          <cell r="C634">
            <v>20503</v>
          </cell>
          <cell r="D634">
            <v>7383</v>
          </cell>
        </row>
        <row r="635">
          <cell r="A635">
            <v>20748</v>
          </cell>
          <cell r="B635"/>
          <cell r="C635">
            <v>20504</v>
          </cell>
          <cell r="D635"/>
        </row>
        <row r="636">
          <cell r="A636">
            <v>20749</v>
          </cell>
          <cell r="B636"/>
          <cell r="C636">
            <v>20505</v>
          </cell>
          <cell r="D636"/>
        </row>
        <row r="637">
          <cell r="A637">
            <v>20750</v>
          </cell>
          <cell r="B637"/>
          <cell r="C637">
            <v>20506</v>
          </cell>
          <cell r="D637">
            <v>7334</v>
          </cell>
        </row>
        <row r="638">
          <cell r="A638">
            <v>20751</v>
          </cell>
          <cell r="B638"/>
          <cell r="C638">
            <v>20507</v>
          </cell>
          <cell r="D638">
            <v>7381</v>
          </cell>
        </row>
        <row r="639">
          <cell r="A639">
            <v>20752</v>
          </cell>
          <cell r="B639"/>
          <cell r="C639">
            <v>20508</v>
          </cell>
          <cell r="D639">
            <v>7381</v>
          </cell>
        </row>
        <row r="640">
          <cell r="A640">
            <v>20753</v>
          </cell>
          <cell r="B640"/>
          <cell r="C640">
            <v>20509</v>
          </cell>
          <cell r="D640">
            <v>7122</v>
          </cell>
        </row>
        <row r="641">
          <cell r="A641">
            <v>20754</v>
          </cell>
          <cell r="B641"/>
          <cell r="C641">
            <v>20510</v>
          </cell>
          <cell r="D641">
            <v>7321</v>
          </cell>
        </row>
        <row r="642">
          <cell r="A642">
            <v>20755</v>
          </cell>
          <cell r="B642"/>
          <cell r="C642">
            <v>20511</v>
          </cell>
          <cell r="D642">
            <v>7320</v>
          </cell>
        </row>
        <row r="643">
          <cell r="A643">
            <v>20756</v>
          </cell>
          <cell r="B643"/>
          <cell r="C643">
            <v>20512</v>
          </cell>
          <cell r="D643">
            <v>7319</v>
          </cell>
        </row>
        <row r="644">
          <cell r="A644">
            <v>20757</v>
          </cell>
          <cell r="B644"/>
          <cell r="C644">
            <v>20513</v>
          </cell>
          <cell r="D644">
            <v>7318</v>
          </cell>
        </row>
        <row r="645">
          <cell r="A645">
            <v>20758</v>
          </cell>
          <cell r="B645"/>
          <cell r="C645">
            <v>20514</v>
          </cell>
          <cell r="D645">
            <v>7295</v>
          </cell>
        </row>
        <row r="646">
          <cell r="A646">
            <v>20759</v>
          </cell>
          <cell r="B646"/>
          <cell r="C646">
            <v>20515</v>
          </cell>
          <cell r="D646">
            <v>7435</v>
          </cell>
        </row>
        <row r="647">
          <cell r="A647">
            <v>20760</v>
          </cell>
          <cell r="B647"/>
          <cell r="C647">
            <v>20516</v>
          </cell>
          <cell r="D647">
            <v>7338</v>
          </cell>
        </row>
        <row r="648">
          <cell r="A648">
            <v>20761</v>
          </cell>
          <cell r="B648"/>
          <cell r="C648">
            <v>20517</v>
          </cell>
          <cell r="D648">
            <v>7271</v>
          </cell>
        </row>
        <row r="649">
          <cell r="A649">
            <v>20762</v>
          </cell>
          <cell r="B649"/>
          <cell r="C649">
            <v>20518</v>
          </cell>
          <cell r="D649">
            <v>7330</v>
          </cell>
        </row>
        <row r="650">
          <cell r="A650">
            <v>20763</v>
          </cell>
          <cell r="B650"/>
          <cell r="C650">
            <v>20519</v>
          </cell>
          <cell r="D650">
            <v>7334</v>
          </cell>
        </row>
        <row r="651">
          <cell r="A651">
            <v>20764</v>
          </cell>
          <cell r="B651"/>
          <cell r="C651">
            <v>20520</v>
          </cell>
          <cell r="D651">
            <v>7332</v>
          </cell>
        </row>
        <row r="652">
          <cell r="A652">
            <v>20765</v>
          </cell>
          <cell r="B652"/>
          <cell r="C652">
            <v>20521</v>
          </cell>
          <cell r="D652">
            <v>7381</v>
          </cell>
        </row>
        <row r="653">
          <cell r="A653">
            <v>20766</v>
          </cell>
          <cell r="B653"/>
          <cell r="C653">
            <v>20522</v>
          </cell>
          <cell r="D653">
            <v>7381</v>
          </cell>
        </row>
        <row r="654">
          <cell r="A654">
            <v>20767</v>
          </cell>
          <cell r="B654"/>
          <cell r="C654">
            <v>20523</v>
          </cell>
          <cell r="D654">
            <v>7409</v>
          </cell>
        </row>
        <row r="655">
          <cell r="A655">
            <v>20768</v>
          </cell>
          <cell r="B655"/>
          <cell r="C655">
            <v>20524</v>
          </cell>
          <cell r="D655">
            <v>7409</v>
          </cell>
        </row>
        <row r="656">
          <cell r="A656">
            <v>20769</v>
          </cell>
          <cell r="B656"/>
          <cell r="C656">
            <v>20525</v>
          </cell>
          <cell r="D656">
            <v>7324</v>
          </cell>
        </row>
        <row r="657">
          <cell r="A657">
            <v>20770</v>
          </cell>
          <cell r="B657"/>
          <cell r="C657">
            <v>20526</v>
          </cell>
          <cell r="D657">
            <v>7327</v>
          </cell>
        </row>
        <row r="658">
          <cell r="A658">
            <v>20771</v>
          </cell>
          <cell r="B658"/>
          <cell r="C658">
            <v>20527</v>
          </cell>
          <cell r="D658">
            <v>7333</v>
          </cell>
        </row>
        <row r="659">
          <cell r="A659">
            <v>20772</v>
          </cell>
          <cell r="B659"/>
          <cell r="C659">
            <v>20528</v>
          </cell>
          <cell r="D659">
            <v>7401</v>
          </cell>
        </row>
        <row r="660">
          <cell r="A660">
            <v>20773</v>
          </cell>
          <cell r="B660"/>
          <cell r="C660">
            <v>20529</v>
          </cell>
          <cell r="D660">
            <v>7381</v>
          </cell>
        </row>
        <row r="661">
          <cell r="A661">
            <v>20774</v>
          </cell>
          <cell r="B661"/>
          <cell r="C661">
            <v>20530</v>
          </cell>
          <cell r="D661">
            <v>7381</v>
          </cell>
        </row>
        <row r="662">
          <cell r="A662">
            <v>20775</v>
          </cell>
          <cell r="B662"/>
          <cell r="C662">
            <v>20531</v>
          </cell>
          <cell r="D662">
            <v>7345</v>
          </cell>
        </row>
        <row r="663">
          <cell r="A663">
            <v>20776</v>
          </cell>
          <cell r="B663"/>
          <cell r="C663">
            <v>20532</v>
          </cell>
          <cell r="D663">
            <v>7345</v>
          </cell>
        </row>
        <row r="664">
          <cell r="A664">
            <v>20777</v>
          </cell>
          <cell r="B664"/>
          <cell r="C664">
            <v>20533</v>
          </cell>
          <cell r="D664">
            <v>7336</v>
          </cell>
        </row>
        <row r="665">
          <cell r="A665">
            <v>20778</v>
          </cell>
          <cell r="B665"/>
          <cell r="C665">
            <v>20534</v>
          </cell>
          <cell r="D665">
            <v>7122</v>
          </cell>
        </row>
        <row r="666">
          <cell r="A666">
            <v>20779</v>
          </cell>
          <cell r="B666"/>
          <cell r="C666">
            <v>20535</v>
          </cell>
          <cell r="D666">
            <v>7340</v>
          </cell>
        </row>
        <row r="667">
          <cell r="A667">
            <v>20780</v>
          </cell>
          <cell r="B667"/>
          <cell r="C667">
            <v>20536</v>
          </cell>
          <cell r="D667"/>
        </row>
        <row r="668">
          <cell r="A668">
            <v>20781</v>
          </cell>
          <cell r="B668"/>
          <cell r="C668">
            <v>20537</v>
          </cell>
          <cell r="D668">
            <v>7406</v>
          </cell>
        </row>
        <row r="669">
          <cell r="A669">
            <v>20782</v>
          </cell>
          <cell r="B669"/>
          <cell r="C669">
            <v>20538</v>
          </cell>
          <cell r="D669"/>
        </row>
        <row r="670">
          <cell r="A670">
            <v>20783</v>
          </cell>
          <cell r="B670"/>
          <cell r="C670">
            <v>20539</v>
          </cell>
          <cell r="D670">
            <v>7325</v>
          </cell>
        </row>
        <row r="671">
          <cell r="A671">
            <v>20784</v>
          </cell>
          <cell r="B671"/>
          <cell r="C671">
            <v>20540</v>
          </cell>
          <cell r="D671">
            <v>7325</v>
          </cell>
        </row>
        <row r="672">
          <cell r="A672">
            <v>20785</v>
          </cell>
          <cell r="B672"/>
          <cell r="C672">
            <v>20541</v>
          </cell>
          <cell r="D672">
            <v>7372</v>
          </cell>
        </row>
        <row r="673">
          <cell r="A673">
            <v>20786</v>
          </cell>
          <cell r="B673"/>
          <cell r="C673">
            <v>20542</v>
          </cell>
          <cell r="D673">
            <v>7410</v>
          </cell>
        </row>
        <row r="674">
          <cell r="A674">
            <v>20787</v>
          </cell>
          <cell r="B674"/>
          <cell r="C674">
            <v>20543</v>
          </cell>
          <cell r="D674">
            <v>7435</v>
          </cell>
        </row>
        <row r="675">
          <cell r="A675">
            <v>20788</v>
          </cell>
          <cell r="B675"/>
          <cell r="C675">
            <v>20544</v>
          </cell>
          <cell r="D675">
            <v>7341</v>
          </cell>
        </row>
        <row r="676">
          <cell r="A676">
            <v>20789</v>
          </cell>
          <cell r="B676"/>
          <cell r="C676">
            <v>20545</v>
          </cell>
          <cell r="D676">
            <v>7331</v>
          </cell>
        </row>
        <row r="677">
          <cell r="A677">
            <v>20790</v>
          </cell>
          <cell r="B677"/>
          <cell r="C677">
            <v>20546</v>
          </cell>
          <cell r="D677">
            <v>7350</v>
          </cell>
        </row>
        <row r="678">
          <cell r="A678">
            <v>20791</v>
          </cell>
          <cell r="B678"/>
          <cell r="C678">
            <v>20547</v>
          </cell>
          <cell r="D678">
            <v>7365</v>
          </cell>
        </row>
        <row r="679">
          <cell r="A679">
            <v>20792</v>
          </cell>
          <cell r="B679"/>
          <cell r="C679">
            <v>20548</v>
          </cell>
          <cell r="D679">
            <v>7357</v>
          </cell>
        </row>
        <row r="680">
          <cell r="A680">
            <v>20793</v>
          </cell>
          <cell r="B680"/>
          <cell r="C680">
            <v>20549</v>
          </cell>
          <cell r="D680"/>
        </row>
        <row r="681">
          <cell r="A681">
            <v>20794</v>
          </cell>
          <cell r="B681"/>
          <cell r="C681">
            <v>20550</v>
          </cell>
          <cell r="D681">
            <v>7410</v>
          </cell>
        </row>
        <row r="682">
          <cell r="A682">
            <v>20795</v>
          </cell>
          <cell r="B682"/>
          <cell r="C682">
            <v>20551</v>
          </cell>
          <cell r="D682">
            <v>7410</v>
          </cell>
        </row>
        <row r="683">
          <cell r="A683">
            <v>20796</v>
          </cell>
          <cell r="B683"/>
          <cell r="C683">
            <v>20552</v>
          </cell>
          <cell r="D683">
            <v>7122</v>
          </cell>
        </row>
        <row r="684">
          <cell r="A684">
            <v>20797</v>
          </cell>
          <cell r="B684"/>
          <cell r="C684">
            <v>20553</v>
          </cell>
          <cell r="D684">
            <v>7354</v>
          </cell>
        </row>
        <row r="685">
          <cell r="A685">
            <v>20798</v>
          </cell>
          <cell r="B685"/>
          <cell r="C685">
            <v>20554</v>
          </cell>
          <cell r="D685">
            <v>7356</v>
          </cell>
        </row>
        <row r="686">
          <cell r="A686">
            <v>20799</v>
          </cell>
          <cell r="B686"/>
          <cell r="C686">
            <v>20555</v>
          </cell>
          <cell r="D686">
            <v>7381</v>
          </cell>
        </row>
        <row r="687">
          <cell r="A687">
            <v>20800</v>
          </cell>
          <cell r="B687"/>
          <cell r="C687">
            <v>20556</v>
          </cell>
          <cell r="D687">
            <v>7381</v>
          </cell>
        </row>
        <row r="688">
          <cell r="A688">
            <v>20801</v>
          </cell>
          <cell r="B688"/>
          <cell r="C688">
            <v>20557</v>
          </cell>
          <cell r="D688"/>
        </row>
        <row r="689">
          <cell r="A689">
            <v>20802</v>
          </cell>
          <cell r="B689"/>
          <cell r="C689">
            <v>20558</v>
          </cell>
          <cell r="D689">
            <v>7364</v>
          </cell>
        </row>
        <row r="690">
          <cell r="A690">
            <v>20803</v>
          </cell>
          <cell r="B690"/>
          <cell r="C690">
            <v>20559</v>
          </cell>
          <cell r="D690">
            <v>7351</v>
          </cell>
        </row>
        <row r="691">
          <cell r="A691">
            <v>20804</v>
          </cell>
          <cell r="B691"/>
          <cell r="C691">
            <v>20560</v>
          </cell>
          <cell r="D691">
            <v>7295</v>
          </cell>
        </row>
        <row r="692">
          <cell r="A692">
            <v>20805</v>
          </cell>
          <cell r="B692"/>
          <cell r="C692">
            <v>20561</v>
          </cell>
          <cell r="D692">
            <v>7331</v>
          </cell>
        </row>
        <row r="693">
          <cell r="A693">
            <v>20806</v>
          </cell>
          <cell r="B693"/>
          <cell r="C693">
            <v>20562</v>
          </cell>
          <cell r="D693">
            <v>7401</v>
          </cell>
        </row>
        <row r="694">
          <cell r="A694">
            <v>20807</v>
          </cell>
          <cell r="B694"/>
          <cell r="C694">
            <v>20563</v>
          </cell>
          <cell r="D694">
            <v>7355</v>
          </cell>
        </row>
        <row r="695">
          <cell r="A695">
            <v>20808</v>
          </cell>
          <cell r="B695"/>
          <cell r="C695">
            <v>20564</v>
          </cell>
          <cell r="D695">
            <v>7345</v>
          </cell>
        </row>
        <row r="696">
          <cell r="A696">
            <v>20809</v>
          </cell>
          <cell r="B696"/>
          <cell r="C696">
            <v>20565</v>
          </cell>
          <cell r="D696">
            <v>7381</v>
          </cell>
        </row>
        <row r="697">
          <cell r="A697">
            <v>20810</v>
          </cell>
          <cell r="B697"/>
          <cell r="C697">
            <v>20566</v>
          </cell>
          <cell r="D697">
            <v>7331</v>
          </cell>
        </row>
        <row r="698">
          <cell r="A698">
            <v>20811</v>
          </cell>
          <cell r="B698"/>
          <cell r="C698">
            <v>20567</v>
          </cell>
          <cell r="D698">
            <v>7541</v>
          </cell>
        </row>
        <row r="699">
          <cell r="A699">
            <v>20812</v>
          </cell>
          <cell r="B699"/>
          <cell r="C699">
            <v>20568</v>
          </cell>
          <cell r="D699"/>
        </row>
        <row r="700">
          <cell r="A700">
            <v>20813</v>
          </cell>
          <cell r="B700"/>
          <cell r="C700">
            <v>20569</v>
          </cell>
          <cell r="D700">
            <v>7352</v>
          </cell>
        </row>
        <row r="701">
          <cell r="A701">
            <v>20814</v>
          </cell>
          <cell r="B701"/>
          <cell r="C701">
            <v>20570</v>
          </cell>
          <cell r="D701"/>
        </row>
        <row r="702">
          <cell r="A702">
            <v>20815</v>
          </cell>
          <cell r="B702"/>
          <cell r="C702">
            <v>20571</v>
          </cell>
          <cell r="D702">
            <v>7362</v>
          </cell>
        </row>
        <row r="703">
          <cell r="A703">
            <v>20816</v>
          </cell>
          <cell r="B703"/>
          <cell r="C703">
            <v>20572</v>
          </cell>
          <cell r="D703">
            <v>7295</v>
          </cell>
        </row>
        <row r="704">
          <cell r="A704">
            <v>20817</v>
          </cell>
          <cell r="B704"/>
          <cell r="C704">
            <v>20573</v>
          </cell>
          <cell r="D704">
            <v>7361</v>
          </cell>
        </row>
        <row r="705">
          <cell r="A705">
            <v>20818</v>
          </cell>
          <cell r="B705"/>
          <cell r="C705">
            <v>20574</v>
          </cell>
          <cell r="D705">
            <v>7122</v>
          </cell>
        </row>
        <row r="706">
          <cell r="A706">
            <v>20819</v>
          </cell>
          <cell r="B706"/>
          <cell r="C706">
            <v>20575</v>
          </cell>
          <cell r="D706">
            <v>7381</v>
          </cell>
        </row>
        <row r="707">
          <cell r="A707">
            <v>20820</v>
          </cell>
          <cell r="B707"/>
          <cell r="C707">
            <v>20576</v>
          </cell>
          <cell r="D707">
            <v>7331</v>
          </cell>
        </row>
        <row r="708">
          <cell r="A708">
            <v>20821</v>
          </cell>
          <cell r="B708"/>
          <cell r="C708">
            <v>20577</v>
          </cell>
          <cell r="D708"/>
        </row>
        <row r="709">
          <cell r="A709">
            <v>20822</v>
          </cell>
          <cell r="B709"/>
          <cell r="C709">
            <v>20578</v>
          </cell>
          <cell r="D709">
            <v>7367</v>
          </cell>
        </row>
        <row r="710">
          <cell r="A710">
            <v>20823</v>
          </cell>
          <cell r="B710"/>
          <cell r="C710">
            <v>20579</v>
          </cell>
          <cell r="D710">
            <v>7410</v>
          </cell>
        </row>
        <row r="711">
          <cell r="A711">
            <v>20824</v>
          </cell>
          <cell r="B711"/>
          <cell r="C711">
            <v>20580</v>
          </cell>
          <cell r="D711">
            <v>7403</v>
          </cell>
        </row>
        <row r="712">
          <cell r="A712">
            <v>20825</v>
          </cell>
          <cell r="B712"/>
          <cell r="C712">
            <v>20581</v>
          </cell>
          <cell r="D712">
            <v>7403</v>
          </cell>
        </row>
        <row r="713">
          <cell r="A713">
            <v>20826</v>
          </cell>
          <cell r="B713"/>
          <cell r="C713">
            <v>20582</v>
          </cell>
          <cell r="D713">
            <v>7363</v>
          </cell>
        </row>
        <row r="714">
          <cell r="A714">
            <v>20827</v>
          </cell>
          <cell r="B714"/>
          <cell r="C714">
            <v>20583</v>
          </cell>
          <cell r="D714">
            <v>7371</v>
          </cell>
        </row>
        <row r="715">
          <cell r="A715">
            <v>20828</v>
          </cell>
          <cell r="B715"/>
          <cell r="C715">
            <v>20584</v>
          </cell>
          <cell r="D715">
            <v>7381</v>
          </cell>
        </row>
        <row r="716">
          <cell r="A716">
            <v>20829</v>
          </cell>
          <cell r="B716"/>
          <cell r="C716">
            <v>20585</v>
          </cell>
          <cell r="D716">
            <v>7410</v>
          </cell>
        </row>
        <row r="717">
          <cell r="A717">
            <v>20830</v>
          </cell>
          <cell r="B717"/>
          <cell r="C717">
            <v>20586</v>
          </cell>
          <cell r="D717">
            <v>7295</v>
          </cell>
        </row>
        <row r="718">
          <cell r="A718">
            <v>20831</v>
          </cell>
          <cell r="B718"/>
          <cell r="C718">
            <v>20587</v>
          </cell>
          <cell r="D718">
            <v>7271</v>
          </cell>
        </row>
        <row r="719">
          <cell r="A719">
            <v>20832</v>
          </cell>
          <cell r="B719"/>
          <cell r="C719">
            <v>20588</v>
          </cell>
          <cell r="D719">
            <v>7331</v>
          </cell>
        </row>
        <row r="720">
          <cell r="A720">
            <v>20833</v>
          </cell>
          <cell r="B720"/>
          <cell r="C720">
            <v>20589</v>
          </cell>
          <cell r="D720">
            <v>7368</v>
          </cell>
        </row>
        <row r="721">
          <cell r="A721">
            <v>20834</v>
          </cell>
          <cell r="B721"/>
          <cell r="C721">
            <v>20590</v>
          </cell>
          <cell r="D721">
            <v>7372</v>
          </cell>
        </row>
        <row r="722">
          <cell r="A722">
            <v>20835</v>
          </cell>
          <cell r="B722"/>
          <cell r="C722">
            <v>20591</v>
          </cell>
          <cell r="D722">
            <v>7373</v>
          </cell>
        </row>
        <row r="723">
          <cell r="A723">
            <v>20836</v>
          </cell>
          <cell r="B723"/>
          <cell r="C723">
            <v>20592</v>
          </cell>
          <cell r="D723"/>
        </row>
        <row r="724">
          <cell r="A724">
            <v>20837</v>
          </cell>
          <cell r="B724"/>
          <cell r="C724">
            <v>20593</v>
          </cell>
          <cell r="D724">
            <v>7373</v>
          </cell>
        </row>
        <row r="725">
          <cell r="A725">
            <v>20838</v>
          </cell>
          <cell r="B725"/>
          <cell r="C725">
            <v>20594</v>
          </cell>
          <cell r="D725">
            <v>7381</v>
          </cell>
        </row>
        <row r="726">
          <cell r="A726">
            <v>20839</v>
          </cell>
          <cell r="B726"/>
          <cell r="C726">
            <v>20595</v>
          </cell>
          <cell r="D726">
            <v>7381</v>
          </cell>
        </row>
        <row r="727">
          <cell r="A727">
            <v>20840</v>
          </cell>
          <cell r="B727"/>
          <cell r="C727">
            <v>20596</v>
          </cell>
          <cell r="D727">
            <v>7122</v>
          </cell>
        </row>
        <row r="728">
          <cell r="A728">
            <v>20841</v>
          </cell>
          <cell r="B728"/>
          <cell r="C728">
            <v>20597</v>
          </cell>
          <cell r="D728">
            <v>7410</v>
          </cell>
        </row>
        <row r="729">
          <cell r="A729">
            <v>20842</v>
          </cell>
          <cell r="B729"/>
          <cell r="C729">
            <v>20598</v>
          </cell>
          <cell r="D729">
            <v>7331</v>
          </cell>
        </row>
        <row r="730">
          <cell r="A730">
            <v>20843</v>
          </cell>
          <cell r="B730"/>
          <cell r="C730">
            <v>20599</v>
          </cell>
          <cell r="D730">
            <v>7401</v>
          </cell>
        </row>
        <row r="731">
          <cell r="A731">
            <v>20844</v>
          </cell>
          <cell r="B731"/>
          <cell r="C731">
            <v>20600</v>
          </cell>
          <cell r="D731">
            <v>7401</v>
          </cell>
        </row>
        <row r="732">
          <cell r="A732">
            <v>20845</v>
          </cell>
          <cell r="B732"/>
          <cell r="C732">
            <v>20601</v>
          </cell>
          <cell r="D732">
            <v>7392</v>
          </cell>
        </row>
        <row r="733">
          <cell r="A733">
            <v>20846</v>
          </cell>
          <cell r="B733"/>
          <cell r="C733">
            <v>20602</v>
          </cell>
          <cell r="D733">
            <v>7375</v>
          </cell>
        </row>
        <row r="734">
          <cell r="A734">
            <v>20847</v>
          </cell>
          <cell r="B734"/>
          <cell r="C734">
            <v>20603</v>
          </cell>
          <cell r="D734">
            <v>7379</v>
          </cell>
        </row>
        <row r="735">
          <cell r="A735">
            <v>20848</v>
          </cell>
          <cell r="B735"/>
          <cell r="C735">
            <v>20604</v>
          </cell>
          <cell r="D735">
            <v>7369</v>
          </cell>
        </row>
        <row r="736">
          <cell r="A736">
            <v>20849</v>
          </cell>
          <cell r="B736"/>
          <cell r="C736">
            <v>20605</v>
          </cell>
          <cell r="D736">
            <v>7402</v>
          </cell>
        </row>
        <row r="737">
          <cell r="A737">
            <v>20850</v>
          </cell>
          <cell r="B737"/>
          <cell r="C737">
            <v>20606</v>
          </cell>
          <cell r="D737"/>
        </row>
        <row r="738">
          <cell r="A738">
            <v>20851</v>
          </cell>
          <cell r="B738"/>
          <cell r="C738">
            <v>20607</v>
          </cell>
          <cell r="D738">
            <v>7295</v>
          </cell>
        </row>
        <row r="739">
          <cell r="A739">
            <v>20852</v>
          </cell>
          <cell r="B739"/>
          <cell r="C739">
            <v>20608</v>
          </cell>
          <cell r="D739">
            <v>7331</v>
          </cell>
        </row>
        <row r="740">
          <cell r="A740">
            <v>20853</v>
          </cell>
          <cell r="B740"/>
          <cell r="C740">
            <v>20609</v>
          </cell>
          <cell r="D740">
            <v>7402</v>
          </cell>
        </row>
        <row r="741">
          <cell r="A741">
            <v>20854</v>
          </cell>
          <cell r="B741"/>
          <cell r="C741">
            <v>20610</v>
          </cell>
          <cell r="D741">
            <v>7405</v>
          </cell>
        </row>
        <row r="742">
          <cell r="A742">
            <v>20855</v>
          </cell>
          <cell r="B742"/>
          <cell r="C742">
            <v>20611</v>
          </cell>
          <cell r="D742"/>
        </row>
        <row r="743">
          <cell r="A743">
            <v>20856</v>
          </cell>
          <cell r="B743"/>
          <cell r="C743">
            <v>20612</v>
          </cell>
          <cell r="D743">
            <v>7378</v>
          </cell>
        </row>
        <row r="744">
          <cell r="A744">
            <v>20857</v>
          </cell>
          <cell r="B744"/>
          <cell r="C744">
            <v>20613</v>
          </cell>
          <cell r="D744">
            <v>7381</v>
          </cell>
        </row>
        <row r="745">
          <cell r="A745">
            <v>20858</v>
          </cell>
          <cell r="B745"/>
          <cell r="C745">
            <v>20614</v>
          </cell>
          <cell r="D745">
            <v>7334</v>
          </cell>
        </row>
        <row r="746">
          <cell r="A746">
            <v>20859</v>
          </cell>
          <cell r="B746"/>
          <cell r="C746">
            <v>20615</v>
          </cell>
          <cell r="D746">
            <v>7376</v>
          </cell>
        </row>
        <row r="747">
          <cell r="A747">
            <v>20860</v>
          </cell>
          <cell r="B747"/>
          <cell r="C747">
            <v>20616</v>
          </cell>
          <cell r="D747">
            <v>7387</v>
          </cell>
        </row>
        <row r="748">
          <cell r="A748">
            <v>20861</v>
          </cell>
          <cell r="B748"/>
          <cell r="C748">
            <v>20617</v>
          </cell>
          <cell r="D748">
            <v>7295</v>
          </cell>
        </row>
        <row r="749">
          <cell r="A749">
            <v>20862</v>
          </cell>
          <cell r="B749"/>
          <cell r="C749">
            <v>20618</v>
          </cell>
          <cell r="D749">
            <v>7380</v>
          </cell>
        </row>
        <row r="750">
          <cell r="A750">
            <v>20863</v>
          </cell>
          <cell r="B750"/>
          <cell r="C750">
            <v>20619</v>
          </cell>
          <cell r="D750"/>
        </row>
        <row r="751">
          <cell r="A751">
            <v>20864</v>
          </cell>
          <cell r="B751"/>
          <cell r="C751">
            <v>20620</v>
          </cell>
          <cell r="D751"/>
        </row>
        <row r="752">
          <cell r="A752">
            <v>20865</v>
          </cell>
          <cell r="B752"/>
          <cell r="C752">
            <v>20621</v>
          </cell>
          <cell r="D752">
            <v>7381</v>
          </cell>
        </row>
        <row r="753">
          <cell r="A753">
            <v>20866</v>
          </cell>
          <cell r="B753"/>
          <cell r="C753">
            <v>20622</v>
          </cell>
          <cell r="D753">
            <v>7381</v>
          </cell>
        </row>
        <row r="754">
          <cell r="A754">
            <v>20867</v>
          </cell>
          <cell r="B754"/>
          <cell r="C754">
            <v>20623</v>
          </cell>
          <cell r="D754">
            <v>7172</v>
          </cell>
        </row>
        <row r="755">
          <cell r="A755">
            <v>20868</v>
          </cell>
          <cell r="B755"/>
          <cell r="C755">
            <v>20624</v>
          </cell>
          <cell r="D755">
            <v>7389</v>
          </cell>
        </row>
        <row r="756">
          <cell r="A756">
            <v>20869</v>
          </cell>
          <cell r="B756"/>
          <cell r="C756">
            <v>20625</v>
          </cell>
          <cell r="D756">
            <v>7390</v>
          </cell>
        </row>
        <row r="757">
          <cell r="A757">
            <v>20870</v>
          </cell>
          <cell r="B757"/>
          <cell r="C757">
            <v>20626</v>
          </cell>
          <cell r="D757">
            <v>7421</v>
          </cell>
        </row>
        <row r="758">
          <cell r="A758">
            <v>20871</v>
          </cell>
          <cell r="B758"/>
          <cell r="C758">
            <v>20627</v>
          </cell>
          <cell r="D758"/>
        </row>
        <row r="759">
          <cell r="A759">
            <v>20872</v>
          </cell>
          <cell r="B759"/>
          <cell r="C759">
            <v>20628</v>
          </cell>
          <cell r="D759">
            <v>7406</v>
          </cell>
        </row>
        <row r="760">
          <cell r="A760">
            <v>20873</v>
          </cell>
          <cell r="B760"/>
          <cell r="C760">
            <v>20629</v>
          </cell>
          <cell r="D760">
            <v>7388</v>
          </cell>
        </row>
        <row r="761">
          <cell r="A761">
            <v>20874</v>
          </cell>
          <cell r="B761"/>
          <cell r="C761">
            <v>20630</v>
          </cell>
          <cell r="D761">
            <v>7334</v>
          </cell>
        </row>
        <row r="762">
          <cell r="A762">
            <v>20875</v>
          </cell>
          <cell r="B762"/>
          <cell r="C762">
            <v>20631</v>
          </cell>
          <cell r="D762"/>
        </row>
        <row r="763">
          <cell r="A763">
            <v>20876</v>
          </cell>
          <cell r="B763"/>
          <cell r="C763">
            <v>20632</v>
          </cell>
          <cell r="D763">
            <v>7394</v>
          </cell>
        </row>
        <row r="764">
          <cell r="A764">
            <v>20877</v>
          </cell>
          <cell r="B764"/>
          <cell r="C764">
            <v>20633</v>
          </cell>
          <cell r="D764">
            <v>7397</v>
          </cell>
        </row>
        <row r="765">
          <cell r="A765">
            <v>20878</v>
          </cell>
          <cell r="B765"/>
          <cell r="C765">
            <v>20634</v>
          </cell>
          <cell r="D765">
            <v>7386</v>
          </cell>
        </row>
        <row r="766">
          <cell r="A766">
            <v>20879</v>
          </cell>
          <cell r="B766"/>
          <cell r="C766">
            <v>20635</v>
          </cell>
          <cell r="D766">
            <v>7377</v>
          </cell>
        </row>
        <row r="767">
          <cell r="A767">
            <v>20880</v>
          </cell>
          <cell r="B767"/>
          <cell r="C767">
            <v>20636</v>
          </cell>
          <cell r="D767">
            <v>7377</v>
          </cell>
        </row>
        <row r="768">
          <cell r="A768">
            <v>20881</v>
          </cell>
          <cell r="B768"/>
          <cell r="C768">
            <v>20637</v>
          </cell>
          <cell r="D768"/>
        </row>
        <row r="769">
          <cell r="A769">
            <v>20882</v>
          </cell>
          <cell r="B769"/>
          <cell r="C769">
            <v>20638</v>
          </cell>
          <cell r="D769">
            <v>7374</v>
          </cell>
        </row>
        <row r="770">
          <cell r="A770">
            <v>20883</v>
          </cell>
          <cell r="B770"/>
          <cell r="C770">
            <v>20639</v>
          </cell>
          <cell r="D770"/>
        </row>
        <row r="771">
          <cell r="A771">
            <v>20884</v>
          </cell>
          <cell r="B771"/>
          <cell r="C771">
            <v>20640</v>
          </cell>
          <cell r="D771">
            <v>7381</v>
          </cell>
        </row>
        <row r="772">
          <cell r="A772">
            <v>20885</v>
          </cell>
          <cell r="B772"/>
          <cell r="C772">
            <v>20641</v>
          </cell>
          <cell r="D772"/>
        </row>
        <row r="773">
          <cell r="A773">
            <v>20886</v>
          </cell>
          <cell r="B773"/>
          <cell r="C773">
            <v>20642</v>
          </cell>
          <cell r="D773">
            <v>7385</v>
          </cell>
        </row>
        <row r="774">
          <cell r="A774">
            <v>20887</v>
          </cell>
          <cell r="B774"/>
          <cell r="C774">
            <v>20643</v>
          </cell>
          <cell r="D774"/>
        </row>
        <row r="775">
          <cell r="A775">
            <v>20888</v>
          </cell>
          <cell r="B775"/>
          <cell r="C775">
            <v>20644</v>
          </cell>
          <cell r="D775">
            <v>7411</v>
          </cell>
        </row>
        <row r="776">
          <cell r="A776">
            <v>20889</v>
          </cell>
          <cell r="B776"/>
          <cell r="C776">
            <v>20645</v>
          </cell>
          <cell r="D776">
            <v>7411</v>
          </cell>
        </row>
        <row r="777">
          <cell r="A777">
            <v>20890</v>
          </cell>
          <cell r="B777"/>
          <cell r="C777">
            <v>20646</v>
          </cell>
          <cell r="D777">
            <v>7401</v>
          </cell>
        </row>
        <row r="778">
          <cell r="A778" t="str">
            <v>20891-1</v>
          </cell>
          <cell r="B778"/>
          <cell r="C778" t="str">
            <v>20647-1</v>
          </cell>
          <cell r="D778"/>
        </row>
        <row r="779">
          <cell r="A779">
            <v>20891</v>
          </cell>
          <cell r="B779"/>
          <cell r="C779">
            <v>20647</v>
          </cell>
          <cell r="D779">
            <v>7384</v>
          </cell>
        </row>
        <row r="780">
          <cell r="A780">
            <v>20892</v>
          </cell>
          <cell r="B780"/>
          <cell r="C780">
            <v>20648</v>
          </cell>
          <cell r="D780"/>
        </row>
        <row r="781">
          <cell r="A781" t="str">
            <v>20892-1</v>
          </cell>
          <cell r="B781"/>
          <cell r="C781" t="str">
            <v>20648-1</v>
          </cell>
          <cell r="D781">
            <v>7382</v>
          </cell>
        </row>
        <row r="782">
          <cell r="A782">
            <v>20893</v>
          </cell>
          <cell r="B782"/>
          <cell r="C782">
            <v>20649</v>
          </cell>
          <cell r="D782">
            <v>7435</v>
          </cell>
        </row>
        <row r="783">
          <cell r="A783">
            <v>20894</v>
          </cell>
          <cell r="B783"/>
          <cell r="C783">
            <v>20650</v>
          </cell>
          <cell r="D783">
            <v>7398</v>
          </cell>
        </row>
        <row r="784">
          <cell r="A784">
            <v>20895</v>
          </cell>
          <cell r="B784"/>
          <cell r="C784">
            <v>20651</v>
          </cell>
          <cell r="D784">
            <v>7271</v>
          </cell>
        </row>
        <row r="785">
          <cell r="A785">
            <v>20896</v>
          </cell>
          <cell r="B785"/>
          <cell r="C785">
            <v>20652</v>
          </cell>
          <cell r="D785">
            <v>7399</v>
          </cell>
        </row>
        <row r="786">
          <cell r="A786">
            <v>20897</v>
          </cell>
          <cell r="B786"/>
          <cell r="C786">
            <v>20653</v>
          </cell>
          <cell r="D786">
            <v>7385</v>
          </cell>
        </row>
        <row r="787">
          <cell r="A787">
            <v>20898</v>
          </cell>
          <cell r="B787"/>
          <cell r="C787">
            <v>20654</v>
          </cell>
          <cell r="D787">
            <v>7414</v>
          </cell>
        </row>
        <row r="788">
          <cell r="A788">
            <v>20899</v>
          </cell>
          <cell r="B788"/>
          <cell r="C788">
            <v>20655</v>
          </cell>
          <cell r="D788">
            <v>7415</v>
          </cell>
        </row>
        <row r="789">
          <cell r="A789">
            <v>20900</v>
          </cell>
          <cell r="B789"/>
          <cell r="C789">
            <v>20656</v>
          </cell>
          <cell r="D789">
            <v>7395</v>
          </cell>
        </row>
        <row r="790">
          <cell r="A790">
            <v>20901</v>
          </cell>
          <cell r="B790"/>
          <cell r="C790">
            <v>20657</v>
          </cell>
          <cell r="D790">
            <v>7396</v>
          </cell>
        </row>
        <row r="791">
          <cell r="A791">
            <v>20902</v>
          </cell>
          <cell r="B791"/>
          <cell r="C791">
            <v>20658</v>
          </cell>
          <cell r="D791"/>
        </row>
        <row r="792">
          <cell r="A792">
            <v>20903</v>
          </cell>
          <cell r="B792"/>
          <cell r="C792">
            <v>20659</v>
          </cell>
          <cell r="D792"/>
        </row>
        <row r="793">
          <cell r="A793">
            <v>20904</v>
          </cell>
          <cell r="B793"/>
          <cell r="C793">
            <v>20660</v>
          </cell>
          <cell r="D793"/>
        </row>
        <row r="794">
          <cell r="A794">
            <v>20905</v>
          </cell>
          <cell r="B794"/>
          <cell r="C794">
            <v>20661</v>
          </cell>
          <cell r="D794"/>
        </row>
        <row r="795">
          <cell r="A795">
            <v>20906</v>
          </cell>
          <cell r="B795"/>
          <cell r="C795">
            <v>20662</v>
          </cell>
          <cell r="D795">
            <v>7381</v>
          </cell>
        </row>
        <row r="796">
          <cell r="A796">
            <v>20907</v>
          </cell>
          <cell r="B796"/>
          <cell r="C796">
            <v>20663</v>
          </cell>
          <cell r="D796">
            <v>7381</v>
          </cell>
        </row>
        <row r="797">
          <cell r="A797">
            <v>20908</v>
          </cell>
          <cell r="B797"/>
          <cell r="C797">
            <v>20664</v>
          </cell>
          <cell r="D797">
            <v>7416</v>
          </cell>
        </row>
        <row r="798">
          <cell r="A798">
            <v>20909</v>
          </cell>
          <cell r="B798"/>
          <cell r="C798">
            <v>20665</v>
          </cell>
          <cell r="D798">
            <v>7404</v>
          </cell>
        </row>
        <row r="799">
          <cell r="A799">
            <v>20910</v>
          </cell>
          <cell r="B799"/>
          <cell r="C799">
            <v>20666</v>
          </cell>
          <cell r="D799">
            <v>7400</v>
          </cell>
        </row>
        <row r="800">
          <cell r="A800">
            <v>20911</v>
          </cell>
          <cell r="B800"/>
          <cell r="C800">
            <v>20667</v>
          </cell>
          <cell r="D800"/>
        </row>
        <row r="801">
          <cell r="A801">
            <v>20912</v>
          </cell>
          <cell r="B801"/>
          <cell r="C801">
            <v>20668</v>
          </cell>
          <cell r="D801">
            <v>7385</v>
          </cell>
        </row>
        <row r="802">
          <cell r="A802">
            <v>20913</v>
          </cell>
          <cell r="B802"/>
          <cell r="C802">
            <v>20669</v>
          </cell>
          <cell r="D802">
            <v>7406</v>
          </cell>
        </row>
        <row r="803">
          <cell r="A803">
            <v>20914</v>
          </cell>
          <cell r="B803"/>
          <cell r="C803">
            <v>20670</v>
          </cell>
          <cell r="D803"/>
        </row>
        <row r="804">
          <cell r="A804">
            <v>20915</v>
          </cell>
          <cell r="B804"/>
          <cell r="C804">
            <v>20671</v>
          </cell>
          <cell r="D804"/>
        </row>
        <row r="805">
          <cell r="A805">
            <v>20916</v>
          </cell>
          <cell r="B805"/>
          <cell r="C805">
            <v>20672</v>
          </cell>
          <cell r="D805">
            <v>7393</v>
          </cell>
        </row>
        <row r="806">
          <cell r="A806">
            <v>20917</v>
          </cell>
          <cell r="B806"/>
          <cell r="C806">
            <v>20673</v>
          </cell>
          <cell r="D806">
            <v>7393</v>
          </cell>
        </row>
        <row r="807">
          <cell r="A807">
            <v>20918</v>
          </cell>
          <cell r="B807"/>
          <cell r="C807">
            <v>20674</v>
          </cell>
          <cell r="D807"/>
        </row>
        <row r="808">
          <cell r="A808">
            <v>20919</v>
          </cell>
          <cell r="B808"/>
          <cell r="C808">
            <v>20675</v>
          </cell>
          <cell r="D808"/>
        </row>
        <row r="809">
          <cell r="A809">
            <v>20920</v>
          </cell>
          <cell r="B809"/>
          <cell r="C809">
            <v>20676</v>
          </cell>
          <cell r="D809">
            <v>7406</v>
          </cell>
        </row>
        <row r="810">
          <cell r="A810">
            <v>20921</v>
          </cell>
          <cell r="B810"/>
          <cell r="C810">
            <v>20677</v>
          </cell>
          <cell r="D810">
            <v>7385</v>
          </cell>
        </row>
        <row r="811">
          <cell r="A811">
            <v>20922</v>
          </cell>
          <cell r="B811"/>
          <cell r="C811">
            <v>20678</v>
          </cell>
          <cell r="D811"/>
        </row>
        <row r="812">
          <cell r="A812">
            <v>20923</v>
          </cell>
          <cell r="B812"/>
          <cell r="C812">
            <v>20679</v>
          </cell>
          <cell r="D812"/>
        </row>
        <row r="813">
          <cell r="A813">
            <v>20924</v>
          </cell>
          <cell r="B813"/>
          <cell r="C813">
            <v>20680</v>
          </cell>
          <cell r="D813"/>
        </row>
        <row r="814">
          <cell r="A814">
            <v>20925</v>
          </cell>
          <cell r="B814"/>
          <cell r="C814">
            <v>20681</v>
          </cell>
          <cell r="D814">
            <v>7426</v>
          </cell>
        </row>
        <row r="815">
          <cell r="A815">
            <v>20926</v>
          </cell>
          <cell r="B815"/>
          <cell r="C815">
            <v>20682</v>
          </cell>
          <cell r="D815">
            <v>7393</v>
          </cell>
        </row>
        <row r="816">
          <cell r="A816">
            <v>20927</v>
          </cell>
          <cell r="B816"/>
          <cell r="C816">
            <v>20683</v>
          </cell>
          <cell r="D816"/>
        </row>
        <row r="817">
          <cell r="A817">
            <v>20928</v>
          </cell>
          <cell r="B817"/>
          <cell r="C817">
            <v>20684</v>
          </cell>
          <cell r="D817">
            <v>7381</v>
          </cell>
        </row>
        <row r="818">
          <cell r="A818">
            <v>20929</v>
          </cell>
          <cell r="B818"/>
          <cell r="C818">
            <v>20685</v>
          </cell>
          <cell r="D818">
            <v>7122</v>
          </cell>
        </row>
        <row r="819">
          <cell r="A819">
            <v>20930</v>
          </cell>
          <cell r="B819"/>
          <cell r="C819">
            <v>20686</v>
          </cell>
          <cell r="D819">
            <v>7422</v>
          </cell>
        </row>
        <row r="820">
          <cell r="A820">
            <v>20931</v>
          </cell>
          <cell r="B820"/>
          <cell r="C820">
            <v>20687</v>
          </cell>
          <cell r="D820">
            <v>7412</v>
          </cell>
        </row>
        <row r="821">
          <cell r="A821">
            <v>20932</v>
          </cell>
          <cell r="B821"/>
          <cell r="C821">
            <v>20688</v>
          </cell>
          <cell r="D821">
            <v>7381</v>
          </cell>
        </row>
        <row r="822">
          <cell r="A822">
            <v>20933</v>
          </cell>
          <cell r="B822"/>
          <cell r="C822">
            <v>20689</v>
          </cell>
          <cell r="D822">
            <v>7381</v>
          </cell>
        </row>
        <row r="823">
          <cell r="A823">
            <v>20934</v>
          </cell>
          <cell r="B823"/>
          <cell r="C823">
            <v>20690</v>
          </cell>
          <cell r="D823"/>
        </row>
        <row r="824">
          <cell r="A824">
            <v>20935</v>
          </cell>
          <cell r="B824"/>
          <cell r="C824">
            <v>20691</v>
          </cell>
          <cell r="D824">
            <v>7417</v>
          </cell>
        </row>
        <row r="825">
          <cell r="A825">
            <v>20936</v>
          </cell>
          <cell r="B825"/>
          <cell r="C825">
            <v>20692</v>
          </cell>
          <cell r="D825">
            <v>7427</v>
          </cell>
        </row>
        <row r="826">
          <cell r="A826">
            <v>20937</v>
          </cell>
          <cell r="B826"/>
          <cell r="C826">
            <v>20693</v>
          </cell>
          <cell r="D826">
            <v>7385</v>
          </cell>
        </row>
        <row r="827">
          <cell r="A827">
            <v>20938</v>
          </cell>
          <cell r="B827"/>
          <cell r="C827">
            <v>20694</v>
          </cell>
          <cell r="D827"/>
        </row>
        <row r="828">
          <cell r="A828">
            <v>20939</v>
          </cell>
          <cell r="B828"/>
          <cell r="C828">
            <v>20695</v>
          </cell>
          <cell r="D828">
            <v>7437</v>
          </cell>
        </row>
        <row r="829">
          <cell r="A829">
            <v>20940</v>
          </cell>
          <cell r="B829"/>
          <cell r="C829">
            <v>20696</v>
          </cell>
          <cell r="D829">
            <v>7271</v>
          </cell>
        </row>
        <row r="830">
          <cell r="A830">
            <v>20941</v>
          </cell>
          <cell r="B830"/>
          <cell r="C830">
            <v>20697</v>
          </cell>
          <cell r="D830"/>
        </row>
        <row r="831">
          <cell r="A831">
            <v>20942</v>
          </cell>
          <cell r="B831"/>
          <cell r="C831">
            <v>20698</v>
          </cell>
          <cell r="D831"/>
        </row>
        <row r="832">
          <cell r="A832">
            <v>20943</v>
          </cell>
          <cell r="B832"/>
          <cell r="C832">
            <v>20699</v>
          </cell>
          <cell r="D832">
            <v>7411</v>
          </cell>
        </row>
        <row r="833">
          <cell r="A833">
            <v>20944</v>
          </cell>
          <cell r="B833"/>
          <cell r="C833">
            <v>20700</v>
          </cell>
          <cell r="D833" t="str">
            <v>REM 1309</v>
          </cell>
        </row>
        <row r="834">
          <cell r="A834">
            <v>20945</v>
          </cell>
          <cell r="B834"/>
          <cell r="C834">
            <v>20701</v>
          </cell>
          <cell r="D834"/>
        </row>
        <row r="835">
          <cell r="A835">
            <v>20946</v>
          </cell>
          <cell r="B835"/>
          <cell r="C835">
            <v>20702</v>
          </cell>
          <cell r="D835">
            <v>7381</v>
          </cell>
        </row>
        <row r="836">
          <cell r="A836">
            <v>20947</v>
          </cell>
          <cell r="B836"/>
          <cell r="C836">
            <v>20703</v>
          </cell>
          <cell r="D836">
            <v>7381</v>
          </cell>
        </row>
        <row r="837">
          <cell r="A837">
            <v>20948</v>
          </cell>
          <cell r="B837"/>
          <cell r="C837">
            <v>20704</v>
          </cell>
          <cell r="D837">
            <v>7385</v>
          </cell>
        </row>
        <row r="838">
          <cell r="A838">
            <v>20949</v>
          </cell>
          <cell r="B838"/>
          <cell r="C838">
            <v>20705</v>
          </cell>
          <cell r="D838"/>
        </row>
        <row r="839">
          <cell r="A839">
            <v>20950</v>
          </cell>
          <cell r="B839"/>
          <cell r="C839">
            <v>20706</v>
          </cell>
          <cell r="D839">
            <v>7425</v>
          </cell>
        </row>
        <row r="840">
          <cell r="A840">
            <v>20951</v>
          </cell>
          <cell r="B840"/>
          <cell r="C840">
            <v>20707</v>
          </cell>
          <cell r="D840">
            <v>7406</v>
          </cell>
        </row>
        <row r="841">
          <cell r="A841">
            <v>20952</v>
          </cell>
          <cell r="B841"/>
          <cell r="C841">
            <v>20708</v>
          </cell>
          <cell r="D841">
            <v>7406</v>
          </cell>
        </row>
        <row r="842">
          <cell r="A842">
            <v>20953</v>
          </cell>
          <cell r="B842"/>
          <cell r="C842">
            <v>20709</v>
          </cell>
          <cell r="D842">
            <v>7406</v>
          </cell>
        </row>
        <row r="843">
          <cell r="A843">
            <v>20954</v>
          </cell>
          <cell r="B843"/>
          <cell r="C843">
            <v>20710</v>
          </cell>
          <cell r="D843">
            <v>7406</v>
          </cell>
        </row>
        <row r="844">
          <cell r="A844">
            <v>20955</v>
          </cell>
          <cell r="B844"/>
          <cell r="C844">
            <v>20711</v>
          </cell>
          <cell r="D844"/>
        </row>
        <row r="845">
          <cell r="A845">
            <v>20956</v>
          </cell>
          <cell r="B845"/>
          <cell r="C845">
            <v>20712</v>
          </cell>
          <cell r="D845">
            <v>7418</v>
          </cell>
        </row>
        <row r="846">
          <cell r="A846">
            <v>20957</v>
          </cell>
          <cell r="B846"/>
          <cell r="C846">
            <v>20713</v>
          </cell>
          <cell r="D846">
            <v>7424</v>
          </cell>
        </row>
        <row r="847">
          <cell r="A847">
            <v>20958</v>
          </cell>
          <cell r="B847"/>
          <cell r="C847">
            <v>20714</v>
          </cell>
          <cell r="D847"/>
        </row>
        <row r="848">
          <cell r="A848">
            <v>20959</v>
          </cell>
          <cell r="B848"/>
          <cell r="C848">
            <v>20715</v>
          </cell>
          <cell r="D848">
            <v>7429</v>
          </cell>
        </row>
        <row r="849">
          <cell r="A849">
            <v>20960</v>
          </cell>
          <cell r="B849"/>
          <cell r="C849">
            <v>20716</v>
          </cell>
          <cell r="D849">
            <v>7122</v>
          </cell>
        </row>
        <row r="850">
          <cell r="A850">
            <v>20961</v>
          </cell>
          <cell r="B850"/>
          <cell r="C850">
            <v>20717</v>
          </cell>
          <cell r="D850">
            <v>7381</v>
          </cell>
        </row>
        <row r="851">
          <cell r="A851">
            <v>20962</v>
          </cell>
          <cell r="B851"/>
          <cell r="C851">
            <v>20718</v>
          </cell>
          <cell r="D851">
            <v>7381</v>
          </cell>
        </row>
        <row r="852">
          <cell r="A852">
            <v>20963</v>
          </cell>
          <cell r="B852"/>
          <cell r="C852">
            <v>20719</v>
          </cell>
          <cell r="D852">
            <v>7385</v>
          </cell>
        </row>
        <row r="853">
          <cell r="A853">
            <v>20964</v>
          </cell>
          <cell r="B853"/>
          <cell r="C853">
            <v>20720</v>
          </cell>
          <cell r="D853"/>
        </row>
        <row r="854">
          <cell r="A854">
            <v>20965</v>
          </cell>
          <cell r="B854"/>
          <cell r="C854">
            <v>20721</v>
          </cell>
          <cell r="D854"/>
        </row>
        <row r="855">
          <cell r="A855">
            <v>20966</v>
          </cell>
          <cell r="B855"/>
          <cell r="C855">
            <v>20722</v>
          </cell>
          <cell r="D855">
            <v>7406</v>
          </cell>
        </row>
        <row r="856">
          <cell r="A856">
            <v>20967</v>
          </cell>
          <cell r="B856"/>
          <cell r="C856">
            <v>20723</v>
          </cell>
          <cell r="D856"/>
        </row>
        <row r="857">
          <cell r="A857">
            <v>20968</v>
          </cell>
          <cell r="B857"/>
          <cell r="C857">
            <v>20724</v>
          </cell>
          <cell r="D857">
            <v>7381</v>
          </cell>
        </row>
        <row r="858">
          <cell r="A858">
            <v>20969</v>
          </cell>
          <cell r="B858"/>
          <cell r="C858">
            <v>20725</v>
          </cell>
          <cell r="D858">
            <v>7381</v>
          </cell>
        </row>
        <row r="859">
          <cell r="A859">
            <v>20970</v>
          </cell>
          <cell r="B859"/>
          <cell r="C859">
            <v>20726</v>
          </cell>
          <cell r="D859">
            <v>7406</v>
          </cell>
        </row>
        <row r="860">
          <cell r="A860">
            <v>20971</v>
          </cell>
          <cell r="B860"/>
          <cell r="C860">
            <v>20727</v>
          </cell>
          <cell r="D860">
            <v>7406</v>
          </cell>
        </row>
        <row r="861">
          <cell r="A861">
            <v>20972</v>
          </cell>
          <cell r="B861"/>
          <cell r="C861">
            <v>20728</v>
          </cell>
          <cell r="D861">
            <v>7407</v>
          </cell>
        </row>
        <row r="862">
          <cell r="A862">
            <v>20973</v>
          </cell>
          <cell r="B862"/>
          <cell r="C862">
            <v>20729</v>
          </cell>
          <cell r="D862">
            <v>7385</v>
          </cell>
        </row>
        <row r="863">
          <cell r="A863">
            <v>20974</v>
          </cell>
          <cell r="B863"/>
          <cell r="C863">
            <v>20730</v>
          </cell>
          <cell r="D863">
            <v>7428</v>
          </cell>
        </row>
        <row r="864">
          <cell r="A864">
            <v>20975</v>
          </cell>
          <cell r="B864"/>
          <cell r="C864">
            <v>20731</v>
          </cell>
          <cell r="D864"/>
        </row>
        <row r="865">
          <cell r="A865">
            <v>20976</v>
          </cell>
          <cell r="B865"/>
          <cell r="C865">
            <v>20732</v>
          </cell>
          <cell r="D865"/>
        </row>
        <row r="866">
          <cell r="A866">
            <v>20977</v>
          </cell>
          <cell r="B866"/>
          <cell r="C866">
            <v>20733</v>
          </cell>
          <cell r="D866"/>
        </row>
        <row r="867">
          <cell r="A867">
            <v>20978</v>
          </cell>
          <cell r="B867"/>
          <cell r="C867">
            <v>20734</v>
          </cell>
          <cell r="D867"/>
        </row>
        <row r="868">
          <cell r="A868">
            <v>20979</v>
          </cell>
          <cell r="B868"/>
          <cell r="C868">
            <v>20735</v>
          </cell>
          <cell r="D868"/>
        </row>
        <row r="869">
          <cell r="A869">
            <v>20980</v>
          </cell>
          <cell r="B869"/>
          <cell r="C869">
            <v>20736</v>
          </cell>
          <cell r="D869">
            <v>7381</v>
          </cell>
        </row>
        <row r="870">
          <cell r="A870">
            <v>20981</v>
          </cell>
          <cell r="B870"/>
          <cell r="C870">
            <v>20737</v>
          </cell>
          <cell r="D870">
            <v>7381</v>
          </cell>
        </row>
        <row r="871">
          <cell r="A871">
            <v>20982</v>
          </cell>
          <cell r="B871"/>
          <cell r="C871">
            <v>20738</v>
          </cell>
          <cell r="D871">
            <v>7122</v>
          </cell>
        </row>
        <row r="872">
          <cell r="A872">
            <v>20983</v>
          </cell>
          <cell r="B872"/>
          <cell r="C872">
            <v>20739</v>
          </cell>
          <cell r="D872">
            <v>7385</v>
          </cell>
        </row>
        <row r="873">
          <cell r="A873">
            <v>20984</v>
          </cell>
          <cell r="B873"/>
          <cell r="C873">
            <v>20740</v>
          </cell>
          <cell r="D873">
            <v>7406</v>
          </cell>
        </row>
        <row r="874">
          <cell r="A874">
            <v>20985</v>
          </cell>
          <cell r="B874"/>
          <cell r="C874">
            <v>20741</v>
          </cell>
          <cell r="D874">
            <v>7406</v>
          </cell>
        </row>
        <row r="875">
          <cell r="A875">
            <v>20986</v>
          </cell>
          <cell r="B875"/>
          <cell r="C875">
            <v>20742</v>
          </cell>
          <cell r="D875">
            <v>7439</v>
          </cell>
        </row>
        <row r="876">
          <cell r="A876">
            <v>20987</v>
          </cell>
          <cell r="B876"/>
          <cell r="C876">
            <v>20743</v>
          </cell>
          <cell r="D876">
            <v>7431</v>
          </cell>
        </row>
        <row r="877">
          <cell r="A877">
            <v>20988</v>
          </cell>
          <cell r="B877"/>
          <cell r="C877">
            <v>20744</v>
          </cell>
          <cell r="D877">
            <v>7432</v>
          </cell>
        </row>
        <row r="878">
          <cell r="A878">
            <v>20989</v>
          </cell>
          <cell r="B878"/>
          <cell r="C878">
            <v>20745</v>
          </cell>
          <cell r="D878"/>
        </row>
        <row r="879">
          <cell r="A879">
            <v>20990</v>
          </cell>
          <cell r="B879"/>
          <cell r="C879">
            <v>20746</v>
          </cell>
          <cell r="D879">
            <v>7430</v>
          </cell>
        </row>
        <row r="880">
          <cell r="A880">
            <v>20991</v>
          </cell>
          <cell r="B880"/>
          <cell r="C880">
            <v>20747</v>
          </cell>
          <cell r="D880"/>
        </row>
        <row r="881">
          <cell r="A881">
            <v>20992</v>
          </cell>
          <cell r="B881"/>
          <cell r="C881">
            <v>20748</v>
          </cell>
          <cell r="D881"/>
        </row>
        <row r="882">
          <cell r="A882">
            <v>20993</v>
          </cell>
          <cell r="B882"/>
          <cell r="C882">
            <v>20749</v>
          </cell>
          <cell r="D882"/>
        </row>
        <row r="883">
          <cell r="A883">
            <v>20994</v>
          </cell>
          <cell r="B883"/>
          <cell r="C883">
            <v>20750</v>
          </cell>
          <cell r="D883">
            <v>7448</v>
          </cell>
        </row>
        <row r="884">
          <cell r="A884">
            <v>20995</v>
          </cell>
          <cell r="B884"/>
          <cell r="C884">
            <v>20751</v>
          </cell>
          <cell r="D884">
            <v>7438</v>
          </cell>
        </row>
        <row r="885">
          <cell r="A885">
            <v>20996</v>
          </cell>
          <cell r="B885"/>
          <cell r="C885">
            <v>20752</v>
          </cell>
          <cell r="D885">
            <v>7381</v>
          </cell>
        </row>
        <row r="886">
          <cell r="A886">
            <v>20997</v>
          </cell>
          <cell r="B886"/>
          <cell r="C886">
            <v>20753</v>
          </cell>
          <cell r="D886">
            <v>7381</v>
          </cell>
        </row>
        <row r="887">
          <cell r="A887">
            <v>20998</v>
          </cell>
          <cell r="B887"/>
          <cell r="C887">
            <v>20754</v>
          </cell>
          <cell r="D887">
            <v>7385</v>
          </cell>
        </row>
        <row r="888">
          <cell r="A888">
            <v>20999</v>
          </cell>
          <cell r="B888"/>
          <cell r="C888">
            <v>20755</v>
          </cell>
          <cell r="D888"/>
        </row>
        <row r="889">
          <cell r="A889">
            <v>21000</v>
          </cell>
          <cell r="B889"/>
          <cell r="C889">
            <v>20756</v>
          </cell>
          <cell r="D889">
            <v>7406</v>
          </cell>
        </row>
        <row r="890">
          <cell r="A890">
            <v>21001</v>
          </cell>
          <cell r="B890"/>
          <cell r="C890">
            <v>20757</v>
          </cell>
          <cell r="D890"/>
        </row>
        <row r="891">
          <cell r="A891">
            <v>21002</v>
          </cell>
          <cell r="B891"/>
          <cell r="C891">
            <v>20758</v>
          </cell>
          <cell r="D891"/>
        </row>
        <row r="892">
          <cell r="A892">
            <v>21003</v>
          </cell>
          <cell r="B892"/>
          <cell r="C892">
            <v>20759</v>
          </cell>
          <cell r="D892"/>
        </row>
        <row r="893">
          <cell r="A893">
            <v>21004</v>
          </cell>
          <cell r="B893"/>
          <cell r="C893">
            <v>20760</v>
          </cell>
          <cell r="D893"/>
        </row>
        <row r="894">
          <cell r="A894">
            <v>21005</v>
          </cell>
          <cell r="B894"/>
          <cell r="C894">
            <v>20761</v>
          </cell>
          <cell r="D894"/>
        </row>
        <row r="895">
          <cell r="A895">
            <v>21006</v>
          </cell>
          <cell r="B895"/>
          <cell r="C895">
            <v>20762</v>
          </cell>
          <cell r="D895"/>
        </row>
        <row r="896">
          <cell r="A896">
            <v>21007</v>
          </cell>
          <cell r="B896"/>
          <cell r="C896">
            <v>20763</v>
          </cell>
          <cell r="D896"/>
        </row>
        <row r="897">
          <cell r="A897">
            <v>21008</v>
          </cell>
          <cell r="B897"/>
          <cell r="C897">
            <v>20764</v>
          </cell>
          <cell r="D897">
            <v>7385</v>
          </cell>
        </row>
        <row r="898">
          <cell r="A898">
            <v>21009</v>
          </cell>
          <cell r="B898"/>
          <cell r="C898">
            <v>20765</v>
          </cell>
          <cell r="D898">
            <v>7441</v>
          </cell>
        </row>
        <row r="899">
          <cell r="A899">
            <v>21010</v>
          </cell>
          <cell r="B899"/>
          <cell r="C899">
            <v>20766</v>
          </cell>
          <cell r="D899">
            <v>7381</v>
          </cell>
        </row>
        <row r="900">
          <cell r="A900">
            <v>21011</v>
          </cell>
          <cell r="B900"/>
          <cell r="C900">
            <v>20767</v>
          </cell>
          <cell r="D900">
            <v>7436</v>
          </cell>
        </row>
        <row r="901">
          <cell r="A901">
            <v>21012</v>
          </cell>
          <cell r="B901"/>
          <cell r="C901">
            <v>20768</v>
          </cell>
          <cell r="D901">
            <v>7436</v>
          </cell>
        </row>
        <row r="902">
          <cell r="A902">
            <v>21013</v>
          </cell>
          <cell r="B902"/>
          <cell r="C902">
            <v>20769</v>
          </cell>
          <cell r="D902" t="str">
            <v xml:space="preserve">                </v>
          </cell>
        </row>
        <row r="903">
          <cell r="A903">
            <v>21014</v>
          </cell>
          <cell r="B903"/>
          <cell r="C903">
            <v>20770</v>
          </cell>
          <cell r="D903">
            <v>7381</v>
          </cell>
        </row>
        <row r="904">
          <cell r="A904">
            <v>21015</v>
          </cell>
          <cell r="B904"/>
          <cell r="C904">
            <v>20771</v>
          </cell>
          <cell r="D904">
            <v>7381</v>
          </cell>
        </row>
        <row r="905">
          <cell r="A905">
            <v>21016</v>
          </cell>
          <cell r="B905"/>
          <cell r="C905">
            <v>20772</v>
          </cell>
          <cell r="D905"/>
        </row>
        <row r="906">
          <cell r="A906">
            <v>21017</v>
          </cell>
          <cell r="B906"/>
          <cell r="C906">
            <v>20773</v>
          </cell>
          <cell r="D906">
            <v>7406</v>
          </cell>
        </row>
        <row r="907">
          <cell r="A907">
            <v>21018</v>
          </cell>
          <cell r="B907"/>
          <cell r="C907">
            <v>20774</v>
          </cell>
          <cell r="D907"/>
        </row>
        <row r="908">
          <cell r="A908">
            <v>21019</v>
          </cell>
          <cell r="B908"/>
          <cell r="C908">
            <v>20775</v>
          </cell>
          <cell r="D908"/>
        </row>
        <row r="909">
          <cell r="A909">
            <v>21020</v>
          </cell>
          <cell r="B909"/>
          <cell r="C909">
            <v>20776</v>
          </cell>
          <cell r="D909"/>
        </row>
        <row r="910">
          <cell r="A910">
            <v>21021</v>
          </cell>
          <cell r="B910"/>
          <cell r="C910">
            <v>20777</v>
          </cell>
          <cell r="D910"/>
        </row>
        <row r="911">
          <cell r="A911">
            <v>21022</v>
          </cell>
          <cell r="B911"/>
          <cell r="C911">
            <v>20778</v>
          </cell>
          <cell r="D911">
            <v>7385</v>
          </cell>
        </row>
        <row r="912">
          <cell r="A912">
            <v>21023</v>
          </cell>
          <cell r="B912"/>
          <cell r="C912">
            <v>20779</v>
          </cell>
          <cell r="D912">
            <v>7385</v>
          </cell>
        </row>
        <row r="913">
          <cell r="A913">
            <v>21024</v>
          </cell>
          <cell r="B913"/>
          <cell r="C913">
            <v>20780</v>
          </cell>
          <cell r="D913"/>
        </row>
        <row r="914">
          <cell r="A914">
            <v>21025</v>
          </cell>
          <cell r="B914"/>
          <cell r="C914">
            <v>20781</v>
          </cell>
          <cell r="D914"/>
        </row>
        <row r="915">
          <cell r="A915">
            <v>21026</v>
          </cell>
          <cell r="B915"/>
          <cell r="C915">
            <v>20782</v>
          </cell>
          <cell r="D915"/>
        </row>
        <row r="916">
          <cell r="A916">
            <v>21027</v>
          </cell>
          <cell r="B916"/>
          <cell r="C916">
            <v>20783</v>
          </cell>
          <cell r="D916"/>
        </row>
        <row r="917">
          <cell r="A917">
            <v>21028</v>
          </cell>
          <cell r="B917"/>
          <cell r="C917">
            <v>20784</v>
          </cell>
          <cell r="D917">
            <v>7442</v>
          </cell>
        </row>
        <row r="918">
          <cell r="A918">
            <v>21029</v>
          </cell>
          <cell r="B918"/>
          <cell r="C918">
            <v>20785</v>
          </cell>
          <cell r="D918"/>
        </row>
        <row r="919">
          <cell r="A919">
            <v>21030</v>
          </cell>
          <cell r="B919"/>
          <cell r="C919">
            <v>20786</v>
          </cell>
          <cell r="D919">
            <v>7440</v>
          </cell>
        </row>
        <row r="920">
          <cell r="A920">
            <v>21031</v>
          </cell>
          <cell r="B920"/>
          <cell r="C920">
            <v>20787</v>
          </cell>
          <cell r="D920">
            <v>7443</v>
          </cell>
        </row>
        <row r="921">
          <cell r="A921">
            <v>21032</v>
          </cell>
          <cell r="B921"/>
          <cell r="C921">
            <v>20788</v>
          </cell>
          <cell r="D921">
            <v>7122</v>
          </cell>
        </row>
        <row r="922">
          <cell r="A922">
            <v>21033</v>
          </cell>
          <cell r="B922"/>
          <cell r="C922">
            <v>20789</v>
          </cell>
          <cell r="D922"/>
        </row>
        <row r="923">
          <cell r="A923" t="str">
            <v>21034-1</v>
          </cell>
          <cell r="B923"/>
          <cell r="C923" t="str">
            <v>20790-1</v>
          </cell>
          <cell r="D923"/>
        </row>
        <row r="924">
          <cell r="A924">
            <v>21034</v>
          </cell>
          <cell r="B924"/>
          <cell r="C924">
            <v>20790</v>
          </cell>
          <cell r="D924"/>
        </row>
        <row r="925">
          <cell r="A925">
            <v>21035</v>
          </cell>
          <cell r="B925"/>
          <cell r="C925">
            <v>20791</v>
          </cell>
          <cell r="D925"/>
        </row>
        <row r="926">
          <cell r="A926">
            <v>21036</v>
          </cell>
          <cell r="B926"/>
          <cell r="C926">
            <v>20792</v>
          </cell>
          <cell r="D926"/>
        </row>
        <row r="927">
          <cell r="A927">
            <v>21037</v>
          </cell>
          <cell r="B927"/>
          <cell r="C927">
            <v>20793</v>
          </cell>
          <cell r="D927"/>
        </row>
        <row r="928">
          <cell r="A928">
            <v>21038</v>
          </cell>
          <cell r="B928"/>
          <cell r="C928">
            <v>20794</v>
          </cell>
          <cell r="D928"/>
        </row>
        <row r="929">
          <cell r="A929">
            <v>21039</v>
          </cell>
          <cell r="B929"/>
          <cell r="C929">
            <v>20795</v>
          </cell>
          <cell r="D929"/>
        </row>
        <row r="930">
          <cell r="A930">
            <v>21040</v>
          </cell>
          <cell r="B930"/>
          <cell r="C930">
            <v>20796</v>
          </cell>
          <cell r="D930"/>
        </row>
        <row r="931">
          <cell r="A931">
            <v>21041</v>
          </cell>
          <cell r="B931"/>
          <cell r="C931">
            <v>20797</v>
          </cell>
          <cell r="D931"/>
        </row>
        <row r="932">
          <cell r="A932">
            <v>21042</v>
          </cell>
          <cell r="B932"/>
          <cell r="C932">
            <v>20798</v>
          </cell>
          <cell r="D932"/>
        </row>
        <row r="933">
          <cell r="A933">
            <v>21043</v>
          </cell>
          <cell r="B933"/>
          <cell r="C933">
            <v>20799</v>
          </cell>
          <cell r="D933"/>
        </row>
        <row r="934">
          <cell r="A934">
            <v>21044</v>
          </cell>
          <cell r="B934"/>
          <cell r="C934">
            <v>20800</v>
          </cell>
          <cell r="D934"/>
        </row>
        <row r="935">
          <cell r="A935">
            <v>21045</v>
          </cell>
          <cell r="B935"/>
          <cell r="C935">
            <v>20801</v>
          </cell>
          <cell r="D935"/>
        </row>
        <row r="936">
          <cell r="A936">
            <v>21046</v>
          </cell>
          <cell r="B936"/>
          <cell r="C936">
            <v>20802</v>
          </cell>
          <cell r="D936"/>
        </row>
        <row r="937">
          <cell r="A937">
            <v>21047</v>
          </cell>
          <cell r="B937"/>
          <cell r="C937">
            <v>20803</v>
          </cell>
          <cell r="D937"/>
        </row>
        <row r="938">
          <cell r="A938">
            <v>21048</v>
          </cell>
          <cell r="B938"/>
          <cell r="C938">
            <v>20804</v>
          </cell>
          <cell r="D938"/>
        </row>
        <row r="939">
          <cell r="A939">
            <v>21049</v>
          </cell>
          <cell r="B939"/>
          <cell r="C939">
            <v>20805</v>
          </cell>
          <cell r="D939"/>
        </row>
        <row r="940">
          <cell r="A940">
            <v>21050</v>
          </cell>
          <cell r="B940"/>
          <cell r="C940">
            <v>20806</v>
          </cell>
          <cell r="D940"/>
        </row>
        <row r="941">
          <cell r="A941">
            <v>21051</v>
          </cell>
          <cell r="B941"/>
          <cell r="C941">
            <v>20807</v>
          </cell>
          <cell r="D941"/>
        </row>
        <row r="942">
          <cell r="A942">
            <v>21052</v>
          </cell>
          <cell r="B942"/>
          <cell r="C942">
            <v>20808</v>
          </cell>
          <cell r="D942"/>
        </row>
        <row r="943">
          <cell r="A943">
            <v>21053</v>
          </cell>
          <cell r="B943"/>
          <cell r="C943">
            <v>20809</v>
          </cell>
          <cell r="D943"/>
        </row>
        <row r="944">
          <cell r="A944">
            <v>21054</v>
          </cell>
          <cell r="B944"/>
          <cell r="C944">
            <v>20810</v>
          </cell>
          <cell r="D944"/>
        </row>
        <row r="945">
          <cell r="A945">
            <v>21055</v>
          </cell>
          <cell r="B945"/>
          <cell r="C945">
            <v>20811</v>
          </cell>
          <cell r="D945"/>
        </row>
        <row r="946">
          <cell r="A946">
            <v>21056</v>
          </cell>
          <cell r="B946"/>
          <cell r="C946">
            <v>20812</v>
          </cell>
          <cell r="D946"/>
        </row>
        <row r="947">
          <cell r="A947">
            <v>21057</v>
          </cell>
          <cell r="B947"/>
          <cell r="C947">
            <v>20813</v>
          </cell>
          <cell r="D947"/>
        </row>
        <row r="948">
          <cell r="A948">
            <v>21058</v>
          </cell>
          <cell r="B948"/>
          <cell r="C948">
            <v>20814</v>
          </cell>
          <cell r="D948"/>
        </row>
        <row r="949">
          <cell r="A949">
            <v>21059</v>
          </cell>
          <cell r="B949"/>
          <cell r="C949">
            <v>20815</v>
          </cell>
          <cell r="D949"/>
        </row>
        <row r="950">
          <cell r="A950">
            <v>21060</v>
          </cell>
          <cell r="B950"/>
          <cell r="C950">
            <v>20816</v>
          </cell>
          <cell r="D950"/>
        </row>
        <row r="951">
          <cell r="A951">
            <v>21061</v>
          </cell>
          <cell r="B951"/>
          <cell r="C951">
            <v>20817</v>
          </cell>
          <cell r="D951"/>
        </row>
        <row r="952">
          <cell r="A952">
            <v>21062</v>
          </cell>
          <cell r="B952"/>
          <cell r="C952">
            <v>20818</v>
          </cell>
          <cell r="D952"/>
        </row>
        <row r="953">
          <cell r="A953">
            <v>21063</v>
          </cell>
          <cell r="B953"/>
          <cell r="C953">
            <v>20819</v>
          </cell>
          <cell r="D953"/>
        </row>
        <row r="954">
          <cell r="A954">
            <v>21064</v>
          </cell>
          <cell r="B954"/>
          <cell r="C954">
            <v>20820</v>
          </cell>
          <cell r="D954"/>
        </row>
        <row r="955">
          <cell r="A955">
            <v>21065</v>
          </cell>
          <cell r="B955"/>
          <cell r="C955">
            <v>20821</v>
          </cell>
          <cell r="D955"/>
        </row>
        <row r="956">
          <cell r="A956">
            <v>21066</v>
          </cell>
          <cell r="B956"/>
          <cell r="C956">
            <v>20822</v>
          </cell>
          <cell r="D956"/>
        </row>
        <row r="957">
          <cell r="A957">
            <v>21067</v>
          </cell>
          <cell r="B957"/>
          <cell r="C957">
            <v>20823</v>
          </cell>
          <cell r="D957"/>
        </row>
        <row r="958">
          <cell r="A958">
            <v>21068</v>
          </cell>
          <cell r="B958"/>
          <cell r="C958">
            <v>20824</v>
          </cell>
          <cell r="D958"/>
        </row>
        <row r="959">
          <cell r="A959">
            <v>21069</v>
          </cell>
          <cell r="B959"/>
          <cell r="C959">
            <v>20825</v>
          </cell>
          <cell r="D959"/>
        </row>
        <row r="960">
          <cell r="A960">
            <v>21070</v>
          </cell>
          <cell r="B960"/>
          <cell r="C960">
            <v>20826</v>
          </cell>
          <cell r="D960"/>
        </row>
        <row r="961">
          <cell r="A961">
            <v>21071</v>
          </cell>
          <cell r="B961"/>
          <cell r="C961">
            <v>20827</v>
          </cell>
          <cell r="D961"/>
        </row>
        <row r="962">
          <cell r="A962">
            <v>21072</v>
          </cell>
          <cell r="B962"/>
          <cell r="C962">
            <v>20828</v>
          </cell>
          <cell r="D962"/>
        </row>
        <row r="963">
          <cell r="A963">
            <v>21073</v>
          </cell>
          <cell r="B963"/>
          <cell r="C963">
            <v>20829</v>
          </cell>
          <cell r="D963"/>
        </row>
        <row r="964">
          <cell r="A964">
            <v>21074</v>
          </cell>
          <cell r="B964"/>
          <cell r="C964">
            <v>20830</v>
          </cell>
          <cell r="D964"/>
        </row>
        <row r="965">
          <cell r="A965">
            <v>21075</v>
          </cell>
          <cell r="B965"/>
          <cell r="C965">
            <v>20831</v>
          </cell>
          <cell r="D965"/>
        </row>
        <row r="966">
          <cell r="A966">
            <v>21076</v>
          </cell>
          <cell r="B966"/>
          <cell r="C966">
            <v>20832</v>
          </cell>
          <cell r="D966"/>
        </row>
        <row r="967">
          <cell r="A967">
            <v>21077</v>
          </cell>
          <cell r="B967"/>
          <cell r="C967">
            <v>20833</v>
          </cell>
          <cell r="D967"/>
        </row>
        <row r="968">
          <cell r="A968">
            <v>21078</v>
          </cell>
          <cell r="B968"/>
          <cell r="C968">
            <v>20834</v>
          </cell>
          <cell r="D968"/>
        </row>
        <row r="969">
          <cell r="A969">
            <v>21079</v>
          </cell>
          <cell r="B969"/>
          <cell r="C969">
            <v>20835</v>
          </cell>
          <cell r="D969"/>
        </row>
        <row r="970">
          <cell r="A970">
            <v>21080</v>
          </cell>
          <cell r="B970"/>
          <cell r="C970">
            <v>20836</v>
          </cell>
          <cell r="D970"/>
        </row>
        <row r="971">
          <cell r="A971">
            <v>21081</v>
          </cell>
          <cell r="B971"/>
          <cell r="C971">
            <v>20837</v>
          </cell>
          <cell r="D971"/>
        </row>
        <row r="972">
          <cell r="A972">
            <v>21082</v>
          </cell>
          <cell r="B972"/>
          <cell r="C972">
            <v>20838</v>
          </cell>
          <cell r="D972"/>
        </row>
        <row r="973">
          <cell r="A973">
            <v>21083</v>
          </cell>
          <cell r="B973"/>
          <cell r="C973">
            <v>20839</v>
          </cell>
          <cell r="D973"/>
        </row>
        <row r="974">
          <cell r="A974">
            <v>21084</v>
          </cell>
          <cell r="B974"/>
          <cell r="C974">
            <v>20840</v>
          </cell>
          <cell r="D974"/>
        </row>
        <row r="975">
          <cell r="A975">
            <v>21085</v>
          </cell>
          <cell r="B975"/>
          <cell r="C975">
            <v>20841</v>
          </cell>
          <cell r="D975"/>
        </row>
        <row r="976">
          <cell r="A976">
            <v>21086</v>
          </cell>
          <cell r="B976"/>
          <cell r="C976">
            <v>20842</v>
          </cell>
          <cell r="D976"/>
        </row>
        <row r="977">
          <cell r="A977">
            <v>21087</v>
          </cell>
          <cell r="B977"/>
          <cell r="C977">
            <v>20843</v>
          </cell>
          <cell r="D977"/>
        </row>
        <row r="978">
          <cell r="A978">
            <v>21088</v>
          </cell>
          <cell r="B978"/>
          <cell r="C978">
            <v>20844</v>
          </cell>
          <cell r="D978"/>
        </row>
        <row r="979">
          <cell r="A979">
            <v>21089</v>
          </cell>
          <cell r="B979"/>
          <cell r="C979">
            <v>20845</v>
          </cell>
          <cell r="D979"/>
        </row>
        <row r="980">
          <cell r="A980">
            <v>21090</v>
          </cell>
          <cell r="B980"/>
          <cell r="C980">
            <v>20846</v>
          </cell>
          <cell r="D980"/>
        </row>
        <row r="981">
          <cell r="A981">
            <v>21091</v>
          </cell>
          <cell r="B981"/>
          <cell r="C981">
            <v>20847</v>
          </cell>
          <cell r="D981"/>
        </row>
        <row r="982">
          <cell r="A982">
            <v>21092</v>
          </cell>
          <cell r="B982"/>
          <cell r="C982">
            <v>20848</v>
          </cell>
          <cell r="D982"/>
        </row>
        <row r="983">
          <cell r="A983">
            <v>21093</v>
          </cell>
          <cell r="B983"/>
          <cell r="C983">
            <v>20849</v>
          </cell>
          <cell r="D983"/>
        </row>
        <row r="984">
          <cell r="A984">
            <v>21094</v>
          </cell>
          <cell r="B984"/>
          <cell r="C984">
            <v>20850</v>
          </cell>
          <cell r="D984"/>
        </row>
        <row r="985">
          <cell r="A985">
            <v>21095</v>
          </cell>
          <cell r="B985"/>
          <cell r="C985">
            <v>20851</v>
          </cell>
          <cell r="D985"/>
        </row>
        <row r="986">
          <cell r="A986">
            <v>21096</v>
          </cell>
          <cell r="B986"/>
          <cell r="C986">
            <v>20852</v>
          </cell>
          <cell r="D986"/>
        </row>
        <row r="987">
          <cell r="A987">
            <v>21097</v>
          </cell>
          <cell r="B987"/>
          <cell r="C987">
            <v>20853</v>
          </cell>
          <cell r="D987"/>
        </row>
        <row r="988">
          <cell r="A988">
            <v>21098</v>
          </cell>
          <cell r="B988"/>
          <cell r="C988">
            <v>20854</v>
          </cell>
          <cell r="D988"/>
        </row>
        <row r="989">
          <cell r="A989">
            <v>21099</v>
          </cell>
          <cell r="B989"/>
          <cell r="C989">
            <v>20855</v>
          </cell>
          <cell r="D989"/>
        </row>
        <row r="990">
          <cell r="A990">
            <v>21100</v>
          </cell>
          <cell r="B990"/>
          <cell r="C990">
            <v>20856</v>
          </cell>
          <cell r="D990"/>
        </row>
        <row r="991">
          <cell r="A991">
            <v>21101</v>
          </cell>
          <cell r="B991"/>
          <cell r="C991">
            <v>20857</v>
          </cell>
          <cell r="D991"/>
        </row>
        <row r="992">
          <cell r="A992">
            <v>21102</v>
          </cell>
          <cell r="B992"/>
          <cell r="C992">
            <v>20858</v>
          </cell>
          <cell r="D992"/>
        </row>
        <row r="993">
          <cell r="A993">
            <v>21103</v>
          </cell>
          <cell r="B993"/>
          <cell r="C993">
            <v>20859</v>
          </cell>
          <cell r="D993"/>
        </row>
        <row r="994">
          <cell r="A994">
            <v>21104</v>
          </cell>
          <cell r="B994"/>
          <cell r="C994">
            <v>20860</v>
          </cell>
          <cell r="D994"/>
        </row>
        <row r="995">
          <cell r="A995">
            <v>21105</v>
          </cell>
          <cell r="B995"/>
          <cell r="C995">
            <v>20861</v>
          </cell>
          <cell r="D995"/>
        </row>
        <row r="996">
          <cell r="A996">
            <v>21106</v>
          </cell>
          <cell r="B996"/>
          <cell r="C996">
            <v>20862</v>
          </cell>
          <cell r="D996"/>
        </row>
        <row r="997">
          <cell r="A997">
            <v>21107</v>
          </cell>
          <cell r="B997"/>
          <cell r="C997">
            <v>20863</v>
          </cell>
          <cell r="D997"/>
        </row>
        <row r="998">
          <cell r="A998">
            <v>21108</v>
          </cell>
          <cell r="B998"/>
          <cell r="C998">
            <v>20864</v>
          </cell>
          <cell r="D998"/>
        </row>
        <row r="999">
          <cell r="A999">
            <v>21109</v>
          </cell>
          <cell r="B999"/>
          <cell r="C999">
            <v>20865</v>
          </cell>
          <cell r="D999"/>
        </row>
        <row r="1000">
          <cell r="A1000">
            <v>21110</v>
          </cell>
          <cell r="B1000"/>
          <cell r="C1000">
            <v>20866</v>
          </cell>
          <cell r="D1000"/>
        </row>
        <row r="1001">
          <cell r="A1001">
            <v>21111</v>
          </cell>
          <cell r="B1001"/>
          <cell r="C1001">
            <v>20867</v>
          </cell>
          <cell r="D1001">
            <v>7509</v>
          </cell>
        </row>
        <row r="1002">
          <cell r="A1002">
            <v>21112</v>
          </cell>
          <cell r="B1002"/>
          <cell r="C1002">
            <v>20868</v>
          </cell>
          <cell r="D1002"/>
        </row>
        <row r="1003">
          <cell r="A1003">
            <v>21113</v>
          </cell>
          <cell r="B1003"/>
          <cell r="C1003">
            <v>20869</v>
          </cell>
          <cell r="D1003"/>
        </row>
        <row r="1004">
          <cell r="A1004">
            <v>21114</v>
          </cell>
          <cell r="B1004"/>
          <cell r="C1004">
            <v>20870</v>
          </cell>
          <cell r="D1004"/>
        </row>
        <row r="1005">
          <cell r="A1005">
            <v>21115</v>
          </cell>
          <cell r="B1005"/>
          <cell r="C1005">
            <v>20871</v>
          </cell>
          <cell r="D1005"/>
        </row>
        <row r="1006">
          <cell r="A1006">
            <v>21116</v>
          </cell>
          <cell r="B1006"/>
          <cell r="C1006">
            <v>20872</v>
          </cell>
          <cell r="D1006"/>
        </row>
        <row r="1007">
          <cell r="A1007">
            <v>21117</v>
          </cell>
          <cell r="B1007"/>
          <cell r="C1007">
            <v>20873</v>
          </cell>
          <cell r="D1007"/>
        </row>
        <row r="1008">
          <cell r="A1008">
            <v>21118</v>
          </cell>
          <cell r="B1008"/>
          <cell r="C1008">
            <v>20874</v>
          </cell>
          <cell r="D1008"/>
        </row>
        <row r="1009">
          <cell r="A1009">
            <v>21119</v>
          </cell>
          <cell r="B1009"/>
          <cell r="C1009">
            <v>20875</v>
          </cell>
          <cell r="D1009"/>
        </row>
        <row r="1010">
          <cell r="A1010">
            <v>21120</v>
          </cell>
          <cell r="B1010"/>
          <cell r="C1010">
            <v>20876</v>
          </cell>
          <cell r="D1010"/>
        </row>
        <row r="1011">
          <cell r="A1011">
            <v>21121</v>
          </cell>
          <cell r="B1011"/>
          <cell r="C1011">
            <v>20877</v>
          </cell>
          <cell r="D1011"/>
        </row>
        <row r="1012">
          <cell r="A1012">
            <v>21122</v>
          </cell>
          <cell r="B1012"/>
          <cell r="C1012">
            <v>20878</v>
          </cell>
          <cell r="D1012"/>
        </row>
        <row r="1013">
          <cell r="A1013">
            <v>21123</v>
          </cell>
          <cell r="B1013"/>
          <cell r="C1013">
            <v>20879</v>
          </cell>
          <cell r="D1013"/>
        </row>
        <row r="1014">
          <cell r="A1014">
            <v>21124</v>
          </cell>
          <cell r="B1014"/>
          <cell r="C1014">
            <v>20880</v>
          </cell>
          <cell r="D1014"/>
        </row>
        <row r="1015">
          <cell r="A1015">
            <v>21125</v>
          </cell>
          <cell r="B1015"/>
          <cell r="C1015">
            <v>20881</v>
          </cell>
          <cell r="D1015"/>
        </row>
        <row r="1016">
          <cell r="A1016">
            <v>21126</v>
          </cell>
          <cell r="B1016"/>
          <cell r="C1016">
            <v>20882</v>
          </cell>
          <cell r="D1016"/>
        </row>
        <row r="1017">
          <cell r="A1017">
            <v>21127</v>
          </cell>
          <cell r="B1017"/>
          <cell r="C1017">
            <v>20883</v>
          </cell>
          <cell r="D1017"/>
        </row>
        <row r="1018">
          <cell r="A1018">
            <v>21128</v>
          </cell>
          <cell r="B1018"/>
          <cell r="C1018">
            <v>20884</v>
          </cell>
          <cell r="D1018"/>
        </row>
        <row r="1019">
          <cell r="A1019">
            <v>21129</v>
          </cell>
          <cell r="B1019"/>
          <cell r="C1019">
            <v>20885</v>
          </cell>
          <cell r="D1019"/>
        </row>
        <row r="1020">
          <cell r="A1020">
            <v>21130</v>
          </cell>
          <cell r="B1020"/>
          <cell r="C1020">
            <v>20886</v>
          </cell>
          <cell r="D1020"/>
        </row>
        <row r="1021">
          <cell r="A1021">
            <v>21131</v>
          </cell>
          <cell r="B1021"/>
          <cell r="C1021">
            <v>20887</v>
          </cell>
          <cell r="D1021"/>
        </row>
        <row r="1022">
          <cell r="A1022">
            <v>21132</v>
          </cell>
          <cell r="B1022"/>
          <cell r="C1022">
            <v>20888</v>
          </cell>
          <cell r="D1022"/>
        </row>
        <row r="1023">
          <cell r="A1023">
            <v>21133</v>
          </cell>
          <cell r="B1023"/>
          <cell r="C1023">
            <v>20889</v>
          </cell>
          <cell r="D1023"/>
        </row>
        <row r="1024">
          <cell r="A1024">
            <v>21134</v>
          </cell>
          <cell r="B1024"/>
          <cell r="C1024">
            <v>20890</v>
          </cell>
          <cell r="D1024"/>
        </row>
        <row r="1025">
          <cell r="A1025">
            <v>21135</v>
          </cell>
          <cell r="B1025"/>
          <cell r="C1025">
            <v>20891</v>
          </cell>
          <cell r="D1025"/>
        </row>
        <row r="1026">
          <cell r="A1026">
            <v>21136</v>
          </cell>
          <cell r="B1026"/>
          <cell r="C1026">
            <v>20892</v>
          </cell>
          <cell r="D1026"/>
        </row>
        <row r="1027">
          <cell r="A1027">
            <v>21137</v>
          </cell>
          <cell r="B1027"/>
          <cell r="C1027">
            <v>20893</v>
          </cell>
          <cell r="D1027"/>
        </row>
        <row r="1028">
          <cell r="A1028">
            <v>21138</v>
          </cell>
          <cell r="B1028"/>
          <cell r="C1028">
            <v>20894</v>
          </cell>
          <cell r="D1028"/>
        </row>
        <row r="1029">
          <cell r="A1029">
            <v>21139</v>
          </cell>
          <cell r="B1029"/>
          <cell r="C1029">
            <v>20895</v>
          </cell>
          <cell r="D1029"/>
        </row>
        <row r="1030">
          <cell r="A1030">
            <v>21140</v>
          </cell>
          <cell r="B1030"/>
          <cell r="C1030">
            <v>20896</v>
          </cell>
          <cell r="D1030"/>
        </row>
        <row r="1031">
          <cell r="A1031">
            <v>21141</v>
          </cell>
          <cell r="B1031"/>
          <cell r="C1031">
            <v>20897</v>
          </cell>
          <cell r="D1031"/>
        </row>
        <row r="1032">
          <cell r="A1032">
            <v>21142</v>
          </cell>
          <cell r="B1032"/>
          <cell r="C1032">
            <v>20898</v>
          </cell>
          <cell r="D1032"/>
        </row>
        <row r="1033">
          <cell r="A1033">
            <v>21143</v>
          </cell>
          <cell r="B1033"/>
          <cell r="C1033">
            <v>20899</v>
          </cell>
          <cell r="D1033"/>
        </row>
        <row r="1034">
          <cell r="A1034">
            <v>21144</v>
          </cell>
          <cell r="B1034"/>
          <cell r="C1034">
            <v>20900</v>
          </cell>
          <cell r="D1034"/>
        </row>
        <row r="1035">
          <cell r="A1035">
            <v>21145</v>
          </cell>
          <cell r="B1035"/>
          <cell r="C1035">
            <v>20901</v>
          </cell>
          <cell r="D1035"/>
        </row>
        <row r="1036">
          <cell r="A1036">
            <v>21146</v>
          </cell>
          <cell r="B1036"/>
          <cell r="C1036">
            <v>20902</v>
          </cell>
          <cell r="D1036"/>
        </row>
        <row r="1037">
          <cell r="A1037">
            <v>21147</v>
          </cell>
          <cell r="B1037"/>
          <cell r="C1037">
            <v>20903</v>
          </cell>
          <cell r="D1037"/>
        </row>
        <row r="1038">
          <cell r="A1038">
            <v>21148</v>
          </cell>
          <cell r="B1038"/>
          <cell r="C1038">
            <v>20904</v>
          </cell>
          <cell r="D1038"/>
        </row>
        <row r="1039">
          <cell r="A1039">
            <v>21149</v>
          </cell>
          <cell r="B1039"/>
          <cell r="C1039">
            <v>20905</v>
          </cell>
          <cell r="D1039"/>
        </row>
        <row r="1040">
          <cell r="A1040">
            <v>21150</v>
          </cell>
          <cell r="B1040"/>
          <cell r="C1040">
            <v>20906</v>
          </cell>
          <cell r="D1040"/>
        </row>
        <row r="1041">
          <cell r="A1041">
            <v>21151</v>
          </cell>
          <cell r="B1041"/>
          <cell r="C1041">
            <v>20907</v>
          </cell>
          <cell r="D1041"/>
        </row>
        <row r="1042">
          <cell r="A1042">
            <v>21152</v>
          </cell>
          <cell r="B1042"/>
          <cell r="C1042">
            <v>20908</v>
          </cell>
          <cell r="D1042"/>
        </row>
        <row r="1043">
          <cell r="A1043">
            <v>21153</v>
          </cell>
          <cell r="B1043"/>
          <cell r="C1043">
            <v>20909</v>
          </cell>
          <cell r="D1043"/>
        </row>
        <row r="1044">
          <cell r="A1044">
            <v>21154</v>
          </cell>
          <cell r="B1044"/>
          <cell r="C1044">
            <v>20910</v>
          </cell>
          <cell r="D1044"/>
        </row>
        <row r="1045">
          <cell r="A1045">
            <v>21155</v>
          </cell>
          <cell r="B1045"/>
          <cell r="C1045">
            <v>20911</v>
          </cell>
          <cell r="D1045"/>
        </row>
        <row r="1046">
          <cell r="A1046">
            <v>21156</v>
          </cell>
          <cell r="B1046"/>
          <cell r="C1046">
            <v>20912</v>
          </cell>
          <cell r="D1046"/>
        </row>
        <row r="1047">
          <cell r="A1047">
            <v>21157</v>
          </cell>
          <cell r="B1047"/>
          <cell r="C1047">
            <v>20913</v>
          </cell>
          <cell r="D1047"/>
        </row>
        <row r="1048">
          <cell r="A1048">
            <v>21158</v>
          </cell>
          <cell r="B1048"/>
          <cell r="C1048">
            <v>20914</v>
          </cell>
          <cell r="D1048"/>
        </row>
        <row r="1049">
          <cell r="A1049">
            <v>21159</v>
          </cell>
          <cell r="B1049"/>
          <cell r="C1049">
            <v>20915</v>
          </cell>
          <cell r="D1049"/>
        </row>
        <row r="1050">
          <cell r="A1050">
            <v>21160</v>
          </cell>
          <cell r="B1050"/>
          <cell r="C1050">
            <v>20916</v>
          </cell>
          <cell r="D1050"/>
        </row>
        <row r="1051">
          <cell r="A1051">
            <v>21161</v>
          </cell>
          <cell r="B1051"/>
          <cell r="C1051">
            <v>20917</v>
          </cell>
          <cell r="D1051"/>
        </row>
        <row r="1052">
          <cell r="A1052">
            <v>21162</v>
          </cell>
          <cell r="B1052"/>
          <cell r="C1052">
            <v>20918</v>
          </cell>
          <cell r="D1052"/>
        </row>
        <row r="1053">
          <cell r="A1053">
            <v>21163</v>
          </cell>
          <cell r="B1053"/>
          <cell r="C1053">
            <v>20919</v>
          </cell>
          <cell r="D1053"/>
        </row>
        <row r="1054">
          <cell r="A1054">
            <v>21164</v>
          </cell>
          <cell r="B1054"/>
          <cell r="C1054">
            <v>20920</v>
          </cell>
          <cell r="D1054"/>
        </row>
        <row r="1055">
          <cell r="A1055">
            <v>21165</v>
          </cell>
          <cell r="B1055"/>
          <cell r="C1055">
            <v>20921</v>
          </cell>
          <cell r="D1055"/>
        </row>
        <row r="1056">
          <cell r="A1056">
            <v>21166</v>
          </cell>
          <cell r="B1056"/>
          <cell r="C1056">
            <v>20922</v>
          </cell>
          <cell r="D1056"/>
        </row>
        <row r="1057">
          <cell r="A1057">
            <v>21167</v>
          </cell>
          <cell r="B1057"/>
          <cell r="C1057">
            <v>20923</v>
          </cell>
          <cell r="D1057"/>
        </row>
        <row r="1058">
          <cell r="A1058">
            <v>21168</v>
          </cell>
          <cell r="B1058"/>
          <cell r="C1058">
            <v>20924</v>
          </cell>
          <cell r="D1058"/>
        </row>
        <row r="1059">
          <cell r="A1059">
            <v>21169</v>
          </cell>
          <cell r="B1059"/>
          <cell r="C1059">
            <v>20925</v>
          </cell>
          <cell r="D1059"/>
        </row>
        <row r="1060">
          <cell r="A1060">
            <v>21170</v>
          </cell>
          <cell r="B1060"/>
          <cell r="C1060">
            <v>20926</v>
          </cell>
          <cell r="D1060"/>
        </row>
        <row r="1061">
          <cell r="A1061">
            <v>21171</v>
          </cell>
          <cell r="B1061"/>
          <cell r="C1061">
            <v>20927</v>
          </cell>
          <cell r="D1061"/>
        </row>
        <row r="1062">
          <cell r="A1062">
            <v>21172</v>
          </cell>
          <cell r="B1062"/>
          <cell r="C1062">
            <v>20928</v>
          </cell>
          <cell r="D1062"/>
        </row>
        <row r="1063">
          <cell r="A1063">
            <v>21173</v>
          </cell>
          <cell r="B1063"/>
          <cell r="C1063">
            <v>20929</v>
          </cell>
          <cell r="D1063"/>
        </row>
        <row r="1064">
          <cell r="A1064">
            <v>21174</v>
          </cell>
          <cell r="B1064"/>
          <cell r="C1064">
            <v>20930</v>
          </cell>
          <cell r="D1064"/>
        </row>
        <row r="1065">
          <cell r="A1065">
            <v>21175</v>
          </cell>
          <cell r="B1065"/>
          <cell r="C1065">
            <v>20931</v>
          </cell>
          <cell r="D1065"/>
        </row>
        <row r="1066">
          <cell r="A1066">
            <v>21176</v>
          </cell>
          <cell r="B1066"/>
          <cell r="C1066">
            <v>20932</v>
          </cell>
          <cell r="D1066"/>
        </row>
        <row r="1067">
          <cell r="A1067">
            <v>21177</v>
          </cell>
          <cell r="B1067"/>
          <cell r="C1067">
            <v>20933</v>
          </cell>
          <cell r="D1067"/>
        </row>
        <row r="1068">
          <cell r="A1068">
            <v>21178</v>
          </cell>
          <cell r="B1068"/>
          <cell r="C1068">
            <v>20934</v>
          </cell>
          <cell r="D1068"/>
        </row>
        <row r="1069">
          <cell r="A1069">
            <v>21179</v>
          </cell>
          <cell r="B1069"/>
          <cell r="C1069">
            <v>20935</v>
          </cell>
          <cell r="D1069"/>
        </row>
        <row r="1070">
          <cell r="A1070">
            <v>21180</v>
          </cell>
          <cell r="B1070"/>
          <cell r="C1070">
            <v>20936</v>
          </cell>
          <cell r="D1070"/>
        </row>
        <row r="1071">
          <cell r="A1071">
            <v>21181</v>
          </cell>
          <cell r="B1071"/>
          <cell r="C1071">
            <v>20937</v>
          </cell>
          <cell r="D1071"/>
        </row>
        <row r="1072">
          <cell r="A1072">
            <v>21182</v>
          </cell>
          <cell r="B1072"/>
          <cell r="C1072">
            <v>20938</v>
          </cell>
          <cell r="D1072"/>
        </row>
        <row r="1073">
          <cell r="A1073">
            <v>21183</v>
          </cell>
          <cell r="B1073"/>
          <cell r="C1073">
            <v>20939</v>
          </cell>
          <cell r="D1073"/>
        </row>
        <row r="1074">
          <cell r="A1074">
            <v>21184</v>
          </cell>
          <cell r="B1074"/>
          <cell r="C1074">
            <v>20940</v>
          </cell>
          <cell r="D1074"/>
        </row>
        <row r="1075">
          <cell r="A1075">
            <v>21185</v>
          </cell>
          <cell r="B1075"/>
          <cell r="C1075">
            <v>20941</v>
          </cell>
          <cell r="D1075"/>
        </row>
        <row r="1076">
          <cell r="A1076">
            <v>21186</v>
          </cell>
          <cell r="B1076"/>
          <cell r="C1076">
            <v>20942</v>
          </cell>
          <cell r="D1076"/>
        </row>
        <row r="1077">
          <cell r="A1077">
            <v>21187</v>
          </cell>
          <cell r="B1077"/>
          <cell r="C1077">
            <v>20943</v>
          </cell>
          <cell r="D1077"/>
        </row>
        <row r="1078">
          <cell r="A1078">
            <v>21188</v>
          </cell>
          <cell r="B1078"/>
          <cell r="C1078">
            <v>20944</v>
          </cell>
          <cell r="D1078"/>
        </row>
        <row r="1079">
          <cell r="A1079">
            <v>21189</v>
          </cell>
          <cell r="B1079"/>
          <cell r="C1079">
            <v>20945</v>
          </cell>
          <cell r="D1079"/>
        </row>
        <row r="1080">
          <cell r="A1080">
            <v>21190</v>
          </cell>
          <cell r="B1080"/>
          <cell r="C1080">
            <v>20946</v>
          </cell>
          <cell r="D1080"/>
        </row>
        <row r="1081">
          <cell r="A1081">
            <v>21191</v>
          </cell>
          <cell r="B1081"/>
          <cell r="C1081">
            <v>20947</v>
          </cell>
          <cell r="D1081"/>
        </row>
        <row r="1082">
          <cell r="A1082">
            <v>21192</v>
          </cell>
          <cell r="B1082"/>
          <cell r="C1082">
            <v>20948</v>
          </cell>
          <cell r="D1082"/>
        </row>
        <row r="1083">
          <cell r="A1083">
            <v>21193</v>
          </cell>
          <cell r="B1083"/>
          <cell r="C1083">
            <v>20949</v>
          </cell>
          <cell r="D1083"/>
        </row>
        <row r="1084">
          <cell r="A1084">
            <v>21194</v>
          </cell>
          <cell r="B1084"/>
          <cell r="C1084">
            <v>20950</v>
          </cell>
          <cell r="D1084"/>
        </row>
        <row r="1085">
          <cell r="A1085">
            <v>21195</v>
          </cell>
          <cell r="B1085"/>
          <cell r="C1085">
            <v>20951</v>
          </cell>
          <cell r="D1085"/>
        </row>
        <row r="1086">
          <cell r="A1086">
            <v>21196</v>
          </cell>
          <cell r="B1086"/>
          <cell r="C1086">
            <v>20952</v>
          </cell>
          <cell r="D1086"/>
        </row>
        <row r="1087">
          <cell r="A1087">
            <v>21197</v>
          </cell>
          <cell r="B1087"/>
          <cell r="C1087">
            <v>20953</v>
          </cell>
          <cell r="D1087"/>
        </row>
        <row r="1088">
          <cell r="A1088">
            <v>21198</v>
          </cell>
          <cell r="B1088"/>
          <cell r="C1088">
            <v>20954</v>
          </cell>
          <cell r="D1088"/>
        </row>
        <row r="1089">
          <cell r="A1089">
            <v>21199</v>
          </cell>
          <cell r="B1089"/>
          <cell r="C1089">
            <v>20955</v>
          </cell>
          <cell r="D1089"/>
        </row>
        <row r="1090">
          <cell r="A1090">
            <v>21200</v>
          </cell>
          <cell r="B1090"/>
          <cell r="C1090">
            <v>20956</v>
          </cell>
          <cell r="D1090"/>
        </row>
        <row r="1091">
          <cell r="A1091">
            <v>21201</v>
          </cell>
          <cell r="B1091"/>
          <cell r="C1091">
            <v>20957</v>
          </cell>
          <cell r="D1091"/>
        </row>
        <row r="1092">
          <cell r="A1092">
            <v>21202</v>
          </cell>
          <cell r="B1092"/>
          <cell r="C1092">
            <v>20958</v>
          </cell>
          <cell r="D1092"/>
        </row>
        <row r="1093">
          <cell r="A1093">
            <v>21203</v>
          </cell>
          <cell r="B1093"/>
          <cell r="C1093">
            <v>20959</v>
          </cell>
          <cell r="D1093"/>
        </row>
        <row r="1094">
          <cell r="A1094">
            <v>21204</v>
          </cell>
          <cell r="B1094"/>
          <cell r="C1094">
            <v>20960</v>
          </cell>
          <cell r="D1094"/>
        </row>
        <row r="1095">
          <cell r="A1095">
            <v>21205</v>
          </cell>
          <cell r="B1095"/>
          <cell r="C1095">
            <v>20961</v>
          </cell>
          <cell r="D1095"/>
        </row>
        <row r="1096">
          <cell r="A1096">
            <v>21206</v>
          </cell>
          <cell r="B1096"/>
          <cell r="C1096">
            <v>20962</v>
          </cell>
          <cell r="D1096"/>
        </row>
        <row r="1097">
          <cell r="A1097">
            <v>21207</v>
          </cell>
          <cell r="B1097"/>
          <cell r="C1097">
            <v>20963</v>
          </cell>
          <cell r="D1097"/>
        </row>
        <row r="1098">
          <cell r="A1098">
            <v>21208</v>
          </cell>
          <cell r="B1098"/>
          <cell r="C1098">
            <v>20964</v>
          </cell>
          <cell r="D1098"/>
        </row>
        <row r="1099">
          <cell r="A1099">
            <v>21209</v>
          </cell>
          <cell r="B1099"/>
          <cell r="C1099">
            <v>20965</v>
          </cell>
          <cell r="D1099"/>
        </row>
        <row r="1100">
          <cell r="A1100">
            <v>21210</v>
          </cell>
          <cell r="B1100"/>
          <cell r="C1100">
            <v>20966</v>
          </cell>
          <cell r="D1100"/>
        </row>
        <row r="1101">
          <cell r="A1101">
            <v>21211</v>
          </cell>
          <cell r="B1101"/>
          <cell r="C1101">
            <v>20967</v>
          </cell>
          <cell r="D1101"/>
        </row>
        <row r="1102">
          <cell r="A1102">
            <v>21212</v>
          </cell>
          <cell r="B1102"/>
          <cell r="C1102">
            <v>20968</v>
          </cell>
          <cell r="D1102"/>
        </row>
        <row r="1103">
          <cell r="A1103">
            <v>21213</v>
          </cell>
          <cell r="B1103"/>
          <cell r="C1103">
            <v>20969</v>
          </cell>
          <cell r="D1103"/>
        </row>
        <row r="1104">
          <cell r="A1104">
            <v>21214</v>
          </cell>
          <cell r="B1104"/>
          <cell r="C1104">
            <v>20970</v>
          </cell>
          <cell r="D1104"/>
        </row>
        <row r="1105">
          <cell r="A1105">
            <v>21215</v>
          </cell>
          <cell r="B1105"/>
          <cell r="C1105">
            <v>20971</v>
          </cell>
          <cell r="D1105"/>
        </row>
        <row r="1106">
          <cell r="A1106">
            <v>21216</v>
          </cell>
          <cell r="B1106"/>
          <cell r="C1106">
            <v>20972</v>
          </cell>
          <cell r="D1106"/>
        </row>
        <row r="1107">
          <cell r="A1107">
            <v>21217</v>
          </cell>
          <cell r="B1107"/>
          <cell r="C1107">
            <v>20973</v>
          </cell>
          <cell r="D1107"/>
        </row>
        <row r="1108">
          <cell r="A1108">
            <v>21218</v>
          </cell>
          <cell r="B1108"/>
          <cell r="C1108">
            <v>20974</v>
          </cell>
          <cell r="D1108"/>
        </row>
        <row r="1109">
          <cell r="A1109">
            <v>21219</v>
          </cell>
          <cell r="B1109"/>
          <cell r="C1109">
            <v>20975</v>
          </cell>
          <cell r="D1109"/>
        </row>
        <row r="1110">
          <cell r="A1110">
            <v>21220</v>
          </cell>
          <cell r="B1110"/>
          <cell r="C1110">
            <v>20976</v>
          </cell>
          <cell r="D1110"/>
        </row>
        <row r="1111">
          <cell r="A1111">
            <v>21221</v>
          </cell>
          <cell r="B1111"/>
          <cell r="C1111">
            <v>20977</v>
          </cell>
          <cell r="D1111"/>
        </row>
        <row r="1112">
          <cell r="A1112">
            <v>21222</v>
          </cell>
          <cell r="B1112"/>
          <cell r="C1112">
            <v>20978</v>
          </cell>
          <cell r="D1112"/>
        </row>
        <row r="1113">
          <cell r="A1113">
            <v>21223</v>
          </cell>
          <cell r="B1113"/>
          <cell r="C1113">
            <v>20979</v>
          </cell>
          <cell r="D1113"/>
        </row>
        <row r="1114">
          <cell r="A1114">
            <v>21224</v>
          </cell>
          <cell r="B1114"/>
          <cell r="C1114">
            <v>20980</v>
          </cell>
          <cell r="D1114"/>
        </row>
        <row r="1115">
          <cell r="A1115">
            <v>21225</v>
          </cell>
          <cell r="B1115"/>
          <cell r="C1115">
            <v>20981</v>
          </cell>
          <cell r="D1115"/>
        </row>
        <row r="1116">
          <cell r="A1116">
            <v>21226</v>
          </cell>
          <cell r="B1116"/>
          <cell r="C1116">
            <v>20982</v>
          </cell>
          <cell r="D1116"/>
        </row>
        <row r="1117">
          <cell r="A1117">
            <v>21227</v>
          </cell>
          <cell r="B1117"/>
          <cell r="C1117">
            <v>20983</v>
          </cell>
          <cell r="D1117"/>
        </row>
        <row r="1118">
          <cell r="A1118">
            <v>21228</v>
          </cell>
          <cell r="B1118"/>
          <cell r="C1118">
            <v>20984</v>
          </cell>
          <cell r="D1118"/>
        </row>
        <row r="1119">
          <cell r="A1119">
            <v>21229</v>
          </cell>
          <cell r="B1119"/>
          <cell r="C1119">
            <v>20985</v>
          </cell>
          <cell r="D1119"/>
        </row>
        <row r="1120">
          <cell r="A1120">
            <v>21230</v>
          </cell>
          <cell r="B1120"/>
          <cell r="C1120">
            <v>20986</v>
          </cell>
          <cell r="D1120"/>
        </row>
        <row r="1121">
          <cell r="A1121">
            <v>21231</v>
          </cell>
          <cell r="B1121"/>
          <cell r="C1121">
            <v>20987</v>
          </cell>
          <cell r="D1121">
            <v>7575</v>
          </cell>
        </row>
        <row r="1122">
          <cell r="A1122">
            <v>21232</v>
          </cell>
          <cell r="B1122"/>
          <cell r="C1122">
            <v>20988</v>
          </cell>
          <cell r="D1122"/>
        </row>
        <row r="1123">
          <cell r="A1123">
            <v>21233</v>
          </cell>
          <cell r="B1123"/>
          <cell r="C1123">
            <v>20989</v>
          </cell>
          <cell r="D1123"/>
        </row>
        <row r="1124">
          <cell r="A1124">
            <v>21234</v>
          </cell>
          <cell r="B1124"/>
          <cell r="C1124">
            <v>20990</v>
          </cell>
          <cell r="D1124"/>
        </row>
        <row r="1125">
          <cell r="A1125">
            <v>21235</v>
          </cell>
          <cell r="B1125"/>
          <cell r="C1125">
            <v>20991</v>
          </cell>
          <cell r="D1125"/>
        </row>
        <row r="1126">
          <cell r="A1126">
            <v>21236</v>
          </cell>
          <cell r="B1126"/>
          <cell r="C1126">
            <v>20992</v>
          </cell>
          <cell r="D1126">
            <v>7871</v>
          </cell>
        </row>
        <row r="1127">
          <cell r="A1127">
            <v>21237</v>
          </cell>
          <cell r="B1127"/>
          <cell r="C1127">
            <v>20993</v>
          </cell>
          <cell r="D1127"/>
        </row>
        <row r="1128">
          <cell r="A1128">
            <v>21238</v>
          </cell>
          <cell r="B1128"/>
          <cell r="C1128">
            <v>20994</v>
          </cell>
          <cell r="D1128">
            <v>7541</v>
          </cell>
        </row>
        <row r="1129">
          <cell r="A1129">
            <v>21239</v>
          </cell>
          <cell r="B1129"/>
          <cell r="C1129">
            <v>20995</v>
          </cell>
          <cell r="D1129">
            <v>7541</v>
          </cell>
        </row>
        <row r="1130">
          <cell r="A1130">
            <v>21240</v>
          </cell>
          <cell r="B1130"/>
          <cell r="C1130">
            <v>20996</v>
          </cell>
          <cell r="D1130"/>
        </row>
        <row r="1131">
          <cell r="A1131">
            <v>21241</v>
          </cell>
          <cell r="B1131"/>
          <cell r="C1131">
            <v>20997</v>
          </cell>
          <cell r="D1131"/>
        </row>
        <row r="1132">
          <cell r="A1132">
            <v>21242</v>
          </cell>
          <cell r="B1132"/>
          <cell r="C1132">
            <v>20998</v>
          </cell>
          <cell r="D1132"/>
        </row>
        <row r="1133">
          <cell r="A1133">
            <v>21243</v>
          </cell>
          <cell r="B1133"/>
          <cell r="C1133">
            <v>20999</v>
          </cell>
          <cell r="D1133"/>
        </row>
        <row r="1134">
          <cell r="A1134">
            <v>21244</v>
          </cell>
          <cell r="B1134"/>
          <cell r="C1134">
            <v>21000</v>
          </cell>
          <cell r="D1134"/>
        </row>
        <row r="1135">
          <cell r="A1135">
            <v>21245</v>
          </cell>
          <cell r="B1135"/>
          <cell r="C1135">
            <v>21001</v>
          </cell>
          <cell r="D1135"/>
        </row>
        <row r="1136">
          <cell r="A1136">
            <v>21246</v>
          </cell>
          <cell r="B1136"/>
          <cell r="C1136">
            <v>21002</v>
          </cell>
          <cell r="D1136"/>
        </row>
        <row r="1137">
          <cell r="A1137">
            <v>21247</v>
          </cell>
          <cell r="B1137"/>
          <cell r="C1137">
            <v>21003</v>
          </cell>
          <cell r="D1137"/>
        </row>
        <row r="1138">
          <cell r="A1138">
            <v>21248</v>
          </cell>
          <cell r="B1138"/>
          <cell r="C1138">
            <v>21004</v>
          </cell>
          <cell r="D1138"/>
        </row>
        <row r="1139">
          <cell r="A1139">
            <v>21249</v>
          </cell>
          <cell r="B1139"/>
          <cell r="C1139">
            <v>21005</v>
          </cell>
          <cell r="D1139"/>
        </row>
        <row r="1140">
          <cell r="A1140">
            <v>21250</v>
          </cell>
          <cell r="B1140"/>
          <cell r="C1140">
            <v>21006</v>
          </cell>
          <cell r="D1140"/>
        </row>
        <row r="1141">
          <cell r="A1141">
            <v>21251</v>
          </cell>
          <cell r="B1141"/>
          <cell r="C1141">
            <v>21007</v>
          </cell>
          <cell r="D1141"/>
        </row>
        <row r="1142">
          <cell r="A1142">
            <v>21252</v>
          </cell>
          <cell r="B1142"/>
          <cell r="C1142">
            <v>21008</v>
          </cell>
          <cell r="D1142"/>
        </row>
        <row r="1143">
          <cell r="A1143">
            <v>21253</v>
          </cell>
          <cell r="B1143"/>
          <cell r="C1143">
            <v>21009</v>
          </cell>
          <cell r="D1143"/>
        </row>
        <row r="1144">
          <cell r="A1144">
            <v>21254</v>
          </cell>
          <cell r="B1144"/>
          <cell r="C1144">
            <v>21010</v>
          </cell>
          <cell r="D1144"/>
        </row>
        <row r="1145">
          <cell r="A1145">
            <v>21255</v>
          </cell>
          <cell r="B1145"/>
          <cell r="C1145">
            <v>21011</v>
          </cell>
          <cell r="D1145"/>
        </row>
        <row r="1146">
          <cell r="A1146">
            <v>21256</v>
          </cell>
          <cell r="B1146"/>
          <cell r="C1146">
            <v>21012</v>
          </cell>
          <cell r="D1146"/>
        </row>
        <row r="1147">
          <cell r="A1147">
            <v>21257</v>
          </cell>
          <cell r="B1147"/>
          <cell r="C1147">
            <v>21013</v>
          </cell>
          <cell r="D1147"/>
        </row>
        <row r="1148">
          <cell r="A1148">
            <v>21258</v>
          </cell>
          <cell r="B1148"/>
          <cell r="C1148">
            <v>21014</v>
          </cell>
          <cell r="D1148"/>
        </row>
        <row r="1149">
          <cell r="A1149">
            <v>21259</v>
          </cell>
          <cell r="B1149"/>
          <cell r="C1149">
            <v>21015</v>
          </cell>
          <cell r="D1149"/>
        </row>
        <row r="1150">
          <cell r="A1150">
            <v>21260</v>
          </cell>
          <cell r="B1150"/>
          <cell r="C1150">
            <v>21016</v>
          </cell>
          <cell r="D1150"/>
        </row>
        <row r="1151">
          <cell r="A1151">
            <v>21261</v>
          </cell>
          <cell r="B1151"/>
          <cell r="C1151">
            <v>21017</v>
          </cell>
          <cell r="D1151"/>
        </row>
        <row r="1152">
          <cell r="A1152">
            <v>21262</v>
          </cell>
          <cell r="B1152"/>
          <cell r="C1152">
            <v>21018</v>
          </cell>
          <cell r="D1152"/>
        </row>
        <row r="1153">
          <cell r="A1153">
            <v>21263</v>
          </cell>
          <cell r="B1153"/>
          <cell r="C1153">
            <v>21019</v>
          </cell>
          <cell r="D1153"/>
        </row>
        <row r="1154">
          <cell r="A1154">
            <v>21264</v>
          </cell>
          <cell r="B1154"/>
          <cell r="C1154">
            <v>21020</v>
          </cell>
          <cell r="D1154"/>
        </row>
        <row r="1155">
          <cell r="A1155">
            <v>21265</v>
          </cell>
          <cell r="B1155"/>
          <cell r="C1155">
            <v>21021</v>
          </cell>
          <cell r="D1155"/>
        </row>
        <row r="1156">
          <cell r="A1156">
            <v>21266</v>
          </cell>
          <cell r="B1156"/>
          <cell r="C1156">
            <v>21022</v>
          </cell>
          <cell r="D1156"/>
        </row>
        <row r="1157">
          <cell r="A1157">
            <v>21267</v>
          </cell>
          <cell r="B1157"/>
          <cell r="C1157">
            <v>21023</v>
          </cell>
          <cell r="D1157"/>
        </row>
        <row r="1158">
          <cell r="A1158">
            <v>21268</v>
          </cell>
          <cell r="B1158"/>
          <cell r="C1158">
            <v>21024</v>
          </cell>
          <cell r="D1158"/>
        </row>
        <row r="1159">
          <cell r="A1159">
            <v>21269</v>
          </cell>
          <cell r="B1159"/>
          <cell r="C1159">
            <v>21025</v>
          </cell>
          <cell r="D1159"/>
        </row>
        <row r="1160">
          <cell r="A1160">
            <v>21270</v>
          </cell>
          <cell r="B1160"/>
          <cell r="C1160">
            <v>21026</v>
          </cell>
          <cell r="D1160"/>
        </row>
        <row r="1161">
          <cell r="A1161">
            <v>21271</v>
          </cell>
          <cell r="B1161"/>
          <cell r="C1161">
            <v>21027</v>
          </cell>
          <cell r="D1161"/>
        </row>
        <row r="1162">
          <cell r="A1162">
            <v>21272</v>
          </cell>
          <cell r="B1162"/>
          <cell r="C1162">
            <v>21028</v>
          </cell>
          <cell r="D1162"/>
        </row>
        <row r="1163">
          <cell r="A1163">
            <v>21273</v>
          </cell>
          <cell r="B1163"/>
          <cell r="C1163">
            <v>21029</v>
          </cell>
          <cell r="D1163">
            <v>7578</v>
          </cell>
        </row>
        <row r="1164">
          <cell r="A1164">
            <v>21274</v>
          </cell>
          <cell r="B1164"/>
          <cell r="C1164">
            <v>21030</v>
          </cell>
          <cell r="D1164">
            <v>7575</v>
          </cell>
        </row>
        <row r="1165">
          <cell r="A1165">
            <v>21275</v>
          </cell>
          <cell r="B1165"/>
          <cell r="C1165">
            <v>21031</v>
          </cell>
          <cell r="D1165"/>
        </row>
        <row r="1166">
          <cell r="A1166">
            <v>21276</v>
          </cell>
          <cell r="B1166"/>
          <cell r="C1166">
            <v>21032</v>
          </cell>
          <cell r="D1166"/>
        </row>
        <row r="1167">
          <cell r="A1167">
            <v>21277</v>
          </cell>
          <cell r="B1167"/>
          <cell r="C1167">
            <v>21033</v>
          </cell>
          <cell r="D1167"/>
        </row>
        <row r="1168">
          <cell r="A1168">
            <v>21278</v>
          </cell>
          <cell r="B1168"/>
          <cell r="C1168">
            <v>21034</v>
          </cell>
          <cell r="D1168"/>
        </row>
        <row r="1169">
          <cell r="A1169">
            <v>21279</v>
          </cell>
          <cell r="B1169"/>
          <cell r="C1169">
            <v>21035</v>
          </cell>
          <cell r="D1169"/>
        </row>
        <row r="1170">
          <cell r="A1170">
            <v>21280</v>
          </cell>
          <cell r="B1170"/>
          <cell r="C1170">
            <v>21036</v>
          </cell>
          <cell r="D1170"/>
        </row>
        <row r="1171">
          <cell r="A1171">
            <v>21281</v>
          </cell>
          <cell r="B1171"/>
          <cell r="C1171">
            <v>21037</v>
          </cell>
          <cell r="D1171"/>
        </row>
        <row r="1172">
          <cell r="A1172">
            <v>21282</v>
          </cell>
          <cell r="B1172"/>
          <cell r="C1172">
            <v>21038</v>
          </cell>
          <cell r="D1172"/>
        </row>
        <row r="1173">
          <cell r="A1173">
            <v>21283</v>
          </cell>
          <cell r="B1173"/>
          <cell r="C1173">
            <v>21039</v>
          </cell>
          <cell r="D1173"/>
        </row>
        <row r="1174">
          <cell r="A1174">
            <v>21284</v>
          </cell>
          <cell r="B1174"/>
          <cell r="C1174">
            <v>21040</v>
          </cell>
          <cell r="D1174"/>
        </row>
        <row r="1175">
          <cell r="A1175">
            <v>21285</v>
          </cell>
          <cell r="B1175"/>
          <cell r="C1175">
            <v>21041</v>
          </cell>
          <cell r="D1175"/>
        </row>
        <row r="1176">
          <cell r="A1176">
            <v>21286</v>
          </cell>
          <cell r="B1176"/>
          <cell r="C1176">
            <v>21042</v>
          </cell>
          <cell r="D1176"/>
        </row>
        <row r="1177">
          <cell r="A1177">
            <v>21287</v>
          </cell>
          <cell r="B1177"/>
          <cell r="C1177">
            <v>21043</v>
          </cell>
          <cell r="D1177"/>
        </row>
        <row r="1178">
          <cell r="A1178">
            <v>21288</v>
          </cell>
          <cell r="B1178"/>
          <cell r="C1178">
            <v>21044</v>
          </cell>
          <cell r="D1178"/>
        </row>
        <row r="1179">
          <cell r="A1179">
            <v>21289</v>
          </cell>
          <cell r="B1179"/>
          <cell r="C1179">
            <v>21045</v>
          </cell>
          <cell r="D1179"/>
        </row>
        <row r="1180">
          <cell r="A1180">
            <v>21290</v>
          </cell>
          <cell r="B1180"/>
          <cell r="C1180">
            <v>21046</v>
          </cell>
          <cell r="D1180"/>
        </row>
        <row r="1181">
          <cell r="A1181">
            <v>21291</v>
          </cell>
          <cell r="B1181"/>
          <cell r="C1181">
            <v>21047</v>
          </cell>
          <cell r="D1181"/>
        </row>
        <row r="1182">
          <cell r="A1182">
            <v>21292</v>
          </cell>
          <cell r="B1182"/>
          <cell r="C1182">
            <v>21048</v>
          </cell>
          <cell r="D1182"/>
        </row>
        <row r="1183">
          <cell r="A1183">
            <v>21293</v>
          </cell>
          <cell r="B1183"/>
          <cell r="C1183">
            <v>21049</v>
          </cell>
          <cell r="D1183"/>
        </row>
        <row r="1184">
          <cell r="A1184">
            <v>21294</v>
          </cell>
          <cell r="B1184"/>
          <cell r="C1184">
            <v>21050</v>
          </cell>
          <cell r="D1184"/>
        </row>
        <row r="1185">
          <cell r="A1185">
            <v>21295</v>
          </cell>
          <cell r="B1185"/>
          <cell r="C1185">
            <v>21051</v>
          </cell>
          <cell r="D1185"/>
        </row>
        <row r="1186">
          <cell r="A1186">
            <v>21296</v>
          </cell>
          <cell r="B1186"/>
          <cell r="C1186">
            <v>21052</v>
          </cell>
          <cell r="D1186"/>
        </row>
        <row r="1187">
          <cell r="A1187">
            <v>21297</v>
          </cell>
          <cell r="B1187"/>
          <cell r="C1187">
            <v>21053</v>
          </cell>
          <cell r="D1187"/>
        </row>
        <row r="1188">
          <cell r="A1188">
            <v>21298</v>
          </cell>
          <cell r="B1188"/>
          <cell r="C1188">
            <v>21054</v>
          </cell>
          <cell r="D1188"/>
        </row>
        <row r="1189">
          <cell r="A1189">
            <v>21299</v>
          </cell>
          <cell r="B1189"/>
          <cell r="C1189">
            <v>21055</v>
          </cell>
          <cell r="D1189"/>
        </row>
        <row r="1190">
          <cell r="A1190">
            <v>21300</v>
          </cell>
          <cell r="B1190"/>
          <cell r="C1190">
            <v>21056</v>
          </cell>
          <cell r="D1190"/>
        </row>
        <row r="1191">
          <cell r="A1191">
            <v>21301</v>
          </cell>
          <cell r="B1191"/>
          <cell r="C1191">
            <v>21057</v>
          </cell>
          <cell r="D1191"/>
        </row>
        <row r="1192">
          <cell r="A1192">
            <v>21302</v>
          </cell>
          <cell r="B1192"/>
          <cell r="C1192">
            <v>21058</v>
          </cell>
          <cell r="D1192"/>
        </row>
        <row r="1193">
          <cell r="A1193">
            <v>21303</v>
          </cell>
          <cell r="B1193"/>
          <cell r="C1193">
            <v>21059</v>
          </cell>
          <cell r="D1193"/>
        </row>
        <row r="1194">
          <cell r="A1194">
            <v>21304</v>
          </cell>
          <cell r="B1194"/>
          <cell r="C1194">
            <v>21060</v>
          </cell>
          <cell r="D1194"/>
        </row>
        <row r="1195">
          <cell r="A1195">
            <v>21305</v>
          </cell>
          <cell r="B1195"/>
          <cell r="C1195">
            <v>21061</v>
          </cell>
          <cell r="D1195"/>
        </row>
        <row r="1196">
          <cell r="A1196">
            <v>21306</v>
          </cell>
          <cell r="B1196"/>
          <cell r="C1196">
            <v>21062</v>
          </cell>
          <cell r="D1196"/>
        </row>
        <row r="1197">
          <cell r="A1197">
            <v>21307</v>
          </cell>
          <cell r="B1197"/>
          <cell r="C1197">
            <v>21063</v>
          </cell>
          <cell r="D1197"/>
        </row>
        <row r="1198">
          <cell r="A1198">
            <v>21308</v>
          </cell>
          <cell r="B1198"/>
          <cell r="C1198">
            <v>21064</v>
          </cell>
          <cell r="D1198"/>
        </row>
        <row r="1199">
          <cell r="A1199">
            <v>21309</v>
          </cell>
          <cell r="B1199"/>
          <cell r="C1199">
            <v>21065</v>
          </cell>
          <cell r="D1199"/>
        </row>
        <row r="1200">
          <cell r="A1200">
            <v>21310</v>
          </cell>
          <cell r="B1200"/>
          <cell r="C1200">
            <v>21066</v>
          </cell>
          <cell r="D1200"/>
        </row>
        <row r="1201">
          <cell r="A1201">
            <v>21311</v>
          </cell>
          <cell r="B1201"/>
          <cell r="C1201">
            <v>21067</v>
          </cell>
          <cell r="D1201"/>
        </row>
        <row r="1202">
          <cell r="A1202">
            <v>21312</v>
          </cell>
          <cell r="B1202"/>
          <cell r="C1202">
            <v>21068</v>
          </cell>
          <cell r="D1202"/>
        </row>
        <row r="1203">
          <cell r="A1203">
            <v>21313</v>
          </cell>
          <cell r="B1203"/>
          <cell r="C1203">
            <v>21069</v>
          </cell>
          <cell r="D1203"/>
        </row>
        <row r="1204">
          <cell r="A1204">
            <v>21314</v>
          </cell>
          <cell r="B1204"/>
          <cell r="C1204">
            <v>21070</v>
          </cell>
          <cell r="D1204"/>
        </row>
        <row r="1205">
          <cell r="A1205">
            <v>21315</v>
          </cell>
          <cell r="B1205"/>
          <cell r="C1205">
            <v>21071</v>
          </cell>
          <cell r="D1205"/>
        </row>
        <row r="1206">
          <cell r="A1206">
            <v>21316</v>
          </cell>
          <cell r="B1206"/>
          <cell r="C1206">
            <v>21072</v>
          </cell>
          <cell r="D1206"/>
        </row>
        <row r="1207">
          <cell r="A1207">
            <v>21317</v>
          </cell>
          <cell r="B1207"/>
          <cell r="C1207">
            <v>21073</v>
          </cell>
          <cell r="D1207"/>
        </row>
        <row r="1208">
          <cell r="A1208">
            <v>21318</v>
          </cell>
          <cell r="B1208"/>
          <cell r="C1208">
            <v>21074</v>
          </cell>
          <cell r="D1208"/>
        </row>
        <row r="1209">
          <cell r="A1209">
            <v>21319</v>
          </cell>
          <cell r="B1209"/>
          <cell r="C1209">
            <v>21075</v>
          </cell>
          <cell r="D1209"/>
        </row>
        <row r="1210">
          <cell r="A1210">
            <v>21320</v>
          </cell>
          <cell r="B1210"/>
          <cell r="C1210">
            <v>21076</v>
          </cell>
          <cell r="D1210"/>
        </row>
        <row r="1211">
          <cell r="A1211">
            <v>21321</v>
          </cell>
          <cell r="B1211"/>
          <cell r="C1211">
            <v>21077</v>
          </cell>
          <cell r="D1211"/>
        </row>
        <row r="1212">
          <cell r="A1212">
            <v>21322</v>
          </cell>
          <cell r="B1212"/>
          <cell r="C1212">
            <v>21078</v>
          </cell>
          <cell r="D1212"/>
        </row>
        <row r="1213">
          <cell r="A1213">
            <v>21323</v>
          </cell>
          <cell r="B1213"/>
          <cell r="C1213">
            <v>21079</v>
          </cell>
          <cell r="D1213"/>
        </row>
        <row r="1214">
          <cell r="A1214">
            <v>21324</v>
          </cell>
          <cell r="B1214"/>
          <cell r="C1214">
            <v>21080</v>
          </cell>
          <cell r="D1214"/>
        </row>
        <row r="1215">
          <cell r="A1215">
            <v>21325</v>
          </cell>
          <cell r="B1215"/>
          <cell r="C1215">
            <v>21081</v>
          </cell>
          <cell r="D1215"/>
        </row>
        <row r="1216">
          <cell r="A1216">
            <v>21326</v>
          </cell>
          <cell r="B1216"/>
          <cell r="C1216">
            <v>21082</v>
          </cell>
          <cell r="D1216"/>
        </row>
        <row r="1217">
          <cell r="A1217">
            <v>21327</v>
          </cell>
          <cell r="B1217"/>
          <cell r="C1217">
            <v>21083</v>
          </cell>
          <cell r="D1217"/>
        </row>
        <row r="1218">
          <cell r="A1218">
            <v>21328</v>
          </cell>
          <cell r="B1218"/>
          <cell r="C1218">
            <v>21084</v>
          </cell>
          <cell r="D1218"/>
        </row>
        <row r="1219">
          <cell r="A1219">
            <v>21329</v>
          </cell>
          <cell r="B1219"/>
          <cell r="C1219">
            <v>21085</v>
          </cell>
          <cell r="D1219"/>
        </row>
        <row r="1220">
          <cell r="A1220">
            <v>21330</v>
          </cell>
          <cell r="B1220"/>
          <cell r="C1220">
            <v>21086</v>
          </cell>
          <cell r="D1220"/>
        </row>
        <row r="1221">
          <cell r="A1221">
            <v>21331</v>
          </cell>
          <cell r="B1221"/>
          <cell r="C1221">
            <v>21087</v>
          </cell>
          <cell r="D1221"/>
        </row>
        <row r="1222">
          <cell r="A1222">
            <v>21332</v>
          </cell>
          <cell r="B1222"/>
          <cell r="C1222">
            <v>21088</v>
          </cell>
          <cell r="D1222"/>
        </row>
        <row r="1223">
          <cell r="A1223">
            <v>21333</v>
          </cell>
          <cell r="B1223"/>
          <cell r="C1223">
            <v>21089</v>
          </cell>
          <cell r="D1223"/>
        </row>
        <row r="1224">
          <cell r="A1224">
            <v>21334</v>
          </cell>
          <cell r="B1224"/>
          <cell r="C1224">
            <v>21090</v>
          </cell>
          <cell r="D1224"/>
        </row>
        <row r="1225">
          <cell r="A1225">
            <v>21335</v>
          </cell>
          <cell r="B1225"/>
          <cell r="C1225">
            <v>21091</v>
          </cell>
          <cell r="D1225"/>
        </row>
        <row r="1226">
          <cell r="A1226">
            <v>21336</v>
          </cell>
          <cell r="B1226"/>
          <cell r="C1226">
            <v>21092</v>
          </cell>
          <cell r="D1226"/>
        </row>
        <row r="1227">
          <cell r="A1227">
            <v>21337</v>
          </cell>
          <cell r="B1227"/>
          <cell r="C1227">
            <v>21093</v>
          </cell>
          <cell r="D1227"/>
        </row>
        <row r="1228">
          <cell r="A1228">
            <v>21338</v>
          </cell>
          <cell r="B1228"/>
          <cell r="C1228">
            <v>21094</v>
          </cell>
          <cell r="D1228"/>
        </row>
        <row r="1229">
          <cell r="A1229">
            <v>21339</v>
          </cell>
          <cell r="B1229"/>
          <cell r="C1229">
            <v>21095</v>
          </cell>
          <cell r="D1229"/>
        </row>
        <row r="1230">
          <cell r="A1230">
            <v>21340</v>
          </cell>
          <cell r="B1230"/>
          <cell r="C1230">
            <v>21096</v>
          </cell>
          <cell r="D1230"/>
        </row>
        <row r="1231">
          <cell r="A1231">
            <v>21341</v>
          </cell>
          <cell r="B1231"/>
          <cell r="C1231">
            <v>21097</v>
          </cell>
          <cell r="D1231"/>
        </row>
        <row r="1232">
          <cell r="A1232">
            <v>21342</v>
          </cell>
          <cell r="B1232"/>
          <cell r="C1232">
            <v>21098</v>
          </cell>
          <cell r="D1232"/>
        </row>
        <row r="1233">
          <cell r="A1233">
            <v>21343</v>
          </cell>
          <cell r="B1233"/>
          <cell r="C1233">
            <v>21099</v>
          </cell>
          <cell r="D1233"/>
        </row>
        <row r="1234">
          <cell r="A1234">
            <v>21344</v>
          </cell>
          <cell r="B1234"/>
          <cell r="C1234">
            <v>21100</v>
          </cell>
          <cell r="D1234"/>
        </row>
        <row r="1235">
          <cell r="A1235">
            <v>21345</v>
          </cell>
          <cell r="B1235"/>
          <cell r="C1235">
            <v>21101</v>
          </cell>
          <cell r="D1235"/>
        </row>
        <row r="1236">
          <cell r="A1236">
            <v>21346</v>
          </cell>
          <cell r="B1236"/>
          <cell r="C1236">
            <v>21102</v>
          </cell>
          <cell r="D1236"/>
        </row>
        <row r="1237">
          <cell r="A1237">
            <v>21347</v>
          </cell>
          <cell r="B1237"/>
          <cell r="C1237">
            <v>21103</v>
          </cell>
          <cell r="D1237"/>
        </row>
        <row r="1238">
          <cell r="A1238">
            <v>21348</v>
          </cell>
          <cell r="B1238"/>
          <cell r="C1238">
            <v>21104</v>
          </cell>
          <cell r="D1238"/>
        </row>
        <row r="1239">
          <cell r="A1239">
            <v>21349</v>
          </cell>
          <cell r="B1239"/>
          <cell r="C1239">
            <v>21105</v>
          </cell>
          <cell r="D1239"/>
        </row>
        <row r="1240">
          <cell r="A1240">
            <v>21350</v>
          </cell>
          <cell r="B1240"/>
          <cell r="C1240">
            <v>21106</v>
          </cell>
          <cell r="D1240"/>
        </row>
        <row r="1241">
          <cell r="A1241">
            <v>21351</v>
          </cell>
          <cell r="B1241"/>
          <cell r="C1241">
            <v>21107</v>
          </cell>
          <cell r="D1241"/>
        </row>
        <row r="1242">
          <cell r="A1242">
            <v>21352</v>
          </cell>
          <cell r="B1242"/>
          <cell r="C1242">
            <v>21108</v>
          </cell>
          <cell r="D1242"/>
        </row>
        <row r="1243">
          <cell r="A1243">
            <v>21353</v>
          </cell>
          <cell r="B1243"/>
          <cell r="C1243">
            <v>21109</v>
          </cell>
          <cell r="D1243"/>
        </row>
        <row r="1244">
          <cell r="A1244">
            <v>21354</v>
          </cell>
          <cell r="B1244"/>
          <cell r="C1244">
            <v>21110</v>
          </cell>
          <cell r="D1244"/>
        </row>
        <row r="1245">
          <cell r="A1245">
            <v>21355</v>
          </cell>
          <cell r="B1245"/>
          <cell r="C1245">
            <v>21111</v>
          </cell>
          <cell r="D1245"/>
        </row>
        <row r="1246">
          <cell r="A1246">
            <v>21356</v>
          </cell>
          <cell r="B1246"/>
          <cell r="C1246">
            <v>21112</v>
          </cell>
          <cell r="D1246"/>
        </row>
        <row r="1247">
          <cell r="A1247">
            <v>21357</v>
          </cell>
          <cell r="B1247"/>
          <cell r="C1247">
            <v>21113</v>
          </cell>
          <cell r="D1247"/>
        </row>
        <row r="1248">
          <cell r="A1248">
            <v>21358</v>
          </cell>
          <cell r="B1248"/>
          <cell r="C1248">
            <v>21114</v>
          </cell>
          <cell r="D1248"/>
        </row>
        <row r="1249">
          <cell r="A1249">
            <v>21359</v>
          </cell>
          <cell r="B1249"/>
          <cell r="C1249">
            <v>21115</v>
          </cell>
          <cell r="D1249"/>
        </row>
        <row r="1250">
          <cell r="A1250">
            <v>21360</v>
          </cell>
          <cell r="B1250"/>
          <cell r="C1250">
            <v>21116</v>
          </cell>
          <cell r="D1250"/>
        </row>
        <row r="1251">
          <cell r="A1251">
            <v>21361</v>
          </cell>
          <cell r="B1251"/>
          <cell r="C1251">
            <v>21117</v>
          </cell>
          <cell r="D1251"/>
        </row>
        <row r="1252">
          <cell r="A1252">
            <v>21362</v>
          </cell>
          <cell r="B1252"/>
          <cell r="C1252">
            <v>21118</v>
          </cell>
          <cell r="D1252"/>
        </row>
        <row r="1253">
          <cell r="A1253">
            <v>21363</v>
          </cell>
          <cell r="B1253"/>
          <cell r="C1253">
            <v>21119</v>
          </cell>
          <cell r="D1253"/>
        </row>
        <row r="1254">
          <cell r="A1254">
            <v>21364</v>
          </cell>
          <cell r="B1254"/>
          <cell r="C1254">
            <v>21120</v>
          </cell>
          <cell r="D1254"/>
        </row>
        <row r="1255">
          <cell r="A1255">
            <v>21365</v>
          </cell>
          <cell r="B1255"/>
          <cell r="C1255">
            <v>21121</v>
          </cell>
          <cell r="D1255"/>
        </row>
        <row r="1256">
          <cell r="A1256">
            <v>21366</v>
          </cell>
          <cell r="B1256"/>
          <cell r="C1256">
            <v>21122</v>
          </cell>
          <cell r="D1256"/>
        </row>
        <row r="1257">
          <cell r="A1257">
            <v>21367</v>
          </cell>
          <cell r="B1257"/>
          <cell r="C1257">
            <v>21123</v>
          </cell>
          <cell r="D1257"/>
        </row>
        <row r="1258">
          <cell r="A1258">
            <v>21368</v>
          </cell>
          <cell r="B1258"/>
          <cell r="C1258">
            <v>21124</v>
          </cell>
          <cell r="D1258"/>
        </row>
        <row r="1259">
          <cell r="A1259">
            <v>21369</v>
          </cell>
          <cell r="B1259"/>
          <cell r="C1259">
            <v>21125</v>
          </cell>
          <cell r="D1259"/>
        </row>
        <row r="1260">
          <cell r="A1260">
            <v>21370</v>
          </cell>
          <cell r="B1260"/>
          <cell r="C1260">
            <v>21126</v>
          </cell>
          <cell r="D1260"/>
        </row>
        <row r="1261">
          <cell r="A1261">
            <v>21371</v>
          </cell>
          <cell r="B1261"/>
          <cell r="C1261">
            <v>21127</v>
          </cell>
          <cell r="D1261"/>
        </row>
        <row r="1262">
          <cell r="A1262">
            <v>21372</v>
          </cell>
          <cell r="B1262"/>
          <cell r="C1262">
            <v>21128</v>
          </cell>
          <cell r="D1262"/>
        </row>
        <row r="1263">
          <cell r="A1263">
            <v>21373</v>
          </cell>
          <cell r="B1263"/>
          <cell r="C1263">
            <v>21129</v>
          </cell>
          <cell r="D1263"/>
        </row>
        <row r="1264">
          <cell r="A1264">
            <v>21374</v>
          </cell>
          <cell r="B1264"/>
          <cell r="C1264">
            <v>21130</v>
          </cell>
          <cell r="D1264"/>
        </row>
        <row r="1265">
          <cell r="A1265">
            <v>21375</v>
          </cell>
          <cell r="B1265"/>
          <cell r="C1265">
            <v>21131</v>
          </cell>
          <cell r="D1265"/>
        </row>
        <row r="1266">
          <cell r="A1266">
            <v>21376</v>
          </cell>
          <cell r="B1266"/>
          <cell r="C1266">
            <v>21132</v>
          </cell>
          <cell r="D1266"/>
        </row>
        <row r="1267">
          <cell r="A1267">
            <v>21377</v>
          </cell>
          <cell r="B1267"/>
          <cell r="C1267">
            <v>21133</v>
          </cell>
          <cell r="D1267"/>
        </row>
        <row r="1268">
          <cell r="A1268">
            <v>21378</v>
          </cell>
          <cell r="B1268"/>
          <cell r="C1268">
            <v>21134</v>
          </cell>
          <cell r="D1268">
            <v>7583</v>
          </cell>
        </row>
        <row r="1269">
          <cell r="A1269">
            <v>21379</v>
          </cell>
          <cell r="B1269"/>
          <cell r="C1269">
            <v>21135</v>
          </cell>
          <cell r="D1269"/>
        </row>
        <row r="1270">
          <cell r="A1270">
            <v>21380</v>
          </cell>
          <cell r="B1270"/>
          <cell r="C1270">
            <v>21136</v>
          </cell>
          <cell r="D1270"/>
        </row>
        <row r="1271">
          <cell r="A1271">
            <v>21381</v>
          </cell>
          <cell r="B1271"/>
          <cell r="C1271">
            <v>21137</v>
          </cell>
          <cell r="D1271"/>
        </row>
        <row r="1272">
          <cell r="A1272">
            <v>21382</v>
          </cell>
          <cell r="B1272"/>
          <cell r="C1272">
            <v>21138</v>
          </cell>
          <cell r="D1272"/>
        </row>
        <row r="1273">
          <cell r="A1273">
            <v>21383</v>
          </cell>
          <cell r="B1273"/>
          <cell r="C1273">
            <v>21139</v>
          </cell>
          <cell r="D1273"/>
        </row>
        <row r="1274">
          <cell r="A1274">
            <v>21384</v>
          </cell>
          <cell r="B1274"/>
          <cell r="C1274">
            <v>21140</v>
          </cell>
          <cell r="D1274"/>
        </row>
        <row r="1275">
          <cell r="A1275">
            <v>21385</v>
          </cell>
          <cell r="B1275"/>
          <cell r="C1275">
            <v>21141</v>
          </cell>
          <cell r="D1275"/>
        </row>
        <row r="1276">
          <cell r="A1276">
            <v>21386</v>
          </cell>
          <cell r="B1276"/>
          <cell r="C1276">
            <v>21142</v>
          </cell>
          <cell r="D1276"/>
        </row>
        <row r="1277">
          <cell r="A1277">
            <v>21387</v>
          </cell>
          <cell r="B1277"/>
          <cell r="C1277">
            <v>21143</v>
          </cell>
          <cell r="D1277"/>
        </row>
        <row r="1278">
          <cell r="A1278">
            <v>21388</v>
          </cell>
          <cell r="B1278"/>
          <cell r="C1278">
            <v>21144</v>
          </cell>
          <cell r="D1278"/>
        </row>
        <row r="1279">
          <cell r="A1279">
            <v>21389</v>
          </cell>
          <cell r="B1279"/>
          <cell r="C1279">
            <v>21145</v>
          </cell>
          <cell r="D1279"/>
        </row>
        <row r="1280">
          <cell r="A1280">
            <v>21390</v>
          </cell>
          <cell r="B1280"/>
          <cell r="C1280">
            <v>21146</v>
          </cell>
          <cell r="D1280"/>
        </row>
        <row r="1281">
          <cell r="A1281">
            <v>21391</v>
          </cell>
          <cell r="B1281"/>
          <cell r="C1281">
            <v>21147</v>
          </cell>
          <cell r="D1281"/>
        </row>
        <row r="1282">
          <cell r="A1282">
            <v>21392</v>
          </cell>
          <cell r="B1282"/>
          <cell r="C1282">
            <v>21148</v>
          </cell>
          <cell r="D1282"/>
        </row>
        <row r="1283">
          <cell r="A1283">
            <v>21393</v>
          </cell>
          <cell r="B1283"/>
          <cell r="C1283">
            <v>21149</v>
          </cell>
          <cell r="D1283"/>
        </row>
        <row r="1284">
          <cell r="A1284">
            <v>21394</v>
          </cell>
          <cell r="B1284"/>
          <cell r="C1284">
            <v>21150</v>
          </cell>
          <cell r="D1284"/>
        </row>
        <row r="1285">
          <cell r="A1285">
            <v>21395</v>
          </cell>
          <cell r="B1285"/>
          <cell r="C1285">
            <v>21151</v>
          </cell>
          <cell r="D1285"/>
        </row>
        <row r="1286">
          <cell r="A1286">
            <v>21396</v>
          </cell>
          <cell r="B1286"/>
          <cell r="C1286">
            <v>21152</v>
          </cell>
          <cell r="D1286"/>
        </row>
        <row r="1287">
          <cell r="A1287">
            <v>21397</v>
          </cell>
          <cell r="B1287"/>
          <cell r="C1287">
            <v>21153</v>
          </cell>
          <cell r="D1287"/>
        </row>
        <row r="1288">
          <cell r="A1288">
            <v>21398</v>
          </cell>
          <cell r="B1288"/>
          <cell r="C1288">
            <v>21154</v>
          </cell>
          <cell r="D1288"/>
        </row>
        <row r="1289">
          <cell r="A1289">
            <v>21399</v>
          </cell>
          <cell r="B1289"/>
          <cell r="C1289">
            <v>21155</v>
          </cell>
          <cell r="D1289"/>
        </row>
        <row r="1290">
          <cell r="A1290">
            <v>21400</v>
          </cell>
          <cell r="B1290"/>
          <cell r="C1290">
            <v>21156</v>
          </cell>
          <cell r="D1290"/>
        </row>
        <row r="1291">
          <cell r="A1291">
            <v>21401</v>
          </cell>
          <cell r="B1291"/>
          <cell r="C1291">
            <v>21157</v>
          </cell>
          <cell r="D1291"/>
        </row>
        <row r="1292">
          <cell r="A1292">
            <v>21402</v>
          </cell>
          <cell r="B1292"/>
          <cell r="C1292">
            <v>21158</v>
          </cell>
          <cell r="D1292"/>
        </row>
        <row r="1293">
          <cell r="A1293">
            <v>21403</v>
          </cell>
          <cell r="B1293"/>
          <cell r="C1293">
            <v>21159</v>
          </cell>
          <cell r="D1293"/>
        </row>
        <row r="1294">
          <cell r="A1294">
            <v>21404</v>
          </cell>
          <cell r="B1294"/>
          <cell r="C1294">
            <v>21160</v>
          </cell>
          <cell r="D1294"/>
        </row>
        <row r="1295">
          <cell r="A1295">
            <v>21405</v>
          </cell>
          <cell r="B1295"/>
          <cell r="C1295">
            <v>21161</v>
          </cell>
          <cell r="D1295"/>
        </row>
        <row r="1296">
          <cell r="A1296">
            <v>21406</v>
          </cell>
          <cell r="B1296"/>
          <cell r="C1296">
            <v>21162</v>
          </cell>
          <cell r="D1296"/>
        </row>
        <row r="1297">
          <cell r="A1297">
            <v>21407</v>
          </cell>
          <cell r="B1297"/>
          <cell r="C1297">
            <v>21163</v>
          </cell>
          <cell r="D1297"/>
        </row>
        <row r="1298">
          <cell r="A1298">
            <v>21408</v>
          </cell>
          <cell r="B1298"/>
          <cell r="C1298">
            <v>21164</v>
          </cell>
          <cell r="D1298"/>
        </row>
        <row r="1299">
          <cell r="A1299">
            <v>21409</v>
          </cell>
          <cell r="B1299"/>
          <cell r="C1299">
            <v>21165</v>
          </cell>
          <cell r="D1299"/>
        </row>
        <row r="1300">
          <cell r="A1300">
            <v>21410</v>
          </cell>
          <cell r="B1300"/>
          <cell r="C1300">
            <v>21166</v>
          </cell>
          <cell r="D1300"/>
        </row>
        <row r="1301">
          <cell r="A1301">
            <v>21411</v>
          </cell>
          <cell r="B1301"/>
          <cell r="C1301">
            <v>21167</v>
          </cell>
          <cell r="D1301"/>
        </row>
        <row r="1302">
          <cell r="A1302">
            <v>21412</v>
          </cell>
          <cell r="B1302"/>
          <cell r="C1302">
            <v>21168</v>
          </cell>
          <cell r="D1302"/>
        </row>
        <row r="1303">
          <cell r="A1303">
            <v>21413</v>
          </cell>
          <cell r="B1303"/>
          <cell r="C1303">
            <v>21169</v>
          </cell>
          <cell r="D1303"/>
        </row>
        <row r="1304">
          <cell r="A1304">
            <v>21414</v>
          </cell>
          <cell r="B1304"/>
          <cell r="C1304">
            <v>21170</v>
          </cell>
          <cell r="D1304"/>
        </row>
        <row r="1305">
          <cell r="A1305">
            <v>21415</v>
          </cell>
          <cell r="B1305"/>
          <cell r="C1305">
            <v>21171</v>
          </cell>
          <cell r="D1305"/>
        </row>
        <row r="1306">
          <cell r="A1306">
            <v>21416</v>
          </cell>
          <cell r="B1306"/>
          <cell r="C1306">
            <v>21172</v>
          </cell>
          <cell r="D1306"/>
        </row>
        <row r="1307">
          <cell r="A1307">
            <v>21417</v>
          </cell>
          <cell r="B1307"/>
          <cell r="C1307">
            <v>21173</v>
          </cell>
          <cell r="D1307"/>
        </row>
        <row r="1308">
          <cell r="A1308">
            <v>21418</v>
          </cell>
          <cell r="B1308"/>
          <cell r="C1308">
            <v>21174</v>
          </cell>
          <cell r="D1308"/>
        </row>
        <row r="1309">
          <cell r="A1309">
            <v>21419</v>
          </cell>
          <cell r="B1309"/>
          <cell r="C1309">
            <v>21175</v>
          </cell>
          <cell r="D1309"/>
        </row>
        <row r="1310">
          <cell r="A1310">
            <v>21420</v>
          </cell>
          <cell r="B1310"/>
          <cell r="C1310">
            <v>21176</v>
          </cell>
          <cell r="D1310"/>
        </row>
        <row r="1311">
          <cell r="A1311">
            <v>21421</v>
          </cell>
          <cell r="B1311"/>
          <cell r="C1311">
            <v>21177</v>
          </cell>
          <cell r="D1311"/>
        </row>
        <row r="1312">
          <cell r="A1312">
            <v>21422</v>
          </cell>
          <cell r="B1312"/>
          <cell r="C1312">
            <v>21178</v>
          </cell>
          <cell r="D1312"/>
        </row>
        <row r="1313">
          <cell r="A1313">
            <v>21423</v>
          </cell>
          <cell r="B1313"/>
          <cell r="C1313">
            <v>21179</v>
          </cell>
          <cell r="D1313"/>
        </row>
        <row r="1314">
          <cell r="A1314">
            <v>21424</v>
          </cell>
          <cell r="B1314"/>
          <cell r="C1314">
            <v>21180</v>
          </cell>
          <cell r="D1314"/>
        </row>
        <row r="1315">
          <cell r="A1315">
            <v>21425</v>
          </cell>
          <cell r="B1315"/>
          <cell r="C1315">
            <v>21181</v>
          </cell>
          <cell r="D1315"/>
        </row>
        <row r="1316">
          <cell r="A1316">
            <v>21426</v>
          </cell>
          <cell r="B1316"/>
          <cell r="C1316">
            <v>21182</v>
          </cell>
          <cell r="D1316"/>
        </row>
        <row r="1317">
          <cell r="A1317">
            <v>21427</v>
          </cell>
          <cell r="B1317"/>
          <cell r="C1317">
            <v>21183</v>
          </cell>
          <cell r="D1317"/>
        </row>
        <row r="1318">
          <cell r="A1318">
            <v>21428</v>
          </cell>
          <cell r="B1318"/>
          <cell r="C1318">
            <v>21184</v>
          </cell>
          <cell r="D1318"/>
        </row>
        <row r="1319">
          <cell r="A1319">
            <v>21429</v>
          </cell>
          <cell r="B1319"/>
          <cell r="C1319">
            <v>21185</v>
          </cell>
          <cell r="D1319"/>
        </row>
        <row r="1320">
          <cell r="A1320">
            <v>21430</v>
          </cell>
          <cell r="B1320"/>
          <cell r="C1320">
            <v>21186</v>
          </cell>
          <cell r="D1320"/>
        </row>
        <row r="1321">
          <cell r="A1321">
            <v>21431</v>
          </cell>
          <cell r="B1321"/>
          <cell r="C1321">
            <v>21187</v>
          </cell>
          <cell r="D1321"/>
        </row>
        <row r="1322">
          <cell r="A1322">
            <v>21432</v>
          </cell>
          <cell r="B1322"/>
          <cell r="C1322">
            <v>21188</v>
          </cell>
          <cell r="D1322"/>
        </row>
        <row r="1323">
          <cell r="A1323">
            <v>21433</v>
          </cell>
          <cell r="B1323"/>
          <cell r="C1323">
            <v>21189</v>
          </cell>
          <cell r="D1323"/>
        </row>
        <row r="1324">
          <cell r="A1324">
            <v>21434</v>
          </cell>
          <cell r="B1324"/>
          <cell r="C1324">
            <v>21190</v>
          </cell>
          <cell r="D1324"/>
        </row>
        <row r="1325">
          <cell r="A1325">
            <v>21435</v>
          </cell>
          <cell r="B1325"/>
          <cell r="C1325">
            <v>21191</v>
          </cell>
          <cell r="D1325">
            <v>7726</v>
          </cell>
        </row>
        <row r="1326">
          <cell r="A1326">
            <v>21436</v>
          </cell>
          <cell r="B1326"/>
          <cell r="C1326">
            <v>21192</v>
          </cell>
          <cell r="D1326"/>
        </row>
        <row r="1327">
          <cell r="A1327">
            <v>21437</v>
          </cell>
          <cell r="B1327"/>
          <cell r="C1327">
            <v>21193</v>
          </cell>
          <cell r="D1327"/>
        </row>
        <row r="1328">
          <cell r="A1328">
            <v>21438</v>
          </cell>
          <cell r="B1328"/>
          <cell r="C1328">
            <v>21194</v>
          </cell>
          <cell r="D1328"/>
        </row>
        <row r="1329">
          <cell r="A1329">
            <v>21439</v>
          </cell>
          <cell r="B1329"/>
          <cell r="C1329">
            <v>21195</v>
          </cell>
          <cell r="D1329"/>
        </row>
        <row r="1330">
          <cell r="A1330">
            <v>21440</v>
          </cell>
          <cell r="B1330"/>
          <cell r="C1330">
            <v>21196</v>
          </cell>
          <cell r="D1330"/>
        </row>
        <row r="1331">
          <cell r="A1331">
            <v>21441</v>
          </cell>
          <cell r="B1331"/>
          <cell r="C1331">
            <v>21197</v>
          </cell>
          <cell r="D1331"/>
        </row>
        <row r="1332">
          <cell r="A1332">
            <v>21442</v>
          </cell>
          <cell r="B1332"/>
          <cell r="C1332">
            <v>21198</v>
          </cell>
          <cell r="D1332"/>
        </row>
        <row r="1333">
          <cell r="A1333">
            <v>21443</v>
          </cell>
          <cell r="B1333"/>
          <cell r="C1333">
            <v>21199</v>
          </cell>
          <cell r="D1333"/>
        </row>
        <row r="1334">
          <cell r="A1334">
            <v>21444</v>
          </cell>
          <cell r="B1334"/>
          <cell r="C1334">
            <v>21200</v>
          </cell>
          <cell r="D1334"/>
        </row>
        <row r="1335">
          <cell r="A1335">
            <v>21445</v>
          </cell>
          <cell r="B1335"/>
          <cell r="C1335">
            <v>21201</v>
          </cell>
          <cell r="D1335"/>
        </row>
        <row r="1336">
          <cell r="A1336">
            <v>21446</v>
          </cell>
          <cell r="B1336"/>
          <cell r="C1336">
            <v>21202</v>
          </cell>
          <cell r="D1336"/>
        </row>
        <row r="1337">
          <cell r="A1337">
            <v>21447</v>
          </cell>
          <cell r="B1337"/>
          <cell r="C1337">
            <v>21203</v>
          </cell>
          <cell r="D1337"/>
        </row>
        <row r="1338">
          <cell r="A1338">
            <v>21448</v>
          </cell>
          <cell r="B1338"/>
          <cell r="C1338">
            <v>21204</v>
          </cell>
          <cell r="D1338">
            <v>7583</v>
          </cell>
        </row>
        <row r="1339">
          <cell r="A1339">
            <v>21449</v>
          </cell>
          <cell r="B1339"/>
          <cell r="C1339">
            <v>21205</v>
          </cell>
          <cell r="D1339"/>
        </row>
        <row r="1340">
          <cell r="A1340">
            <v>21450</v>
          </cell>
          <cell r="B1340"/>
          <cell r="C1340">
            <v>21206</v>
          </cell>
          <cell r="D1340"/>
        </row>
        <row r="1341">
          <cell r="A1341">
            <v>21451</v>
          </cell>
          <cell r="B1341"/>
          <cell r="C1341">
            <v>21207</v>
          </cell>
          <cell r="D1341"/>
        </row>
        <row r="1342">
          <cell r="A1342">
            <v>21452</v>
          </cell>
          <cell r="B1342"/>
          <cell r="C1342">
            <v>21208</v>
          </cell>
          <cell r="D1342"/>
        </row>
        <row r="1343">
          <cell r="A1343">
            <v>21453</v>
          </cell>
          <cell r="B1343"/>
          <cell r="C1343">
            <v>21209</v>
          </cell>
          <cell r="D1343"/>
        </row>
        <row r="1344">
          <cell r="A1344">
            <v>21454</v>
          </cell>
          <cell r="B1344"/>
          <cell r="C1344">
            <v>21210</v>
          </cell>
          <cell r="D1344"/>
        </row>
        <row r="1345">
          <cell r="A1345">
            <v>21455</v>
          </cell>
          <cell r="B1345"/>
          <cell r="C1345">
            <v>21211</v>
          </cell>
          <cell r="D1345"/>
        </row>
        <row r="1346">
          <cell r="A1346">
            <v>21456</v>
          </cell>
          <cell r="B1346"/>
          <cell r="C1346">
            <v>21212</v>
          </cell>
          <cell r="D1346"/>
        </row>
        <row r="1347">
          <cell r="A1347">
            <v>21457</v>
          </cell>
          <cell r="B1347"/>
          <cell r="C1347">
            <v>21213</v>
          </cell>
          <cell r="D1347"/>
        </row>
        <row r="1348">
          <cell r="A1348">
            <v>21458</v>
          </cell>
          <cell r="B1348"/>
          <cell r="C1348">
            <v>21214</v>
          </cell>
          <cell r="D1348"/>
        </row>
        <row r="1349">
          <cell r="A1349">
            <v>21459</v>
          </cell>
          <cell r="B1349"/>
          <cell r="C1349">
            <v>21215</v>
          </cell>
          <cell r="D1349"/>
        </row>
        <row r="1350">
          <cell r="A1350">
            <v>21460</v>
          </cell>
          <cell r="B1350"/>
          <cell r="C1350">
            <v>21216</v>
          </cell>
          <cell r="D1350"/>
        </row>
        <row r="1351">
          <cell r="A1351">
            <v>21461</v>
          </cell>
          <cell r="B1351"/>
          <cell r="C1351">
            <v>21217</v>
          </cell>
          <cell r="D1351"/>
        </row>
        <row r="1352">
          <cell r="A1352">
            <v>21462</v>
          </cell>
          <cell r="B1352"/>
          <cell r="C1352">
            <v>21218</v>
          </cell>
          <cell r="D1352"/>
        </row>
        <row r="1353">
          <cell r="A1353">
            <v>21463</v>
          </cell>
          <cell r="B1353"/>
          <cell r="C1353">
            <v>21219</v>
          </cell>
          <cell r="D1353"/>
        </row>
        <row r="1354">
          <cell r="A1354">
            <v>21464</v>
          </cell>
          <cell r="B1354"/>
          <cell r="C1354">
            <v>21220</v>
          </cell>
          <cell r="D1354"/>
        </row>
        <row r="1355">
          <cell r="A1355">
            <v>21465</v>
          </cell>
          <cell r="B1355"/>
          <cell r="C1355">
            <v>21221</v>
          </cell>
          <cell r="D1355"/>
        </row>
        <row r="1356">
          <cell r="A1356">
            <v>21466</v>
          </cell>
          <cell r="B1356"/>
          <cell r="C1356">
            <v>21222</v>
          </cell>
          <cell r="D1356"/>
        </row>
        <row r="1357">
          <cell r="A1357">
            <v>21467</v>
          </cell>
          <cell r="B1357"/>
          <cell r="C1357">
            <v>21223</v>
          </cell>
          <cell r="D1357"/>
        </row>
        <row r="1358">
          <cell r="A1358">
            <v>21468</v>
          </cell>
          <cell r="B1358"/>
          <cell r="C1358">
            <v>21224</v>
          </cell>
          <cell r="D1358"/>
        </row>
        <row r="1359">
          <cell r="A1359">
            <v>21469</v>
          </cell>
          <cell r="B1359"/>
          <cell r="C1359">
            <v>21225</v>
          </cell>
          <cell r="D1359"/>
        </row>
        <row r="1360">
          <cell r="A1360">
            <v>21470</v>
          </cell>
          <cell r="B1360"/>
          <cell r="C1360">
            <v>21226</v>
          </cell>
          <cell r="D1360"/>
        </row>
        <row r="1361">
          <cell r="A1361">
            <v>21471</v>
          </cell>
          <cell r="B1361"/>
          <cell r="C1361">
            <v>21227</v>
          </cell>
          <cell r="D1361"/>
        </row>
        <row r="1362">
          <cell r="A1362">
            <v>21472</v>
          </cell>
          <cell r="B1362"/>
          <cell r="C1362">
            <v>21228</v>
          </cell>
          <cell r="D1362"/>
        </row>
        <row r="1363">
          <cell r="A1363">
            <v>21473</v>
          </cell>
          <cell r="B1363"/>
          <cell r="C1363">
            <v>21229</v>
          </cell>
          <cell r="D1363"/>
        </row>
        <row r="1364">
          <cell r="A1364">
            <v>21474</v>
          </cell>
          <cell r="B1364"/>
          <cell r="C1364">
            <v>21230</v>
          </cell>
          <cell r="D1364"/>
        </row>
        <row r="1365">
          <cell r="A1365">
            <v>21475</v>
          </cell>
          <cell r="B1365"/>
          <cell r="C1365">
            <v>21231</v>
          </cell>
          <cell r="D1365"/>
        </row>
        <row r="1366">
          <cell r="A1366">
            <v>21476</v>
          </cell>
          <cell r="B1366"/>
          <cell r="C1366">
            <v>21232</v>
          </cell>
          <cell r="D1366"/>
        </row>
        <row r="1367">
          <cell r="A1367">
            <v>21477</v>
          </cell>
          <cell r="B1367"/>
          <cell r="C1367">
            <v>21233</v>
          </cell>
          <cell r="D1367"/>
        </row>
        <row r="1368">
          <cell r="A1368">
            <v>21478</v>
          </cell>
          <cell r="B1368"/>
          <cell r="C1368">
            <v>21234</v>
          </cell>
          <cell r="D1368"/>
        </row>
        <row r="1369">
          <cell r="A1369">
            <v>21479</v>
          </cell>
          <cell r="B1369"/>
          <cell r="C1369">
            <v>21235</v>
          </cell>
          <cell r="D1369"/>
        </row>
        <row r="1370">
          <cell r="A1370">
            <v>21480</v>
          </cell>
          <cell r="B1370"/>
          <cell r="C1370">
            <v>21236</v>
          </cell>
          <cell r="D1370"/>
        </row>
        <row r="1371">
          <cell r="A1371">
            <v>21481</v>
          </cell>
          <cell r="B1371"/>
          <cell r="C1371">
            <v>21237</v>
          </cell>
          <cell r="D1371"/>
        </row>
        <row r="1372">
          <cell r="A1372">
            <v>21482</v>
          </cell>
          <cell r="B1372"/>
          <cell r="C1372">
            <v>21238</v>
          </cell>
          <cell r="D1372"/>
        </row>
        <row r="1373">
          <cell r="A1373">
            <v>21483</v>
          </cell>
          <cell r="B1373"/>
          <cell r="C1373">
            <v>21239</v>
          </cell>
          <cell r="D1373"/>
        </row>
        <row r="1374">
          <cell r="A1374">
            <v>21484</v>
          </cell>
          <cell r="B1374"/>
          <cell r="C1374">
            <v>21240</v>
          </cell>
          <cell r="D1374"/>
        </row>
        <row r="1375">
          <cell r="A1375">
            <v>21485</v>
          </cell>
          <cell r="B1375"/>
          <cell r="C1375">
            <v>21241</v>
          </cell>
          <cell r="D1375"/>
        </row>
        <row r="1376">
          <cell r="A1376">
            <v>21486</v>
          </cell>
          <cell r="B1376"/>
          <cell r="C1376">
            <v>21242</v>
          </cell>
          <cell r="D1376"/>
        </row>
        <row r="1377">
          <cell r="A1377">
            <v>21487</v>
          </cell>
          <cell r="B1377"/>
          <cell r="C1377">
            <v>21243</v>
          </cell>
          <cell r="D1377"/>
        </row>
        <row r="1378">
          <cell r="A1378">
            <v>21488</v>
          </cell>
          <cell r="B1378"/>
          <cell r="C1378">
            <v>21244</v>
          </cell>
          <cell r="D1378"/>
        </row>
        <row r="1379">
          <cell r="A1379">
            <v>21489</v>
          </cell>
          <cell r="B1379"/>
          <cell r="C1379">
            <v>21245</v>
          </cell>
          <cell r="D1379"/>
        </row>
        <row r="1380">
          <cell r="A1380">
            <v>21490</v>
          </cell>
          <cell r="B1380"/>
          <cell r="C1380">
            <v>21246</v>
          </cell>
          <cell r="D1380"/>
        </row>
        <row r="1381">
          <cell r="A1381">
            <v>21491</v>
          </cell>
          <cell r="B1381"/>
          <cell r="C1381">
            <v>21247</v>
          </cell>
          <cell r="D1381"/>
        </row>
        <row r="1382">
          <cell r="A1382">
            <v>21492</v>
          </cell>
          <cell r="B1382"/>
          <cell r="C1382">
            <v>21248</v>
          </cell>
          <cell r="D1382"/>
        </row>
        <row r="1383">
          <cell r="A1383">
            <v>21493</v>
          </cell>
          <cell r="B1383"/>
          <cell r="C1383">
            <v>21249</v>
          </cell>
          <cell r="D1383"/>
        </row>
        <row r="1384">
          <cell r="A1384">
            <v>21494</v>
          </cell>
          <cell r="B1384"/>
          <cell r="C1384">
            <v>21250</v>
          </cell>
          <cell r="D1384"/>
        </row>
        <row r="1385">
          <cell r="A1385">
            <v>21495</v>
          </cell>
          <cell r="B1385"/>
          <cell r="C1385">
            <v>21251</v>
          </cell>
          <cell r="D1385"/>
        </row>
        <row r="1386">
          <cell r="A1386">
            <v>21496</v>
          </cell>
          <cell r="B1386"/>
          <cell r="C1386">
            <v>21252</v>
          </cell>
          <cell r="D1386"/>
        </row>
        <row r="1387">
          <cell r="A1387">
            <v>21497</v>
          </cell>
          <cell r="B1387"/>
          <cell r="C1387">
            <v>21253</v>
          </cell>
          <cell r="D1387"/>
        </row>
        <row r="1388">
          <cell r="A1388">
            <v>21498</v>
          </cell>
          <cell r="B1388"/>
          <cell r="C1388">
            <v>21254</v>
          </cell>
          <cell r="D1388"/>
        </row>
        <row r="1389">
          <cell r="A1389">
            <v>21499</v>
          </cell>
          <cell r="B1389"/>
          <cell r="C1389">
            <v>21255</v>
          </cell>
          <cell r="D1389"/>
        </row>
        <row r="1390">
          <cell r="A1390">
            <v>21500</v>
          </cell>
          <cell r="B1390"/>
          <cell r="C1390">
            <v>21256</v>
          </cell>
          <cell r="D1390"/>
        </row>
        <row r="1391">
          <cell r="A1391">
            <v>21501</v>
          </cell>
          <cell r="B1391"/>
          <cell r="C1391">
            <v>21257</v>
          </cell>
          <cell r="D1391"/>
        </row>
        <row r="1392">
          <cell r="A1392">
            <v>21502</v>
          </cell>
          <cell r="B1392"/>
          <cell r="C1392">
            <v>21258</v>
          </cell>
          <cell r="D1392"/>
        </row>
        <row r="1393">
          <cell r="A1393">
            <v>21503</v>
          </cell>
          <cell r="B1393"/>
          <cell r="C1393">
            <v>21259</v>
          </cell>
          <cell r="D1393"/>
        </row>
        <row r="1394">
          <cell r="A1394">
            <v>21504</v>
          </cell>
          <cell r="B1394"/>
          <cell r="C1394">
            <v>21260</v>
          </cell>
          <cell r="D1394"/>
        </row>
        <row r="1395">
          <cell r="A1395">
            <v>21505</v>
          </cell>
          <cell r="B1395"/>
          <cell r="C1395">
            <v>21261</v>
          </cell>
          <cell r="D1395"/>
        </row>
        <row r="1396">
          <cell r="A1396">
            <v>21506</v>
          </cell>
          <cell r="B1396"/>
          <cell r="C1396">
            <v>21262</v>
          </cell>
          <cell r="D1396"/>
        </row>
        <row r="1397">
          <cell r="A1397">
            <v>21507</v>
          </cell>
          <cell r="B1397"/>
          <cell r="C1397">
            <v>21263</v>
          </cell>
          <cell r="D1397">
            <v>7848</v>
          </cell>
        </row>
        <row r="1398">
          <cell r="A1398">
            <v>21508</v>
          </cell>
          <cell r="B1398"/>
          <cell r="C1398">
            <v>21264</v>
          </cell>
          <cell r="D1398"/>
        </row>
        <row r="1399">
          <cell r="A1399">
            <v>21509</v>
          </cell>
          <cell r="B1399"/>
          <cell r="C1399">
            <v>21265</v>
          </cell>
          <cell r="D1399"/>
        </row>
        <row r="1400">
          <cell r="A1400">
            <v>21510</v>
          </cell>
          <cell r="B1400"/>
          <cell r="C1400">
            <v>21266</v>
          </cell>
          <cell r="D1400"/>
        </row>
        <row r="1401">
          <cell r="A1401">
            <v>21511</v>
          </cell>
          <cell r="B1401"/>
          <cell r="C1401">
            <v>21267</v>
          </cell>
          <cell r="D1401"/>
        </row>
        <row r="1402">
          <cell r="A1402">
            <v>21512</v>
          </cell>
          <cell r="B1402"/>
          <cell r="C1402">
            <v>21268</v>
          </cell>
          <cell r="D1402"/>
        </row>
        <row r="1403">
          <cell r="A1403">
            <v>21513</v>
          </cell>
          <cell r="B1403"/>
          <cell r="C1403">
            <v>21269</v>
          </cell>
          <cell r="D1403"/>
        </row>
        <row r="1404">
          <cell r="A1404">
            <v>21514</v>
          </cell>
          <cell r="B1404"/>
          <cell r="C1404">
            <v>21270</v>
          </cell>
          <cell r="D1404"/>
        </row>
        <row r="1405">
          <cell r="A1405">
            <v>21515</v>
          </cell>
          <cell r="B1405"/>
          <cell r="C1405">
            <v>21271</v>
          </cell>
          <cell r="D1405"/>
        </row>
        <row r="1406">
          <cell r="A1406">
            <v>21516</v>
          </cell>
          <cell r="B1406"/>
          <cell r="C1406">
            <v>21272</v>
          </cell>
          <cell r="D1406"/>
        </row>
        <row r="1407">
          <cell r="A1407">
            <v>21517</v>
          </cell>
          <cell r="B1407"/>
          <cell r="C1407">
            <v>21273</v>
          </cell>
          <cell r="D1407"/>
        </row>
        <row r="1408">
          <cell r="A1408">
            <v>21518</v>
          </cell>
          <cell r="B1408"/>
          <cell r="C1408">
            <v>21274</v>
          </cell>
          <cell r="D1408"/>
        </row>
        <row r="1409">
          <cell r="A1409">
            <v>21519</v>
          </cell>
          <cell r="B1409"/>
          <cell r="C1409">
            <v>21275</v>
          </cell>
          <cell r="D1409"/>
        </row>
        <row r="1410">
          <cell r="A1410">
            <v>21520</v>
          </cell>
          <cell r="B1410"/>
          <cell r="C1410">
            <v>21276</v>
          </cell>
          <cell r="D1410"/>
        </row>
        <row r="1411">
          <cell r="A1411">
            <v>21521</v>
          </cell>
          <cell r="B1411"/>
          <cell r="C1411">
            <v>21277</v>
          </cell>
          <cell r="D1411"/>
        </row>
        <row r="1412">
          <cell r="A1412">
            <v>21522</v>
          </cell>
          <cell r="B1412"/>
          <cell r="C1412">
            <v>21278</v>
          </cell>
          <cell r="D1412"/>
        </row>
        <row r="1413">
          <cell r="A1413">
            <v>21523</v>
          </cell>
          <cell r="B1413"/>
          <cell r="C1413">
            <v>21279</v>
          </cell>
          <cell r="D1413"/>
        </row>
        <row r="1414">
          <cell r="A1414">
            <v>21524</v>
          </cell>
          <cell r="B1414"/>
          <cell r="C1414">
            <v>21280</v>
          </cell>
          <cell r="D1414"/>
        </row>
        <row r="1415">
          <cell r="A1415">
            <v>21525</v>
          </cell>
          <cell r="B1415"/>
          <cell r="C1415">
            <v>21281</v>
          </cell>
          <cell r="D1415"/>
        </row>
        <row r="1416">
          <cell r="A1416">
            <v>21526</v>
          </cell>
          <cell r="B1416"/>
          <cell r="C1416">
            <v>21282</v>
          </cell>
          <cell r="D1416"/>
        </row>
        <row r="1417">
          <cell r="A1417">
            <v>21527</v>
          </cell>
          <cell r="B1417"/>
          <cell r="C1417">
            <v>21283</v>
          </cell>
          <cell r="D1417">
            <v>7838</v>
          </cell>
        </row>
        <row r="1418">
          <cell r="A1418">
            <v>21528</v>
          </cell>
          <cell r="B1418"/>
          <cell r="C1418">
            <v>21284</v>
          </cell>
          <cell r="D1418"/>
        </row>
        <row r="1419">
          <cell r="A1419">
            <v>21529</v>
          </cell>
          <cell r="B1419"/>
          <cell r="C1419">
            <v>21285</v>
          </cell>
          <cell r="D1419"/>
        </row>
        <row r="1420">
          <cell r="A1420">
            <v>21530</v>
          </cell>
          <cell r="B1420"/>
          <cell r="C1420">
            <v>21286</v>
          </cell>
          <cell r="D1420"/>
        </row>
        <row r="1421">
          <cell r="A1421">
            <v>21531</v>
          </cell>
          <cell r="B1421"/>
          <cell r="C1421">
            <v>21287</v>
          </cell>
          <cell r="D1421"/>
        </row>
        <row r="1422">
          <cell r="A1422">
            <v>21532</v>
          </cell>
          <cell r="B1422"/>
          <cell r="C1422">
            <v>21288</v>
          </cell>
          <cell r="D1422"/>
        </row>
        <row r="1423">
          <cell r="A1423">
            <v>21533</v>
          </cell>
          <cell r="B1423"/>
          <cell r="C1423">
            <v>21289</v>
          </cell>
          <cell r="D1423"/>
        </row>
        <row r="1424">
          <cell r="A1424">
            <v>21534</v>
          </cell>
          <cell r="B1424"/>
          <cell r="C1424">
            <v>21290</v>
          </cell>
          <cell r="D1424"/>
        </row>
        <row r="1425">
          <cell r="A1425">
            <v>21535</v>
          </cell>
          <cell r="B1425"/>
          <cell r="C1425">
            <v>21291</v>
          </cell>
          <cell r="D1425"/>
        </row>
        <row r="1426">
          <cell r="A1426">
            <v>21536</v>
          </cell>
          <cell r="B1426"/>
          <cell r="C1426">
            <v>21292</v>
          </cell>
          <cell r="D1426"/>
        </row>
        <row r="1427">
          <cell r="A1427">
            <v>21537</v>
          </cell>
          <cell r="B1427"/>
          <cell r="C1427">
            <v>21293</v>
          </cell>
          <cell r="D1427"/>
        </row>
        <row r="1428">
          <cell r="A1428">
            <v>21538</v>
          </cell>
          <cell r="B1428"/>
          <cell r="C1428">
            <v>21294</v>
          </cell>
          <cell r="D1428"/>
        </row>
        <row r="1429">
          <cell r="A1429">
            <v>21539</v>
          </cell>
          <cell r="B1429"/>
          <cell r="C1429">
            <v>21295</v>
          </cell>
          <cell r="D1429"/>
        </row>
        <row r="1430">
          <cell r="A1430">
            <v>21540</v>
          </cell>
          <cell r="B1430"/>
          <cell r="C1430">
            <v>21296</v>
          </cell>
          <cell r="D1430"/>
        </row>
        <row r="1431">
          <cell r="A1431">
            <v>21541</v>
          </cell>
          <cell r="B1431"/>
          <cell r="C1431">
            <v>21297</v>
          </cell>
          <cell r="D1431"/>
        </row>
        <row r="1432">
          <cell r="A1432">
            <v>21542</v>
          </cell>
          <cell r="B1432"/>
          <cell r="C1432">
            <v>21298</v>
          </cell>
          <cell r="D1432"/>
        </row>
        <row r="1433">
          <cell r="A1433">
            <v>21543</v>
          </cell>
          <cell r="B1433"/>
          <cell r="C1433">
            <v>21299</v>
          </cell>
          <cell r="D1433"/>
        </row>
        <row r="1434">
          <cell r="A1434">
            <v>21544</v>
          </cell>
          <cell r="B1434"/>
          <cell r="C1434">
            <v>21300</v>
          </cell>
          <cell r="D1434"/>
        </row>
        <row r="1435">
          <cell r="A1435">
            <v>21545</v>
          </cell>
          <cell r="B1435"/>
          <cell r="C1435">
            <v>21301</v>
          </cell>
          <cell r="D1435"/>
        </row>
        <row r="1436">
          <cell r="A1436">
            <v>21546</v>
          </cell>
          <cell r="B1436"/>
          <cell r="C1436">
            <v>21302</v>
          </cell>
          <cell r="D1436"/>
        </row>
        <row r="1437">
          <cell r="A1437">
            <v>21547</v>
          </cell>
          <cell r="B1437"/>
          <cell r="C1437">
            <v>21303</v>
          </cell>
          <cell r="D1437"/>
        </row>
        <row r="1438">
          <cell r="A1438">
            <v>21548</v>
          </cell>
          <cell r="B1438"/>
          <cell r="C1438">
            <v>21304</v>
          </cell>
          <cell r="D1438">
            <v>7664</v>
          </cell>
        </row>
        <row r="1439">
          <cell r="A1439">
            <v>21549</v>
          </cell>
          <cell r="B1439"/>
          <cell r="C1439">
            <v>21305</v>
          </cell>
          <cell r="D1439"/>
        </row>
        <row r="1440">
          <cell r="A1440">
            <v>21550</v>
          </cell>
          <cell r="B1440"/>
          <cell r="C1440">
            <v>21306</v>
          </cell>
          <cell r="D1440"/>
        </row>
        <row r="1441">
          <cell r="A1441">
            <v>21551</v>
          </cell>
          <cell r="B1441"/>
          <cell r="C1441">
            <v>21307</v>
          </cell>
          <cell r="D1441"/>
        </row>
        <row r="1442">
          <cell r="A1442">
            <v>21552</v>
          </cell>
          <cell r="B1442"/>
          <cell r="C1442">
            <v>21308</v>
          </cell>
          <cell r="D1442"/>
        </row>
        <row r="1443">
          <cell r="A1443">
            <v>21553</v>
          </cell>
          <cell r="B1443"/>
          <cell r="C1443">
            <v>21309</v>
          </cell>
          <cell r="D1443"/>
        </row>
        <row r="1444">
          <cell r="A1444">
            <v>21554</v>
          </cell>
          <cell r="B1444"/>
          <cell r="C1444">
            <v>21310</v>
          </cell>
          <cell r="D1444"/>
        </row>
        <row r="1445">
          <cell r="A1445">
            <v>21555</v>
          </cell>
          <cell r="B1445"/>
          <cell r="C1445">
            <v>21311</v>
          </cell>
          <cell r="D1445"/>
        </row>
        <row r="1446">
          <cell r="A1446">
            <v>21556</v>
          </cell>
          <cell r="B1446"/>
          <cell r="C1446">
            <v>21312</v>
          </cell>
          <cell r="D1446"/>
        </row>
        <row r="1447">
          <cell r="A1447">
            <v>21557</v>
          </cell>
          <cell r="B1447"/>
          <cell r="C1447">
            <v>21313</v>
          </cell>
          <cell r="D1447"/>
        </row>
        <row r="1448">
          <cell r="A1448">
            <v>21558</v>
          </cell>
          <cell r="B1448"/>
          <cell r="C1448">
            <v>21314</v>
          </cell>
          <cell r="D1448"/>
        </row>
        <row r="1449">
          <cell r="A1449">
            <v>21559</v>
          </cell>
          <cell r="B1449"/>
          <cell r="C1449">
            <v>21315</v>
          </cell>
          <cell r="D1449"/>
        </row>
        <row r="1450">
          <cell r="A1450">
            <v>21560</v>
          </cell>
          <cell r="B1450"/>
          <cell r="C1450">
            <v>21316</v>
          </cell>
          <cell r="D1450"/>
        </row>
        <row r="1451">
          <cell r="A1451">
            <v>21561</v>
          </cell>
          <cell r="B1451"/>
          <cell r="C1451">
            <v>21317</v>
          </cell>
          <cell r="D1451"/>
        </row>
        <row r="1452">
          <cell r="A1452" t="str">
            <v>21562-1</v>
          </cell>
          <cell r="B1452"/>
          <cell r="C1452" t="str">
            <v>21318-1</v>
          </cell>
          <cell r="D1452"/>
        </row>
        <row r="1453">
          <cell r="A1453">
            <v>21562</v>
          </cell>
          <cell r="B1453"/>
          <cell r="C1453">
            <v>21318</v>
          </cell>
          <cell r="D1453"/>
        </row>
        <row r="1454">
          <cell r="A1454">
            <v>21563</v>
          </cell>
          <cell r="B1454"/>
          <cell r="C1454">
            <v>21319</v>
          </cell>
          <cell r="D1454"/>
        </row>
        <row r="1455">
          <cell r="A1455">
            <v>21564</v>
          </cell>
          <cell r="B1455"/>
          <cell r="C1455">
            <v>21320</v>
          </cell>
          <cell r="D1455"/>
        </row>
        <row r="1456">
          <cell r="A1456">
            <v>21565</v>
          </cell>
          <cell r="B1456"/>
          <cell r="C1456">
            <v>21321</v>
          </cell>
          <cell r="D1456"/>
        </row>
        <row r="1457">
          <cell r="A1457">
            <v>21566</v>
          </cell>
          <cell r="B1457"/>
          <cell r="C1457">
            <v>21322</v>
          </cell>
          <cell r="D1457"/>
        </row>
        <row r="1458">
          <cell r="A1458">
            <v>21567</v>
          </cell>
          <cell r="B1458"/>
          <cell r="C1458">
            <v>21323</v>
          </cell>
          <cell r="D1458"/>
        </row>
        <row r="1459">
          <cell r="A1459">
            <v>21568</v>
          </cell>
          <cell r="B1459"/>
          <cell r="C1459">
            <v>21324</v>
          </cell>
          <cell r="D1459"/>
        </row>
        <row r="1460">
          <cell r="A1460">
            <v>21569</v>
          </cell>
          <cell r="B1460"/>
          <cell r="C1460">
            <v>21325</v>
          </cell>
          <cell r="D1460"/>
        </row>
        <row r="1461">
          <cell r="A1461">
            <v>21570</v>
          </cell>
          <cell r="B1461"/>
          <cell r="C1461">
            <v>21326</v>
          </cell>
          <cell r="D1461"/>
        </row>
        <row r="1462">
          <cell r="A1462">
            <v>21571</v>
          </cell>
          <cell r="B1462"/>
          <cell r="C1462">
            <v>21327</v>
          </cell>
          <cell r="D1462"/>
        </row>
        <row r="1463">
          <cell r="A1463">
            <v>21572</v>
          </cell>
          <cell r="B1463"/>
          <cell r="C1463">
            <v>21328</v>
          </cell>
          <cell r="D1463"/>
        </row>
        <row r="1464">
          <cell r="A1464">
            <v>21573</v>
          </cell>
          <cell r="B1464"/>
          <cell r="C1464">
            <v>21329</v>
          </cell>
          <cell r="D1464"/>
        </row>
        <row r="1465">
          <cell r="A1465">
            <v>21574</v>
          </cell>
          <cell r="B1465"/>
          <cell r="C1465">
            <v>21330</v>
          </cell>
          <cell r="D1465"/>
        </row>
        <row r="1466">
          <cell r="A1466">
            <v>21575</v>
          </cell>
          <cell r="B1466"/>
          <cell r="C1466">
            <v>21331</v>
          </cell>
          <cell r="D1466"/>
        </row>
        <row r="1467">
          <cell r="A1467">
            <v>21576</v>
          </cell>
          <cell r="B1467"/>
          <cell r="C1467">
            <v>21332</v>
          </cell>
          <cell r="D1467"/>
        </row>
        <row r="1468">
          <cell r="A1468">
            <v>21577</v>
          </cell>
          <cell r="B1468"/>
          <cell r="C1468">
            <v>21333</v>
          </cell>
          <cell r="D1468"/>
        </row>
        <row r="1469">
          <cell r="A1469">
            <v>21578</v>
          </cell>
          <cell r="B1469"/>
          <cell r="C1469">
            <v>21334</v>
          </cell>
          <cell r="D1469"/>
        </row>
        <row r="1470">
          <cell r="A1470">
            <v>21579</v>
          </cell>
          <cell r="B1470"/>
          <cell r="C1470">
            <v>21335</v>
          </cell>
          <cell r="D1470"/>
        </row>
        <row r="1471">
          <cell r="A1471">
            <v>21580</v>
          </cell>
          <cell r="B1471"/>
          <cell r="C1471">
            <v>21336</v>
          </cell>
          <cell r="D1471"/>
        </row>
        <row r="1472">
          <cell r="A1472">
            <v>21581</v>
          </cell>
          <cell r="B1472"/>
          <cell r="C1472">
            <v>21337</v>
          </cell>
          <cell r="D1472"/>
        </row>
        <row r="1473">
          <cell r="A1473">
            <v>21582</v>
          </cell>
          <cell r="B1473"/>
          <cell r="C1473">
            <v>21338</v>
          </cell>
          <cell r="D1473"/>
        </row>
        <row r="1474">
          <cell r="A1474">
            <v>21583</v>
          </cell>
          <cell r="B1474"/>
          <cell r="C1474">
            <v>21339</v>
          </cell>
          <cell r="D1474"/>
        </row>
        <row r="1475">
          <cell r="A1475">
            <v>21584</v>
          </cell>
          <cell r="B1475"/>
          <cell r="C1475">
            <v>21340</v>
          </cell>
          <cell r="D1475"/>
        </row>
        <row r="1476">
          <cell r="A1476">
            <v>21585</v>
          </cell>
          <cell r="B1476"/>
          <cell r="C1476">
            <v>21341</v>
          </cell>
          <cell r="D1476"/>
        </row>
        <row r="1477">
          <cell r="A1477">
            <v>21586</v>
          </cell>
          <cell r="B1477"/>
          <cell r="C1477">
            <v>21342</v>
          </cell>
          <cell r="D1477"/>
        </row>
        <row r="1478">
          <cell r="A1478">
            <v>21587</v>
          </cell>
          <cell r="B1478"/>
          <cell r="C1478">
            <v>21343</v>
          </cell>
          <cell r="D1478">
            <v>7681</v>
          </cell>
        </row>
        <row r="1479">
          <cell r="A1479">
            <v>21588</v>
          </cell>
          <cell r="B1479"/>
          <cell r="C1479">
            <v>21344</v>
          </cell>
          <cell r="D1479"/>
        </row>
        <row r="1480">
          <cell r="A1480">
            <v>21589</v>
          </cell>
          <cell r="B1480"/>
          <cell r="C1480">
            <v>21345</v>
          </cell>
          <cell r="D1480"/>
        </row>
        <row r="1481">
          <cell r="A1481">
            <v>21590</v>
          </cell>
          <cell r="B1481"/>
          <cell r="C1481">
            <v>21346</v>
          </cell>
          <cell r="D1481"/>
        </row>
        <row r="1482">
          <cell r="A1482">
            <v>21591</v>
          </cell>
          <cell r="B1482"/>
          <cell r="C1482">
            <v>21347</v>
          </cell>
          <cell r="D1482"/>
        </row>
        <row r="1483">
          <cell r="A1483">
            <v>21592</v>
          </cell>
          <cell r="B1483"/>
          <cell r="C1483">
            <v>21348</v>
          </cell>
          <cell r="D1483"/>
        </row>
        <row r="1484">
          <cell r="A1484">
            <v>21593</v>
          </cell>
          <cell r="B1484"/>
          <cell r="C1484">
            <v>21349</v>
          </cell>
          <cell r="D1484"/>
        </row>
        <row r="1485">
          <cell r="A1485">
            <v>21594</v>
          </cell>
          <cell r="B1485"/>
          <cell r="C1485">
            <v>21350</v>
          </cell>
          <cell r="D1485"/>
        </row>
        <row r="1486">
          <cell r="A1486">
            <v>21595</v>
          </cell>
          <cell r="B1486"/>
          <cell r="C1486">
            <v>21351</v>
          </cell>
          <cell r="D1486"/>
        </row>
        <row r="1487">
          <cell r="A1487">
            <v>21596</v>
          </cell>
          <cell r="B1487"/>
          <cell r="C1487">
            <v>21352</v>
          </cell>
          <cell r="D1487"/>
        </row>
        <row r="1488">
          <cell r="A1488">
            <v>21597</v>
          </cell>
          <cell r="B1488"/>
          <cell r="C1488">
            <v>21353</v>
          </cell>
          <cell r="D1488"/>
        </row>
        <row r="1489">
          <cell r="A1489">
            <v>21598</v>
          </cell>
          <cell r="B1489"/>
          <cell r="C1489">
            <v>21354</v>
          </cell>
          <cell r="D1489"/>
        </row>
        <row r="1490">
          <cell r="A1490">
            <v>21599</v>
          </cell>
          <cell r="B1490"/>
          <cell r="C1490">
            <v>21355</v>
          </cell>
          <cell r="D1490"/>
        </row>
        <row r="1491">
          <cell r="A1491">
            <v>21600</v>
          </cell>
          <cell r="B1491"/>
          <cell r="C1491">
            <v>21356</v>
          </cell>
          <cell r="D1491"/>
        </row>
        <row r="1492">
          <cell r="A1492">
            <v>21601</v>
          </cell>
          <cell r="B1492"/>
          <cell r="C1492">
            <v>21357</v>
          </cell>
          <cell r="D1492"/>
        </row>
        <row r="1493">
          <cell r="A1493">
            <v>21602</v>
          </cell>
          <cell r="B1493"/>
          <cell r="C1493">
            <v>21358</v>
          </cell>
          <cell r="D1493"/>
        </row>
        <row r="1494">
          <cell r="A1494">
            <v>21603</v>
          </cell>
          <cell r="B1494"/>
          <cell r="C1494">
            <v>21359</v>
          </cell>
          <cell r="D1494"/>
        </row>
        <row r="1495">
          <cell r="A1495">
            <v>21604</v>
          </cell>
          <cell r="B1495"/>
          <cell r="C1495">
            <v>21360</v>
          </cell>
          <cell r="D1495"/>
        </row>
        <row r="1496">
          <cell r="A1496">
            <v>21605</v>
          </cell>
          <cell r="B1496"/>
          <cell r="C1496">
            <v>21361</v>
          </cell>
          <cell r="D1496"/>
        </row>
        <row r="1497">
          <cell r="A1497">
            <v>21606</v>
          </cell>
          <cell r="B1497"/>
          <cell r="C1497">
            <v>21362</v>
          </cell>
          <cell r="D1497"/>
        </row>
        <row r="1498">
          <cell r="A1498">
            <v>21607</v>
          </cell>
          <cell r="B1498"/>
          <cell r="C1498">
            <v>21363</v>
          </cell>
          <cell r="D1498"/>
        </row>
        <row r="1499">
          <cell r="A1499">
            <v>21608</v>
          </cell>
          <cell r="B1499"/>
          <cell r="C1499">
            <v>21364</v>
          </cell>
          <cell r="D1499"/>
        </row>
        <row r="1500">
          <cell r="A1500">
            <v>21609</v>
          </cell>
          <cell r="B1500"/>
          <cell r="C1500">
            <v>21365</v>
          </cell>
          <cell r="D1500"/>
        </row>
        <row r="1501">
          <cell r="A1501">
            <v>21610</v>
          </cell>
          <cell r="B1501"/>
          <cell r="C1501">
            <v>21366</v>
          </cell>
          <cell r="D1501"/>
        </row>
        <row r="1502">
          <cell r="A1502">
            <v>21611</v>
          </cell>
          <cell r="B1502"/>
          <cell r="C1502">
            <v>21367</v>
          </cell>
          <cell r="D1502"/>
        </row>
        <row r="1503">
          <cell r="A1503">
            <v>21612</v>
          </cell>
          <cell r="B1503"/>
          <cell r="C1503">
            <v>21368</v>
          </cell>
          <cell r="D1503"/>
        </row>
        <row r="1504">
          <cell r="A1504">
            <v>21613</v>
          </cell>
          <cell r="B1504"/>
          <cell r="C1504">
            <v>21369</v>
          </cell>
          <cell r="D1504"/>
        </row>
        <row r="1505">
          <cell r="A1505">
            <v>21614</v>
          </cell>
          <cell r="B1505"/>
          <cell r="C1505">
            <v>21370</v>
          </cell>
          <cell r="D1505"/>
        </row>
        <row r="1506">
          <cell r="A1506">
            <v>21615</v>
          </cell>
          <cell r="B1506"/>
          <cell r="C1506">
            <v>21371</v>
          </cell>
          <cell r="D1506"/>
        </row>
        <row r="1507">
          <cell r="A1507">
            <v>21616</v>
          </cell>
          <cell r="B1507"/>
          <cell r="C1507">
            <v>21372</v>
          </cell>
          <cell r="D1507"/>
        </row>
        <row r="1508">
          <cell r="A1508">
            <v>21617</v>
          </cell>
          <cell r="B1508"/>
          <cell r="C1508">
            <v>21373</v>
          </cell>
          <cell r="D1508"/>
        </row>
        <row r="1509">
          <cell r="A1509">
            <v>21618</v>
          </cell>
          <cell r="B1509"/>
          <cell r="C1509">
            <v>21374</v>
          </cell>
          <cell r="D1509"/>
        </row>
        <row r="1510">
          <cell r="A1510">
            <v>21619</v>
          </cell>
          <cell r="B1510"/>
          <cell r="C1510">
            <v>21375</v>
          </cell>
          <cell r="D1510"/>
        </row>
        <row r="1511">
          <cell r="A1511">
            <v>21620</v>
          </cell>
          <cell r="B1511"/>
          <cell r="C1511">
            <v>21376</v>
          </cell>
          <cell r="D1511"/>
        </row>
        <row r="1512">
          <cell r="A1512">
            <v>21621</v>
          </cell>
          <cell r="B1512"/>
          <cell r="C1512">
            <v>21377</v>
          </cell>
          <cell r="D1512"/>
        </row>
        <row r="1513">
          <cell r="A1513">
            <v>21622</v>
          </cell>
          <cell r="B1513"/>
          <cell r="C1513">
            <v>21378</v>
          </cell>
          <cell r="D1513"/>
        </row>
        <row r="1514">
          <cell r="A1514">
            <v>21623</v>
          </cell>
          <cell r="B1514"/>
          <cell r="C1514">
            <v>21379</v>
          </cell>
          <cell r="D1514"/>
        </row>
        <row r="1515">
          <cell r="A1515">
            <v>21624</v>
          </cell>
          <cell r="B1515"/>
          <cell r="C1515">
            <v>21380</v>
          </cell>
          <cell r="D1515"/>
        </row>
        <row r="1516">
          <cell r="A1516">
            <v>21625</v>
          </cell>
          <cell r="B1516"/>
          <cell r="C1516">
            <v>21381</v>
          </cell>
          <cell r="D1516"/>
        </row>
        <row r="1517">
          <cell r="A1517">
            <v>21626</v>
          </cell>
          <cell r="B1517"/>
          <cell r="C1517">
            <v>21382</v>
          </cell>
          <cell r="D1517"/>
        </row>
        <row r="1518">
          <cell r="A1518">
            <v>21627</v>
          </cell>
          <cell r="B1518"/>
          <cell r="C1518">
            <v>21383</v>
          </cell>
          <cell r="D1518"/>
        </row>
        <row r="1519">
          <cell r="A1519">
            <v>21628</v>
          </cell>
          <cell r="B1519"/>
          <cell r="C1519">
            <v>21384</v>
          </cell>
          <cell r="D1519"/>
        </row>
        <row r="1520">
          <cell r="A1520">
            <v>21629</v>
          </cell>
          <cell r="B1520"/>
          <cell r="C1520">
            <v>21385</v>
          </cell>
          <cell r="D1520"/>
        </row>
        <row r="1521">
          <cell r="A1521">
            <v>21630</v>
          </cell>
          <cell r="B1521"/>
          <cell r="C1521">
            <v>21386</v>
          </cell>
          <cell r="D1521"/>
        </row>
        <row r="1522">
          <cell r="A1522">
            <v>21631</v>
          </cell>
          <cell r="B1522"/>
          <cell r="C1522">
            <v>21387</v>
          </cell>
          <cell r="D1522"/>
        </row>
        <row r="1523">
          <cell r="A1523">
            <v>21632</v>
          </cell>
          <cell r="B1523"/>
          <cell r="C1523">
            <v>21388</v>
          </cell>
          <cell r="D1523">
            <v>7722</v>
          </cell>
        </row>
        <row r="1524">
          <cell r="A1524">
            <v>21633</v>
          </cell>
          <cell r="B1524"/>
          <cell r="C1524">
            <v>21389</v>
          </cell>
          <cell r="D1524">
            <v>7722</v>
          </cell>
        </row>
        <row r="1525">
          <cell r="A1525">
            <v>21634</v>
          </cell>
          <cell r="B1525"/>
          <cell r="C1525">
            <v>21390</v>
          </cell>
          <cell r="D1525"/>
        </row>
        <row r="1526">
          <cell r="A1526">
            <v>21635</v>
          </cell>
          <cell r="B1526"/>
          <cell r="C1526">
            <v>21391</v>
          </cell>
          <cell r="D1526"/>
        </row>
        <row r="1527">
          <cell r="A1527">
            <v>21636</v>
          </cell>
          <cell r="B1527"/>
          <cell r="C1527">
            <v>21392</v>
          </cell>
          <cell r="D1527"/>
        </row>
        <row r="1528">
          <cell r="A1528">
            <v>21637</v>
          </cell>
          <cell r="B1528"/>
          <cell r="C1528">
            <v>21393</v>
          </cell>
          <cell r="D1528"/>
        </row>
        <row r="1529">
          <cell r="A1529">
            <v>21638</v>
          </cell>
          <cell r="B1529"/>
          <cell r="C1529">
            <v>21394</v>
          </cell>
          <cell r="D1529"/>
        </row>
        <row r="1530">
          <cell r="A1530">
            <v>21639</v>
          </cell>
          <cell r="B1530"/>
          <cell r="C1530">
            <v>21395</v>
          </cell>
          <cell r="D1530"/>
        </row>
        <row r="1531">
          <cell r="A1531">
            <v>21640</v>
          </cell>
          <cell r="B1531"/>
          <cell r="C1531">
            <v>21396</v>
          </cell>
          <cell r="D1531"/>
        </row>
        <row r="1532">
          <cell r="A1532">
            <v>21641</v>
          </cell>
          <cell r="B1532"/>
          <cell r="C1532">
            <v>21397</v>
          </cell>
          <cell r="D1532"/>
        </row>
        <row r="1533">
          <cell r="A1533">
            <v>21642</v>
          </cell>
          <cell r="B1533"/>
          <cell r="C1533">
            <v>21398</v>
          </cell>
          <cell r="D1533"/>
        </row>
        <row r="1534">
          <cell r="A1534">
            <v>21643</v>
          </cell>
          <cell r="B1534"/>
          <cell r="C1534">
            <v>21399</v>
          </cell>
          <cell r="D1534"/>
        </row>
        <row r="1535">
          <cell r="A1535">
            <v>21644</v>
          </cell>
          <cell r="B1535"/>
          <cell r="C1535">
            <v>21400</v>
          </cell>
          <cell r="D1535"/>
        </row>
        <row r="1536">
          <cell r="A1536">
            <v>21645</v>
          </cell>
          <cell r="B1536"/>
          <cell r="C1536">
            <v>21401</v>
          </cell>
          <cell r="D1536"/>
        </row>
        <row r="1537">
          <cell r="A1537">
            <v>21646</v>
          </cell>
          <cell r="B1537"/>
          <cell r="C1537">
            <v>21402</v>
          </cell>
          <cell r="D1537"/>
        </row>
        <row r="1538">
          <cell r="A1538">
            <v>21647</v>
          </cell>
          <cell r="B1538"/>
          <cell r="C1538">
            <v>21403</v>
          </cell>
          <cell r="D1538"/>
        </row>
        <row r="1539">
          <cell r="A1539">
            <v>21648</v>
          </cell>
          <cell r="B1539"/>
          <cell r="C1539">
            <v>21404</v>
          </cell>
          <cell r="D1539"/>
        </row>
        <row r="1540">
          <cell r="A1540">
            <v>21649</v>
          </cell>
          <cell r="B1540"/>
          <cell r="C1540">
            <v>21405</v>
          </cell>
          <cell r="D1540"/>
        </row>
        <row r="1541">
          <cell r="A1541">
            <v>21650</v>
          </cell>
          <cell r="B1541"/>
          <cell r="C1541">
            <v>21406</v>
          </cell>
          <cell r="D1541"/>
        </row>
        <row r="1542">
          <cell r="A1542">
            <v>21651</v>
          </cell>
          <cell r="B1542"/>
          <cell r="C1542">
            <v>21407</v>
          </cell>
          <cell r="D1542"/>
        </row>
        <row r="1543">
          <cell r="A1543">
            <v>21652</v>
          </cell>
          <cell r="B1543"/>
          <cell r="C1543">
            <v>21408</v>
          </cell>
          <cell r="D1543"/>
        </row>
        <row r="1544">
          <cell r="A1544">
            <v>21653</v>
          </cell>
          <cell r="B1544"/>
          <cell r="C1544">
            <v>21409</v>
          </cell>
          <cell r="D1544"/>
        </row>
        <row r="1545">
          <cell r="A1545">
            <v>21654</v>
          </cell>
          <cell r="B1545"/>
          <cell r="C1545">
            <v>21410</v>
          </cell>
          <cell r="D1545"/>
        </row>
        <row r="1546">
          <cell r="A1546">
            <v>21655</v>
          </cell>
          <cell r="B1546"/>
          <cell r="C1546">
            <v>21411</v>
          </cell>
          <cell r="D1546"/>
        </row>
        <row r="1547">
          <cell r="A1547">
            <v>21656</v>
          </cell>
          <cell r="B1547"/>
          <cell r="C1547">
            <v>21412</v>
          </cell>
          <cell r="D1547"/>
        </row>
        <row r="1548">
          <cell r="A1548">
            <v>21657</v>
          </cell>
          <cell r="B1548"/>
          <cell r="C1548">
            <v>21413</v>
          </cell>
          <cell r="D1548"/>
        </row>
        <row r="1549">
          <cell r="A1549">
            <v>21658</v>
          </cell>
          <cell r="B1549"/>
          <cell r="C1549">
            <v>21414</v>
          </cell>
          <cell r="D1549"/>
        </row>
        <row r="1550">
          <cell r="A1550">
            <v>21659</v>
          </cell>
          <cell r="B1550"/>
          <cell r="C1550">
            <v>21415</v>
          </cell>
          <cell r="D1550"/>
        </row>
        <row r="1551">
          <cell r="A1551">
            <v>21660</v>
          </cell>
          <cell r="B1551"/>
          <cell r="C1551">
            <v>21416</v>
          </cell>
          <cell r="D1551"/>
        </row>
        <row r="1552">
          <cell r="A1552">
            <v>21661</v>
          </cell>
          <cell r="B1552"/>
          <cell r="C1552">
            <v>21417</v>
          </cell>
          <cell r="D1552"/>
        </row>
        <row r="1553">
          <cell r="A1553">
            <v>21662</v>
          </cell>
          <cell r="B1553"/>
          <cell r="C1553">
            <v>21418</v>
          </cell>
          <cell r="D1553"/>
        </row>
        <row r="1554">
          <cell r="A1554">
            <v>21663</v>
          </cell>
          <cell r="B1554"/>
          <cell r="C1554">
            <v>21419</v>
          </cell>
          <cell r="D1554"/>
        </row>
        <row r="1555">
          <cell r="A1555">
            <v>21664</v>
          </cell>
          <cell r="B1555"/>
          <cell r="C1555">
            <v>21420</v>
          </cell>
          <cell r="D1555"/>
        </row>
        <row r="1556">
          <cell r="A1556">
            <v>21665</v>
          </cell>
          <cell r="B1556"/>
          <cell r="C1556">
            <v>21421</v>
          </cell>
          <cell r="D1556"/>
        </row>
        <row r="1557">
          <cell r="A1557">
            <v>21666</v>
          </cell>
          <cell r="B1557"/>
          <cell r="C1557">
            <v>21422</v>
          </cell>
          <cell r="D1557"/>
        </row>
        <row r="1558">
          <cell r="A1558">
            <v>21667</v>
          </cell>
          <cell r="B1558"/>
          <cell r="C1558">
            <v>21423</v>
          </cell>
          <cell r="D1558"/>
        </row>
        <row r="1559">
          <cell r="A1559">
            <v>21668</v>
          </cell>
          <cell r="B1559"/>
          <cell r="C1559">
            <v>21424</v>
          </cell>
          <cell r="D1559"/>
        </row>
        <row r="1560">
          <cell r="A1560">
            <v>21669</v>
          </cell>
          <cell r="B1560"/>
          <cell r="C1560">
            <v>21425</v>
          </cell>
          <cell r="D1560"/>
        </row>
        <row r="1561">
          <cell r="A1561">
            <v>21670</v>
          </cell>
          <cell r="B1561"/>
          <cell r="C1561">
            <v>21426</v>
          </cell>
          <cell r="D1561"/>
        </row>
        <row r="1562">
          <cell r="A1562">
            <v>21671</v>
          </cell>
          <cell r="B1562"/>
          <cell r="C1562">
            <v>21427</v>
          </cell>
          <cell r="D1562"/>
        </row>
        <row r="1563">
          <cell r="A1563">
            <v>21672</v>
          </cell>
          <cell r="B1563"/>
          <cell r="C1563">
            <v>21428</v>
          </cell>
          <cell r="D1563"/>
        </row>
        <row r="1564">
          <cell r="A1564">
            <v>21673</v>
          </cell>
          <cell r="B1564"/>
          <cell r="C1564">
            <v>21429</v>
          </cell>
          <cell r="D1564"/>
        </row>
        <row r="1565">
          <cell r="A1565">
            <v>21674</v>
          </cell>
          <cell r="B1565"/>
          <cell r="C1565">
            <v>21430</v>
          </cell>
          <cell r="D1565"/>
        </row>
        <row r="1566">
          <cell r="A1566">
            <v>21675</v>
          </cell>
          <cell r="B1566"/>
          <cell r="C1566">
            <v>21431</v>
          </cell>
          <cell r="D1566"/>
        </row>
        <row r="1567">
          <cell r="A1567">
            <v>21676</v>
          </cell>
          <cell r="B1567"/>
          <cell r="C1567">
            <v>21432</v>
          </cell>
          <cell r="D1567"/>
        </row>
        <row r="1568">
          <cell r="A1568">
            <v>21677</v>
          </cell>
          <cell r="B1568"/>
          <cell r="C1568">
            <v>21433</v>
          </cell>
          <cell r="D1568"/>
        </row>
        <row r="1569">
          <cell r="A1569">
            <v>21678</v>
          </cell>
          <cell r="B1569"/>
          <cell r="C1569">
            <v>21434</v>
          </cell>
          <cell r="D1569"/>
        </row>
        <row r="1570">
          <cell r="A1570">
            <v>21679</v>
          </cell>
          <cell r="B1570"/>
          <cell r="C1570">
            <v>21435</v>
          </cell>
          <cell r="D1570"/>
        </row>
        <row r="1571">
          <cell r="A1571">
            <v>21680</v>
          </cell>
          <cell r="B1571"/>
          <cell r="C1571">
            <v>21436</v>
          </cell>
          <cell r="D1571"/>
        </row>
        <row r="1572">
          <cell r="A1572">
            <v>21681</v>
          </cell>
          <cell r="B1572"/>
          <cell r="C1572">
            <v>21437</v>
          </cell>
          <cell r="D1572"/>
        </row>
        <row r="1573">
          <cell r="A1573">
            <v>21682</v>
          </cell>
          <cell r="B1573"/>
          <cell r="C1573">
            <v>21438</v>
          </cell>
          <cell r="D1573"/>
        </row>
        <row r="1574">
          <cell r="A1574">
            <v>21683</v>
          </cell>
          <cell r="B1574"/>
          <cell r="C1574">
            <v>21439</v>
          </cell>
          <cell r="D1574"/>
        </row>
        <row r="1575">
          <cell r="A1575">
            <v>21684</v>
          </cell>
          <cell r="B1575"/>
          <cell r="C1575">
            <v>21440</v>
          </cell>
          <cell r="D1575"/>
        </row>
        <row r="1576">
          <cell r="A1576">
            <v>21685</v>
          </cell>
          <cell r="B1576"/>
          <cell r="C1576">
            <v>21441</v>
          </cell>
          <cell r="D1576"/>
        </row>
        <row r="1577">
          <cell r="A1577">
            <v>21686</v>
          </cell>
          <cell r="B1577"/>
          <cell r="C1577">
            <v>21442</v>
          </cell>
          <cell r="D1577"/>
        </row>
        <row r="1578">
          <cell r="A1578">
            <v>21687</v>
          </cell>
          <cell r="B1578"/>
          <cell r="C1578">
            <v>21443</v>
          </cell>
          <cell r="D1578"/>
        </row>
        <row r="1579">
          <cell r="A1579">
            <v>21688</v>
          </cell>
          <cell r="B1579"/>
          <cell r="C1579">
            <v>21444</v>
          </cell>
          <cell r="D1579"/>
        </row>
        <row r="1580">
          <cell r="A1580">
            <v>21689</v>
          </cell>
          <cell r="B1580"/>
          <cell r="C1580">
            <v>21445</v>
          </cell>
          <cell r="D1580"/>
        </row>
        <row r="1581">
          <cell r="A1581">
            <v>21690</v>
          </cell>
          <cell r="B1581"/>
          <cell r="C1581">
            <v>21446</v>
          </cell>
          <cell r="D1581"/>
        </row>
        <row r="1582">
          <cell r="A1582">
            <v>21691</v>
          </cell>
          <cell r="B1582"/>
          <cell r="C1582">
            <v>21447</v>
          </cell>
          <cell r="D1582"/>
        </row>
        <row r="1583">
          <cell r="A1583">
            <v>21692</v>
          </cell>
          <cell r="B1583"/>
          <cell r="C1583">
            <v>21448</v>
          </cell>
          <cell r="D1583"/>
        </row>
        <row r="1584">
          <cell r="A1584">
            <v>21693</v>
          </cell>
          <cell r="B1584"/>
          <cell r="C1584">
            <v>21449</v>
          </cell>
          <cell r="D1584"/>
        </row>
        <row r="1585">
          <cell r="A1585">
            <v>21694</v>
          </cell>
          <cell r="B1585"/>
          <cell r="C1585">
            <v>21450</v>
          </cell>
          <cell r="D1585"/>
        </row>
        <row r="1586">
          <cell r="A1586">
            <v>21695</v>
          </cell>
          <cell r="B1586"/>
          <cell r="C1586">
            <v>21451</v>
          </cell>
          <cell r="D1586"/>
        </row>
        <row r="1587">
          <cell r="A1587">
            <v>21696</v>
          </cell>
          <cell r="B1587"/>
          <cell r="C1587">
            <v>21452</v>
          </cell>
          <cell r="D1587"/>
        </row>
        <row r="1588">
          <cell r="A1588">
            <v>21697</v>
          </cell>
          <cell r="B1588"/>
          <cell r="C1588">
            <v>21453</v>
          </cell>
          <cell r="D1588"/>
        </row>
        <row r="1589">
          <cell r="A1589">
            <v>21698</v>
          </cell>
          <cell r="B1589"/>
          <cell r="C1589">
            <v>21454</v>
          </cell>
          <cell r="D1589"/>
        </row>
        <row r="1590">
          <cell r="A1590">
            <v>21699</v>
          </cell>
          <cell r="B1590"/>
          <cell r="C1590">
            <v>21455</v>
          </cell>
          <cell r="D1590"/>
        </row>
        <row r="1591">
          <cell r="A1591">
            <v>21700</v>
          </cell>
          <cell r="B1591"/>
          <cell r="C1591">
            <v>21456</v>
          </cell>
          <cell r="D1591"/>
        </row>
        <row r="1592">
          <cell r="A1592">
            <v>21701</v>
          </cell>
          <cell r="B1592"/>
          <cell r="C1592">
            <v>21457</v>
          </cell>
          <cell r="D1592"/>
        </row>
        <row r="1593">
          <cell r="A1593">
            <v>21702</v>
          </cell>
          <cell r="B1593"/>
          <cell r="C1593">
            <v>21458</v>
          </cell>
          <cell r="D1593"/>
        </row>
        <row r="1594">
          <cell r="A1594">
            <v>21703</v>
          </cell>
          <cell r="B1594"/>
          <cell r="C1594">
            <v>21459</v>
          </cell>
          <cell r="D1594"/>
        </row>
        <row r="1595">
          <cell r="A1595">
            <v>21704</v>
          </cell>
          <cell r="B1595"/>
          <cell r="C1595">
            <v>21460</v>
          </cell>
          <cell r="D1595"/>
        </row>
        <row r="1596">
          <cell r="A1596">
            <v>21705</v>
          </cell>
          <cell r="B1596"/>
          <cell r="C1596">
            <v>21461</v>
          </cell>
          <cell r="D1596"/>
        </row>
        <row r="1597">
          <cell r="A1597">
            <v>21706</v>
          </cell>
          <cell r="B1597"/>
          <cell r="C1597">
            <v>21462</v>
          </cell>
          <cell r="D1597"/>
        </row>
        <row r="1598">
          <cell r="A1598">
            <v>21707</v>
          </cell>
          <cell r="B1598"/>
          <cell r="C1598">
            <v>21463</v>
          </cell>
          <cell r="D1598">
            <v>7732</v>
          </cell>
        </row>
        <row r="1599">
          <cell r="A1599" t="str">
            <v>21707-1</v>
          </cell>
          <cell r="B1599"/>
          <cell r="C1599" t="str">
            <v>21463-1</v>
          </cell>
          <cell r="D1599">
            <v>7732</v>
          </cell>
        </row>
        <row r="1600">
          <cell r="A1600">
            <v>21708</v>
          </cell>
          <cell r="B1600"/>
          <cell r="C1600">
            <v>21464</v>
          </cell>
          <cell r="D1600"/>
        </row>
        <row r="1601">
          <cell r="A1601">
            <v>21709</v>
          </cell>
          <cell r="B1601"/>
          <cell r="C1601">
            <v>21465</v>
          </cell>
          <cell r="D1601"/>
        </row>
        <row r="1602">
          <cell r="A1602">
            <v>21710</v>
          </cell>
          <cell r="B1602"/>
          <cell r="C1602">
            <v>21466</v>
          </cell>
          <cell r="D1602"/>
        </row>
        <row r="1603">
          <cell r="A1603">
            <v>21711</v>
          </cell>
          <cell r="B1603"/>
          <cell r="C1603">
            <v>21467</v>
          </cell>
          <cell r="D1603"/>
        </row>
        <row r="1604">
          <cell r="A1604">
            <v>21712</v>
          </cell>
          <cell r="B1604"/>
          <cell r="C1604">
            <v>21468</v>
          </cell>
          <cell r="D1604"/>
        </row>
        <row r="1605">
          <cell r="A1605">
            <v>21713</v>
          </cell>
          <cell r="B1605"/>
          <cell r="C1605">
            <v>21469</v>
          </cell>
          <cell r="D1605"/>
        </row>
        <row r="1606">
          <cell r="A1606">
            <v>21714</v>
          </cell>
          <cell r="B1606"/>
          <cell r="C1606">
            <v>21470</v>
          </cell>
          <cell r="D1606"/>
        </row>
        <row r="1607">
          <cell r="A1607">
            <v>21715</v>
          </cell>
          <cell r="B1607"/>
          <cell r="C1607">
            <v>21471</v>
          </cell>
          <cell r="D1607"/>
        </row>
        <row r="1608">
          <cell r="A1608">
            <v>21716</v>
          </cell>
          <cell r="B1608"/>
          <cell r="C1608">
            <v>21472</v>
          </cell>
          <cell r="D1608"/>
        </row>
        <row r="1609">
          <cell r="A1609">
            <v>21717</v>
          </cell>
          <cell r="B1609"/>
          <cell r="C1609">
            <v>21473</v>
          </cell>
          <cell r="D1609"/>
        </row>
        <row r="1610">
          <cell r="A1610">
            <v>21718</v>
          </cell>
          <cell r="B1610"/>
          <cell r="C1610">
            <v>21474</v>
          </cell>
          <cell r="D1610"/>
        </row>
        <row r="1611">
          <cell r="A1611">
            <v>21719</v>
          </cell>
          <cell r="B1611"/>
          <cell r="C1611">
            <v>21475</v>
          </cell>
          <cell r="D1611"/>
        </row>
        <row r="1612">
          <cell r="A1612">
            <v>21720</v>
          </cell>
          <cell r="B1612"/>
          <cell r="C1612">
            <v>21476</v>
          </cell>
          <cell r="D1612"/>
        </row>
        <row r="1613">
          <cell r="A1613">
            <v>21721</v>
          </cell>
          <cell r="B1613"/>
          <cell r="C1613">
            <v>21477</v>
          </cell>
          <cell r="D1613"/>
        </row>
        <row r="1614">
          <cell r="A1614">
            <v>21722</v>
          </cell>
          <cell r="B1614"/>
          <cell r="C1614">
            <v>21478</v>
          </cell>
          <cell r="D1614"/>
        </row>
        <row r="1615">
          <cell r="A1615">
            <v>21723</v>
          </cell>
          <cell r="B1615"/>
          <cell r="C1615">
            <v>21479</v>
          </cell>
          <cell r="D1615"/>
        </row>
        <row r="1616">
          <cell r="A1616">
            <v>21724</v>
          </cell>
          <cell r="B1616"/>
          <cell r="C1616">
            <v>21480</v>
          </cell>
          <cell r="D1616"/>
        </row>
        <row r="1617">
          <cell r="A1617">
            <v>21725</v>
          </cell>
          <cell r="B1617"/>
          <cell r="C1617">
            <v>21481</v>
          </cell>
          <cell r="D1617"/>
        </row>
        <row r="1618">
          <cell r="A1618">
            <v>21726</v>
          </cell>
          <cell r="B1618"/>
          <cell r="C1618">
            <v>21482</v>
          </cell>
          <cell r="D1618"/>
        </row>
        <row r="1619">
          <cell r="A1619">
            <v>21727</v>
          </cell>
          <cell r="B1619"/>
          <cell r="C1619">
            <v>21483</v>
          </cell>
          <cell r="D1619"/>
        </row>
        <row r="1620">
          <cell r="A1620">
            <v>21728</v>
          </cell>
          <cell r="B1620"/>
          <cell r="C1620">
            <v>21484</v>
          </cell>
          <cell r="D1620"/>
        </row>
        <row r="1621">
          <cell r="A1621">
            <v>21729</v>
          </cell>
          <cell r="B1621"/>
          <cell r="C1621">
            <v>21485</v>
          </cell>
          <cell r="D1621"/>
        </row>
        <row r="1622">
          <cell r="A1622">
            <v>21730</v>
          </cell>
          <cell r="B1622"/>
          <cell r="C1622">
            <v>21486</v>
          </cell>
          <cell r="D1622"/>
        </row>
        <row r="1623">
          <cell r="A1623">
            <v>21731</v>
          </cell>
          <cell r="B1623"/>
          <cell r="C1623">
            <v>21487</v>
          </cell>
          <cell r="D1623"/>
        </row>
        <row r="1624">
          <cell r="A1624">
            <v>21732</v>
          </cell>
          <cell r="B1624"/>
          <cell r="C1624">
            <v>21488</v>
          </cell>
          <cell r="D1624"/>
        </row>
        <row r="1625">
          <cell r="A1625">
            <v>21733</v>
          </cell>
          <cell r="B1625"/>
          <cell r="C1625">
            <v>21489</v>
          </cell>
          <cell r="D1625"/>
        </row>
        <row r="1626">
          <cell r="A1626">
            <v>21734</v>
          </cell>
          <cell r="B1626"/>
          <cell r="C1626">
            <v>21490</v>
          </cell>
          <cell r="D1626"/>
        </row>
        <row r="1627">
          <cell r="A1627">
            <v>21735</v>
          </cell>
          <cell r="B1627"/>
          <cell r="C1627">
            <v>21491</v>
          </cell>
          <cell r="D1627"/>
        </row>
        <row r="1628">
          <cell r="A1628">
            <v>21736</v>
          </cell>
          <cell r="B1628"/>
          <cell r="C1628">
            <v>21492</v>
          </cell>
          <cell r="D1628"/>
        </row>
        <row r="1629">
          <cell r="A1629">
            <v>21737</v>
          </cell>
          <cell r="B1629"/>
          <cell r="C1629">
            <v>21493</v>
          </cell>
          <cell r="D1629"/>
        </row>
        <row r="1630">
          <cell r="A1630">
            <v>21738</v>
          </cell>
          <cell r="B1630"/>
          <cell r="C1630">
            <v>21494</v>
          </cell>
          <cell r="D1630"/>
        </row>
        <row r="1631">
          <cell r="A1631">
            <v>21739</v>
          </cell>
          <cell r="B1631"/>
          <cell r="C1631">
            <v>21495</v>
          </cell>
          <cell r="D1631"/>
        </row>
        <row r="1632">
          <cell r="A1632">
            <v>21740</v>
          </cell>
          <cell r="B1632"/>
          <cell r="C1632">
            <v>21496</v>
          </cell>
          <cell r="D1632"/>
        </row>
        <row r="1633">
          <cell r="A1633">
            <v>21741</v>
          </cell>
          <cell r="B1633"/>
          <cell r="C1633">
            <v>21497</v>
          </cell>
          <cell r="D1633"/>
        </row>
        <row r="1634">
          <cell r="A1634">
            <v>21742</v>
          </cell>
          <cell r="B1634"/>
          <cell r="C1634">
            <v>21498</v>
          </cell>
          <cell r="D1634"/>
        </row>
        <row r="1635">
          <cell r="A1635">
            <v>21743</v>
          </cell>
          <cell r="B1635"/>
          <cell r="C1635">
            <v>21499</v>
          </cell>
          <cell r="D1635"/>
        </row>
        <row r="1636">
          <cell r="A1636">
            <v>21744</v>
          </cell>
          <cell r="B1636"/>
          <cell r="C1636">
            <v>21500</v>
          </cell>
          <cell r="D1636"/>
        </row>
        <row r="1637">
          <cell r="A1637">
            <v>21745</v>
          </cell>
          <cell r="B1637"/>
          <cell r="C1637">
            <v>21501</v>
          </cell>
          <cell r="D1637"/>
        </row>
        <row r="1638">
          <cell r="A1638">
            <v>21746</v>
          </cell>
          <cell r="B1638"/>
          <cell r="C1638">
            <v>21502</v>
          </cell>
          <cell r="D1638"/>
        </row>
        <row r="1639">
          <cell r="A1639">
            <v>21747</v>
          </cell>
          <cell r="B1639"/>
          <cell r="C1639">
            <v>21503</v>
          </cell>
          <cell r="D1639"/>
        </row>
        <row r="1640">
          <cell r="A1640">
            <v>21748</v>
          </cell>
          <cell r="B1640"/>
          <cell r="C1640">
            <v>21504</v>
          </cell>
          <cell r="D1640"/>
        </row>
        <row r="1641">
          <cell r="A1641">
            <v>21749</v>
          </cell>
          <cell r="B1641"/>
          <cell r="C1641">
            <v>21505</v>
          </cell>
          <cell r="D1641"/>
        </row>
        <row r="1642">
          <cell r="A1642">
            <v>21750</v>
          </cell>
          <cell r="B1642"/>
          <cell r="C1642">
            <v>21506</v>
          </cell>
          <cell r="D1642"/>
        </row>
        <row r="1643">
          <cell r="A1643">
            <v>21751</v>
          </cell>
          <cell r="B1643"/>
          <cell r="C1643">
            <v>21507</v>
          </cell>
          <cell r="D1643"/>
        </row>
        <row r="1644">
          <cell r="A1644">
            <v>21752</v>
          </cell>
          <cell r="B1644"/>
          <cell r="C1644">
            <v>21508</v>
          </cell>
          <cell r="D1644"/>
        </row>
        <row r="1645">
          <cell r="A1645">
            <v>21753</v>
          </cell>
          <cell r="B1645"/>
          <cell r="C1645">
            <v>21509</v>
          </cell>
          <cell r="D1645"/>
        </row>
        <row r="1646">
          <cell r="A1646">
            <v>21754</v>
          </cell>
          <cell r="B1646"/>
          <cell r="C1646">
            <v>21510</v>
          </cell>
          <cell r="D1646"/>
        </row>
        <row r="1647">
          <cell r="A1647">
            <v>21755</v>
          </cell>
          <cell r="B1647"/>
          <cell r="C1647">
            <v>21511</v>
          </cell>
          <cell r="D1647"/>
        </row>
        <row r="1648">
          <cell r="A1648">
            <v>21756</v>
          </cell>
          <cell r="B1648"/>
          <cell r="C1648">
            <v>21512</v>
          </cell>
          <cell r="D1648"/>
        </row>
        <row r="1649">
          <cell r="A1649">
            <v>21757</v>
          </cell>
          <cell r="B1649"/>
          <cell r="C1649">
            <v>21513</v>
          </cell>
          <cell r="D1649"/>
        </row>
        <row r="1650">
          <cell r="A1650">
            <v>21758</v>
          </cell>
          <cell r="B1650"/>
          <cell r="C1650">
            <v>21514</v>
          </cell>
          <cell r="D1650"/>
        </row>
        <row r="1651">
          <cell r="A1651">
            <v>21759</v>
          </cell>
          <cell r="B1651"/>
          <cell r="C1651">
            <v>21515</v>
          </cell>
          <cell r="D1651"/>
        </row>
        <row r="1652">
          <cell r="A1652">
            <v>21760</v>
          </cell>
          <cell r="B1652"/>
          <cell r="C1652">
            <v>21516</v>
          </cell>
          <cell r="D1652"/>
        </row>
        <row r="1653">
          <cell r="A1653">
            <v>21761</v>
          </cell>
          <cell r="B1653"/>
          <cell r="C1653">
            <v>21517</v>
          </cell>
          <cell r="D1653"/>
        </row>
        <row r="1654">
          <cell r="A1654">
            <v>21762</v>
          </cell>
          <cell r="B1654"/>
          <cell r="C1654">
            <v>21518</v>
          </cell>
          <cell r="D1654"/>
        </row>
        <row r="1655">
          <cell r="A1655">
            <v>21763</v>
          </cell>
          <cell r="B1655"/>
          <cell r="C1655">
            <v>21519</v>
          </cell>
          <cell r="D1655"/>
        </row>
        <row r="1656">
          <cell r="A1656">
            <v>21764</v>
          </cell>
          <cell r="B1656"/>
          <cell r="C1656">
            <v>21520</v>
          </cell>
          <cell r="D1656"/>
        </row>
        <row r="1657">
          <cell r="A1657">
            <v>21765</v>
          </cell>
          <cell r="B1657"/>
          <cell r="C1657">
            <v>21521</v>
          </cell>
          <cell r="D1657"/>
        </row>
        <row r="1658">
          <cell r="A1658">
            <v>21766</v>
          </cell>
          <cell r="B1658"/>
          <cell r="C1658">
            <v>21522</v>
          </cell>
          <cell r="D1658"/>
        </row>
        <row r="1659">
          <cell r="A1659">
            <v>21767</v>
          </cell>
          <cell r="B1659"/>
          <cell r="C1659">
            <v>21523</v>
          </cell>
          <cell r="D1659"/>
        </row>
        <row r="1660">
          <cell r="A1660">
            <v>21768</v>
          </cell>
          <cell r="B1660"/>
          <cell r="C1660">
            <v>21524</v>
          </cell>
          <cell r="D1660"/>
        </row>
        <row r="1661">
          <cell r="A1661">
            <v>21769</v>
          </cell>
          <cell r="B1661"/>
          <cell r="C1661">
            <v>21525</v>
          </cell>
          <cell r="D1661"/>
        </row>
        <row r="1662">
          <cell r="A1662">
            <v>21770</v>
          </cell>
          <cell r="B1662"/>
          <cell r="C1662">
            <v>21526</v>
          </cell>
          <cell r="D1662"/>
        </row>
        <row r="1663">
          <cell r="A1663">
            <v>21771</v>
          </cell>
          <cell r="B1663"/>
          <cell r="C1663">
            <v>21527</v>
          </cell>
          <cell r="D1663"/>
        </row>
        <row r="1664">
          <cell r="A1664">
            <v>21772</v>
          </cell>
          <cell r="B1664"/>
          <cell r="C1664">
            <v>21528</v>
          </cell>
          <cell r="D1664"/>
        </row>
        <row r="1665">
          <cell r="A1665">
            <v>21773</v>
          </cell>
          <cell r="B1665"/>
          <cell r="C1665">
            <v>21529</v>
          </cell>
          <cell r="D1665"/>
        </row>
        <row r="1666">
          <cell r="A1666">
            <v>21774</v>
          </cell>
          <cell r="B1666"/>
          <cell r="C1666">
            <v>21530</v>
          </cell>
          <cell r="D1666"/>
        </row>
        <row r="1667">
          <cell r="A1667">
            <v>21775</v>
          </cell>
          <cell r="B1667"/>
          <cell r="C1667">
            <v>21531</v>
          </cell>
          <cell r="D1667"/>
        </row>
        <row r="1668">
          <cell r="A1668">
            <v>21776</v>
          </cell>
          <cell r="B1668"/>
          <cell r="C1668">
            <v>21532</v>
          </cell>
          <cell r="D1668"/>
        </row>
        <row r="1669">
          <cell r="A1669">
            <v>21777</v>
          </cell>
          <cell r="B1669"/>
          <cell r="C1669">
            <v>21533</v>
          </cell>
          <cell r="D1669"/>
        </row>
        <row r="1670">
          <cell r="A1670">
            <v>21778</v>
          </cell>
          <cell r="B1670"/>
          <cell r="C1670">
            <v>21534</v>
          </cell>
          <cell r="D1670"/>
        </row>
        <row r="1671">
          <cell r="A1671">
            <v>21779</v>
          </cell>
          <cell r="B1671"/>
          <cell r="C1671">
            <v>21535</v>
          </cell>
          <cell r="D1671"/>
        </row>
        <row r="1672">
          <cell r="A1672">
            <v>21780</v>
          </cell>
          <cell r="B1672"/>
          <cell r="C1672">
            <v>21536</v>
          </cell>
          <cell r="D1672"/>
        </row>
        <row r="1673">
          <cell r="A1673">
            <v>21781</v>
          </cell>
          <cell r="B1673"/>
          <cell r="C1673">
            <v>21537</v>
          </cell>
          <cell r="D1673">
            <v>7889</v>
          </cell>
        </row>
        <row r="1674">
          <cell r="A1674">
            <v>21782</v>
          </cell>
          <cell r="B1674"/>
          <cell r="C1674">
            <v>21538</v>
          </cell>
          <cell r="D1674">
            <v>7889</v>
          </cell>
        </row>
        <row r="1675">
          <cell r="A1675">
            <v>21783</v>
          </cell>
          <cell r="B1675"/>
          <cell r="C1675">
            <v>21539</v>
          </cell>
          <cell r="D1675"/>
        </row>
        <row r="1676">
          <cell r="A1676">
            <v>21784</v>
          </cell>
          <cell r="B1676"/>
          <cell r="C1676">
            <v>21540</v>
          </cell>
          <cell r="D1676"/>
        </row>
        <row r="1677">
          <cell r="A1677">
            <v>21785</v>
          </cell>
          <cell r="B1677"/>
          <cell r="C1677">
            <v>21541</v>
          </cell>
          <cell r="D1677"/>
        </row>
        <row r="1678">
          <cell r="A1678">
            <v>21786</v>
          </cell>
          <cell r="B1678"/>
          <cell r="C1678">
            <v>21542</v>
          </cell>
          <cell r="D1678"/>
        </row>
        <row r="1679">
          <cell r="A1679">
            <v>21787</v>
          </cell>
          <cell r="B1679"/>
          <cell r="C1679">
            <v>21543</v>
          </cell>
          <cell r="D1679"/>
        </row>
        <row r="1680">
          <cell r="A1680">
            <v>21788</v>
          </cell>
          <cell r="B1680"/>
          <cell r="C1680">
            <v>21544</v>
          </cell>
          <cell r="D1680"/>
        </row>
        <row r="1681">
          <cell r="A1681">
            <v>21789</v>
          </cell>
          <cell r="B1681"/>
          <cell r="C1681">
            <v>21545</v>
          </cell>
          <cell r="D1681"/>
        </row>
        <row r="1682">
          <cell r="A1682">
            <v>21790</v>
          </cell>
          <cell r="B1682"/>
          <cell r="C1682">
            <v>21546</v>
          </cell>
          <cell r="D1682"/>
        </row>
        <row r="1683">
          <cell r="A1683">
            <v>21791</v>
          </cell>
          <cell r="B1683"/>
          <cell r="C1683">
            <v>21547</v>
          </cell>
          <cell r="D1683"/>
        </row>
        <row r="1684">
          <cell r="A1684">
            <v>21792</v>
          </cell>
          <cell r="B1684"/>
          <cell r="C1684">
            <v>21548</v>
          </cell>
          <cell r="D1684"/>
        </row>
        <row r="1685">
          <cell r="A1685">
            <v>21793</v>
          </cell>
          <cell r="B1685"/>
          <cell r="C1685">
            <v>21549</v>
          </cell>
          <cell r="D1685"/>
        </row>
        <row r="1686">
          <cell r="A1686">
            <v>21794</v>
          </cell>
          <cell r="B1686"/>
          <cell r="C1686">
            <v>21550</v>
          </cell>
          <cell r="D1686"/>
        </row>
        <row r="1687">
          <cell r="A1687">
            <v>21795</v>
          </cell>
          <cell r="B1687"/>
          <cell r="C1687">
            <v>21551</v>
          </cell>
          <cell r="D1687"/>
        </row>
        <row r="1688">
          <cell r="A1688">
            <v>21796</v>
          </cell>
          <cell r="B1688"/>
          <cell r="C1688">
            <v>21552</v>
          </cell>
          <cell r="D1688"/>
        </row>
        <row r="1689">
          <cell r="A1689">
            <v>21797</v>
          </cell>
          <cell r="B1689"/>
          <cell r="C1689">
            <v>21553</v>
          </cell>
          <cell r="D1689"/>
        </row>
        <row r="1690">
          <cell r="A1690">
            <v>21798</v>
          </cell>
          <cell r="B1690"/>
          <cell r="C1690">
            <v>21554</v>
          </cell>
          <cell r="D1690"/>
        </row>
        <row r="1691">
          <cell r="A1691">
            <v>21799</v>
          </cell>
          <cell r="B1691"/>
          <cell r="C1691">
            <v>21555</v>
          </cell>
          <cell r="D1691"/>
        </row>
        <row r="1692">
          <cell r="A1692">
            <v>21800</v>
          </cell>
          <cell r="B1692"/>
          <cell r="C1692">
            <v>21556</v>
          </cell>
          <cell r="D1692"/>
        </row>
        <row r="1693">
          <cell r="A1693">
            <v>21801</v>
          </cell>
          <cell r="B1693"/>
          <cell r="C1693">
            <v>21557</v>
          </cell>
          <cell r="D1693"/>
        </row>
        <row r="1694">
          <cell r="A1694">
            <v>21802</v>
          </cell>
          <cell r="B1694"/>
          <cell r="C1694">
            <v>21558</v>
          </cell>
          <cell r="D1694">
            <v>7937</v>
          </cell>
        </row>
        <row r="1695">
          <cell r="A1695">
            <v>21803</v>
          </cell>
          <cell r="B1695"/>
          <cell r="C1695">
            <v>21559</v>
          </cell>
          <cell r="D1695"/>
        </row>
        <row r="1696">
          <cell r="A1696">
            <v>21804</v>
          </cell>
          <cell r="B1696"/>
          <cell r="C1696">
            <v>21560</v>
          </cell>
          <cell r="D1696"/>
        </row>
        <row r="1697">
          <cell r="A1697">
            <v>21805</v>
          </cell>
          <cell r="B1697"/>
          <cell r="C1697">
            <v>21561</v>
          </cell>
          <cell r="D1697"/>
        </row>
        <row r="1698">
          <cell r="A1698">
            <v>21806</v>
          </cell>
          <cell r="B1698"/>
          <cell r="C1698">
            <v>21562</v>
          </cell>
          <cell r="D1698"/>
        </row>
        <row r="1699">
          <cell r="A1699">
            <v>21807</v>
          </cell>
          <cell r="B1699"/>
          <cell r="C1699">
            <v>21563</v>
          </cell>
          <cell r="D1699"/>
        </row>
        <row r="1700">
          <cell r="A1700">
            <v>21808</v>
          </cell>
          <cell r="B1700"/>
          <cell r="C1700">
            <v>21564</v>
          </cell>
          <cell r="D1700"/>
        </row>
        <row r="1701">
          <cell r="A1701">
            <v>21809</v>
          </cell>
          <cell r="B1701"/>
          <cell r="C1701">
            <v>21565</v>
          </cell>
          <cell r="D1701"/>
        </row>
        <row r="1702">
          <cell r="A1702">
            <v>21810</v>
          </cell>
          <cell r="B1702"/>
          <cell r="C1702">
            <v>21566</v>
          </cell>
          <cell r="D1702"/>
        </row>
        <row r="1703">
          <cell r="A1703">
            <v>21811</v>
          </cell>
          <cell r="B1703"/>
          <cell r="C1703">
            <v>21567</v>
          </cell>
          <cell r="D1703"/>
        </row>
        <row r="1704">
          <cell r="A1704">
            <v>21812</v>
          </cell>
          <cell r="B1704"/>
          <cell r="C1704">
            <v>21568</v>
          </cell>
          <cell r="D1704"/>
        </row>
        <row r="1705">
          <cell r="A1705">
            <v>21813</v>
          </cell>
          <cell r="B1705"/>
          <cell r="C1705">
            <v>21569</v>
          </cell>
          <cell r="D1705"/>
        </row>
        <row r="1706">
          <cell r="A1706">
            <v>21814</v>
          </cell>
          <cell r="B1706"/>
          <cell r="C1706">
            <v>21570</v>
          </cell>
          <cell r="D1706"/>
        </row>
        <row r="1707">
          <cell r="A1707">
            <v>21815</v>
          </cell>
          <cell r="B1707"/>
          <cell r="C1707">
            <v>21571</v>
          </cell>
          <cell r="D1707"/>
        </row>
        <row r="1708">
          <cell r="A1708">
            <v>21816</v>
          </cell>
          <cell r="B1708"/>
          <cell r="C1708">
            <v>21572</v>
          </cell>
          <cell r="D1708"/>
        </row>
        <row r="1709">
          <cell r="A1709">
            <v>21817</v>
          </cell>
          <cell r="B1709"/>
          <cell r="C1709">
            <v>21573</v>
          </cell>
          <cell r="D1709"/>
        </row>
        <row r="1710">
          <cell r="A1710">
            <v>21818</v>
          </cell>
          <cell r="B1710"/>
          <cell r="C1710">
            <v>21574</v>
          </cell>
          <cell r="D1710"/>
        </row>
        <row r="1711">
          <cell r="A1711">
            <v>21819</v>
          </cell>
          <cell r="B1711"/>
          <cell r="C1711">
            <v>21575</v>
          </cell>
          <cell r="D1711"/>
        </row>
        <row r="1712">
          <cell r="A1712">
            <v>21820</v>
          </cell>
          <cell r="B1712"/>
          <cell r="C1712">
            <v>21576</v>
          </cell>
          <cell r="D1712"/>
        </row>
        <row r="1713">
          <cell r="A1713">
            <v>21821</v>
          </cell>
          <cell r="B1713"/>
          <cell r="C1713">
            <v>21577</v>
          </cell>
          <cell r="D1713"/>
        </row>
        <row r="1714">
          <cell r="A1714">
            <v>21822</v>
          </cell>
          <cell r="B1714"/>
          <cell r="C1714">
            <v>21578</v>
          </cell>
          <cell r="D1714"/>
        </row>
        <row r="1715">
          <cell r="A1715">
            <v>21823</v>
          </cell>
          <cell r="B1715"/>
          <cell r="C1715">
            <v>21579</v>
          </cell>
          <cell r="D1715"/>
        </row>
        <row r="1716">
          <cell r="A1716">
            <v>21824</v>
          </cell>
          <cell r="B1716"/>
          <cell r="C1716">
            <v>21580</v>
          </cell>
          <cell r="D1716"/>
        </row>
        <row r="1717">
          <cell r="A1717">
            <v>21825</v>
          </cell>
          <cell r="B1717"/>
          <cell r="C1717">
            <v>21581</v>
          </cell>
          <cell r="D1717"/>
        </row>
        <row r="1718">
          <cell r="A1718">
            <v>21826</v>
          </cell>
          <cell r="B1718"/>
          <cell r="C1718">
            <v>21582</v>
          </cell>
          <cell r="D1718"/>
        </row>
        <row r="1719">
          <cell r="A1719">
            <v>21827</v>
          </cell>
          <cell r="B1719"/>
          <cell r="C1719">
            <v>21583</v>
          </cell>
          <cell r="D1719"/>
        </row>
        <row r="1720">
          <cell r="A1720">
            <v>21828</v>
          </cell>
          <cell r="B1720"/>
          <cell r="C1720">
            <v>21584</v>
          </cell>
          <cell r="D1720"/>
        </row>
        <row r="1721">
          <cell r="A1721">
            <v>21829</v>
          </cell>
          <cell r="B1721"/>
          <cell r="C1721">
            <v>21585</v>
          </cell>
          <cell r="D1721"/>
        </row>
        <row r="1722">
          <cell r="A1722">
            <v>21830</v>
          </cell>
          <cell r="B1722"/>
          <cell r="C1722">
            <v>21586</v>
          </cell>
          <cell r="D1722"/>
        </row>
        <row r="1723">
          <cell r="A1723">
            <v>21831</v>
          </cell>
          <cell r="B1723"/>
          <cell r="C1723">
            <v>21587</v>
          </cell>
          <cell r="D1723"/>
        </row>
        <row r="1724">
          <cell r="A1724">
            <v>21832</v>
          </cell>
          <cell r="B1724"/>
          <cell r="C1724">
            <v>21588</v>
          </cell>
          <cell r="D1724"/>
        </row>
        <row r="1725">
          <cell r="A1725">
            <v>21833</v>
          </cell>
          <cell r="B1725"/>
          <cell r="C1725">
            <v>21589</v>
          </cell>
          <cell r="D1725"/>
        </row>
        <row r="1726">
          <cell r="A1726">
            <v>21834</v>
          </cell>
          <cell r="B1726"/>
          <cell r="C1726">
            <v>21590</v>
          </cell>
          <cell r="D1726"/>
        </row>
        <row r="1727">
          <cell r="A1727">
            <v>21835</v>
          </cell>
          <cell r="B1727"/>
          <cell r="C1727">
            <v>21591</v>
          </cell>
          <cell r="D1727"/>
        </row>
        <row r="1728">
          <cell r="A1728">
            <v>21836</v>
          </cell>
          <cell r="B1728"/>
          <cell r="C1728">
            <v>21592</v>
          </cell>
          <cell r="D1728"/>
        </row>
        <row r="1729">
          <cell r="A1729">
            <v>21837</v>
          </cell>
          <cell r="B1729"/>
          <cell r="C1729">
            <v>21593</v>
          </cell>
          <cell r="D1729"/>
        </row>
        <row r="1730">
          <cell r="A1730">
            <v>21838</v>
          </cell>
          <cell r="B1730"/>
          <cell r="C1730">
            <v>21594</v>
          </cell>
          <cell r="D1730"/>
        </row>
        <row r="1731">
          <cell r="A1731">
            <v>21839</v>
          </cell>
          <cell r="B1731"/>
          <cell r="C1731">
            <v>21595</v>
          </cell>
          <cell r="D1731"/>
        </row>
        <row r="1732">
          <cell r="A1732">
            <v>21840</v>
          </cell>
          <cell r="B1732"/>
          <cell r="C1732">
            <v>21596</v>
          </cell>
          <cell r="D1732"/>
        </row>
        <row r="1733">
          <cell r="A1733">
            <v>21841</v>
          </cell>
          <cell r="B1733"/>
          <cell r="C1733">
            <v>21597</v>
          </cell>
          <cell r="D1733"/>
        </row>
        <row r="1734">
          <cell r="A1734">
            <v>21842</v>
          </cell>
          <cell r="B1734"/>
          <cell r="C1734">
            <v>21598</v>
          </cell>
          <cell r="D1734"/>
        </row>
        <row r="1735">
          <cell r="A1735">
            <v>21843</v>
          </cell>
          <cell r="B1735"/>
          <cell r="C1735">
            <v>21599</v>
          </cell>
          <cell r="D1735"/>
        </row>
        <row r="1736">
          <cell r="A1736">
            <v>21844</v>
          </cell>
          <cell r="B1736"/>
          <cell r="C1736">
            <v>21600</v>
          </cell>
          <cell r="D1736"/>
        </row>
        <row r="1737">
          <cell r="A1737">
            <v>21845</v>
          </cell>
          <cell r="B1737"/>
          <cell r="C1737">
            <v>21601</v>
          </cell>
          <cell r="D1737"/>
        </row>
        <row r="1738">
          <cell r="A1738">
            <v>21846</v>
          </cell>
          <cell r="B1738"/>
          <cell r="C1738">
            <v>21602</v>
          </cell>
          <cell r="D1738"/>
        </row>
        <row r="1739">
          <cell r="A1739">
            <v>21847</v>
          </cell>
          <cell r="B1739"/>
          <cell r="C1739">
            <v>21603</v>
          </cell>
          <cell r="D1739"/>
        </row>
        <row r="1740">
          <cell r="A1740">
            <v>21848</v>
          </cell>
          <cell r="B1740"/>
          <cell r="C1740">
            <v>21604</v>
          </cell>
          <cell r="D1740"/>
        </row>
        <row r="1741">
          <cell r="A1741">
            <v>21849</v>
          </cell>
          <cell r="B1741"/>
          <cell r="C1741">
            <v>21605</v>
          </cell>
          <cell r="D1741"/>
        </row>
        <row r="1742">
          <cell r="A1742">
            <v>21850</v>
          </cell>
          <cell r="B1742"/>
          <cell r="C1742">
            <v>21606</v>
          </cell>
          <cell r="D1742"/>
        </row>
        <row r="1743">
          <cell r="A1743">
            <v>21851</v>
          </cell>
          <cell r="B1743"/>
          <cell r="C1743">
            <v>21607</v>
          </cell>
          <cell r="D1743"/>
        </row>
        <row r="1744">
          <cell r="A1744">
            <v>21852</v>
          </cell>
          <cell r="B1744"/>
          <cell r="C1744">
            <v>21608</v>
          </cell>
          <cell r="D1744"/>
        </row>
        <row r="1745">
          <cell r="A1745">
            <v>21853</v>
          </cell>
          <cell r="B1745"/>
          <cell r="C1745">
            <v>21609</v>
          </cell>
          <cell r="D1745"/>
        </row>
        <row r="1746">
          <cell r="A1746">
            <v>21854</v>
          </cell>
          <cell r="B1746"/>
          <cell r="C1746">
            <v>21610</v>
          </cell>
          <cell r="D1746"/>
        </row>
        <row r="1747">
          <cell r="A1747">
            <v>21855</v>
          </cell>
          <cell r="B1747"/>
          <cell r="C1747">
            <v>21611</v>
          </cell>
          <cell r="D1747"/>
        </row>
        <row r="1748">
          <cell r="A1748">
            <v>21856</v>
          </cell>
          <cell r="B1748"/>
          <cell r="C1748">
            <v>21612</v>
          </cell>
          <cell r="D1748"/>
        </row>
        <row r="1749">
          <cell r="A1749">
            <v>21857</v>
          </cell>
          <cell r="B1749"/>
          <cell r="C1749">
            <v>21613</v>
          </cell>
          <cell r="D1749"/>
        </row>
        <row r="1750">
          <cell r="A1750">
            <v>21858</v>
          </cell>
          <cell r="B1750"/>
          <cell r="C1750">
            <v>21614</v>
          </cell>
          <cell r="D1750"/>
        </row>
        <row r="1751">
          <cell r="A1751">
            <v>21859</v>
          </cell>
          <cell r="B1751"/>
          <cell r="C1751">
            <v>21615</v>
          </cell>
          <cell r="D1751"/>
        </row>
        <row r="1752">
          <cell r="A1752">
            <v>21860</v>
          </cell>
          <cell r="B1752"/>
          <cell r="C1752">
            <v>21616</v>
          </cell>
          <cell r="D1752"/>
        </row>
        <row r="1753">
          <cell r="A1753">
            <v>21861</v>
          </cell>
          <cell r="B1753"/>
          <cell r="C1753">
            <v>21617</v>
          </cell>
          <cell r="D1753"/>
        </row>
        <row r="1754">
          <cell r="A1754">
            <v>21862</v>
          </cell>
          <cell r="B1754"/>
          <cell r="C1754">
            <v>21618</v>
          </cell>
          <cell r="D1754"/>
        </row>
        <row r="1755">
          <cell r="A1755">
            <v>21863</v>
          </cell>
          <cell r="B1755"/>
          <cell r="C1755">
            <v>21619</v>
          </cell>
          <cell r="D1755"/>
        </row>
        <row r="1756">
          <cell r="A1756">
            <v>21864</v>
          </cell>
          <cell r="B1756"/>
          <cell r="C1756">
            <v>21620</v>
          </cell>
          <cell r="D1756"/>
        </row>
        <row r="1757">
          <cell r="A1757">
            <v>21865</v>
          </cell>
          <cell r="B1757"/>
          <cell r="C1757">
            <v>21621</v>
          </cell>
          <cell r="D1757"/>
        </row>
        <row r="1758">
          <cell r="A1758">
            <v>21866</v>
          </cell>
          <cell r="B1758"/>
          <cell r="C1758">
            <v>21622</v>
          </cell>
          <cell r="D1758"/>
        </row>
        <row r="1759">
          <cell r="A1759">
            <v>21867</v>
          </cell>
          <cell r="B1759"/>
          <cell r="C1759">
            <v>21623</v>
          </cell>
          <cell r="D1759"/>
        </row>
        <row r="1760">
          <cell r="A1760">
            <v>21868</v>
          </cell>
          <cell r="B1760"/>
          <cell r="C1760">
            <v>21624</v>
          </cell>
          <cell r="D1760"/>
        </row>
        <row r="1761">
          <cell r="A1761">
            <v>21869</v>
          </cell>
          <cell r="B1761"/>
          <cell r="C1761">
            <v>21625</v>
          </cell>
          <cell r="D1761"/>
        </row>
        <row r="1762">
          <cell r="A1762">
            <v>21870</v>
          </cell>
          <cell r="B1762"/>
          <cell r="C1762">
            <v>21626</v>
          </cell>
          <cell r="D1762"/>
        </row>
        <row r="1763">
          <cell r="A1763">
            <v>21871</v>
          </cell>
          <cell r="B1763"/>
          <cell r="C1763">
            <v>21627</v>
          </cell>
          <cell r="D1763"/>
        </row>
        <row r="1764">
          <cell r="A1764">
            <v>21872</v>
          </cell>
          <cell r="B1764"/>
          <cell r="C1764">
            <v>21628</v>
          </cell>
          <cell r="D1764"/>
        </row>
        <row r="1765">
          <cell r="A1765">
            <v>21873</v>
          </cell>
          <cell r="B1765"/>
          <cell r="C1765">
            <v>21629</v>
          </cell>
          <cell r="D1765"/>
        </row>
        <row r="1766">
          <cell r="A1766">
            <v>21874</v>
          </cell>
          <cell r="B1766"/>
          <cell r="C1766">
            <v>21630</v>
          </cell>
          <cell r="D1766"/>
        </row>
        <row r="1767">
          <cell r="A1767">
            <v>21875</v>
          </cell>
          <cell r="B1767"/>
          <cell r="C1767">
            <v>21631</v>
          </cell>
          <cell r="D1767"/>
        </row>
        <row r="1768">
          <cell r="A1768">
            <v>21876</v>
          </cell>
          <cell r="B1768"/>
          <cell r="C1768">
            <v>21632</v>
          </cell>
          <cell r="D1768"/>
        </row>
        <row r="1769">
          <cell r="A1769">
            <v>21877</v>
          </cell>
          <cell r="B1769"/>
          <cell r="C1769">
            <v>21633</v>
          </cell>
          <cell r="D1769"/>
        </row>
        <row r="1770">
          <cell r="A1770">
            <v>21878</v>
          </cell>
          <cell r="B1770"/>
          <cell r="C1770">
            <v>21634</v>
          </cell>
          <cell r="D1770"/>
        </row>
        <row r="1771">
          <cell r="A1771">
            <v>21879</v>
          </cell>
          <cell r="B1771"/>
          <cell r="C1771">
            <v>21635</v>
          </cell>
          <cell r="D1771"/>
        </row>
        <row r="1772">
          <cell r="A1772">
            <v>21880</v>
          </cell>
          <cell r="B1772"/>
          <cell r="C1772">
            <v>21636</v>
          </cell>
          <cell r="D1772"/>
        </row>
        <row r="1773">
          <cell r="A1773">
            <v>21881</v>
          </cell>
          <cell r="B1773"/>
          <cell r="C1773">
            <v>21637</v>
          </cell>
          <cell r="D1773"/>
        </row>
        <row r="1774">
          <cell r="A1774">
            <v>21882</v>
          </cell>
          <cell r="B1774"/>
          <cell r="C1774">
            <v>21638</v>
          </cell>
          <cell r="D1774"/>
        </row>
        <row r="1775">
          <cell r="A1775">
            <v>21883</v>
          </cell>
          <cell r="B1775"/>
          <cell r="C1775">
            <v>21639</v>
          </cell>
          <cell r="D1775"/>
        </row>
        <row r="1776">
          <cell r="A1776">
            <v>21884</v>
          </cell>
          <cell r="B1776"/>
          <cell r="C1776">
            <v>21640</v>
          </cell>
          <cell r="D1776"/>
        </row>
        <row r="1777">
          <cell r="A1777">
            <v>21885</v>
          </cell>
          <cell r="B1777"/>
          <cell r="C1777">
            <v>21641</v>
          </cell>
          <cell r="D1777">
            <v>7896</v>
          </cell>
        </row>
        <row r="1778">
          <cell r="A1778">
            <v>21886</v>
          </cell>
          <cell r="B1778"/>
          <cell r="C1778">
            <v>21642</v>
          </cell>
          <cell r="D1778"/>
        </row>
        <row r="1779">
          <cell r="A1779">
            <v>21887</v>
          </cell>
          <cell r="B1779"/>
          <cell r="C1779">
            <v>21643</v>
          </cell>
          <cell r="D1779"/>
        </row>
        <row r="1780">
          <cell r="A1780">
            <v>21888</v>
          </cell>
          <cell r="B1780"/>
          <cell r="C1780">
            <v>21644</v>
          </cell>
          <cell r="D1780"/>
        </row>
        <row r="1781">
          <cell r="A1781">
            <v>21889</v>
          </cell>
          <cell r="B1781"/>
          <cell r="C1781">
            <v>21645</v>
          </cell>
          <cell r="D1781"/>
        </row>
        <row r="1782">
          <cell r="A1782">
            <v>21890</v>
          </cell>
          <cell r="B1782"/>
          <cell r="C1782">
            <v>21646</v>
          </cell>
          <cell r="D1782"/>
        </row>
        <row r="1783">
          <cell r="A1783">
            <v>21891</v>
          </cell>
          <cell r="B1783"/>
          <cell r="C1783">
            <v>21647</v>
          </cell>
          <cell r="D1783"/>
        </row>
        <row r="1784">
          <cell r="A1784">
            <v>21892</v>
          </cell>
          <cell r="B1784"/>
          <cell r="C1784">
            <v>21648</v>
          </cell>
          <cell r="D1784"/>
        </row>
        <row r="1785">
          <cell r="A1785">
            <v>21893</v>
          </cell>
          <cell r="B1785"/>
          <cell r="C1785">
            <v>21649</v>
          </cell>
          <cell r="D1785"/>
        </row>
        <row r="1786">
          <cell r="A1786">
            <v>21894</v>
          </cell>
          <cell r="B1786"/>
          <cell r="C1786">
            <v>21650</v>
          </cell>
          <cell r="D1786"/>
        </row>
        <row r="1787">
          <cell r="A1787">
            <v>21895</v>
          </cell>
          <cell r="B1787"/>
          <cell r="C1787">
            <v>21651</v>
          </cell>
          <cell r="D1787"/>
        </row>
        <row r="1788">
          <cell r="A1788">
            <v>21896</v>
          </cell>
          <cell r="B1788"/>
          <cell r="C1788">
            <v>21652</v>
          </cell>
          <cell r="D1788"/>
        </row>
        <row r="1789">
          <cell r="A1789">
            <v>21897</v>
          </cell>
          <cell r="B1789"/>
          <cell r="C1789">
            <v>21653</v>
          </cell>
          <cell r="D1789"/>
        </row>
        <row r="1790">
          <cell r="A1790">
            <v>21898</v>
          </cell>
          <cell r="B1790"/>
          <cell r="C1790">
            <v>21654</v>
          </cell>
          <cell r="D1790"/>
        </row>
        <row r="1791">
          <cell r="A1791">
            <v>21899</v>
          </cell>
          <cell r="B1791"/>
          <cell r="C1791">
            <v>21655</v>
          </cell>
          <cell r="D1791"/>
        </row>
        <row r="1792">
          <cell r="A1792">
            <v>21900</v>
          </cell>
          <cell r="B1792"/>
          <cell r="C1792">
            <v>21656</v>
          </cell>
          <cell r="D1792"/>
        </row>
        <row r="1793">
          <cell r="A1793">
            <v>21901</v>
          </cell>
          <cell r="B1793"/>
          <cell r="C1793">
            <v>21657</v>
          </cell>
          <cell r="D1793"/>
        </row>
        <row r="1794">
          <cell r="A1794">
            <v>21902</v>
          </cell>
          <cell r="B1794"/>
          <cell r="C1794">
            <v>21658</v>
          </cell>
          <cell r="D1794"/>
        </row>
        <row r="1795">
          <cell r="A1795">
            <v>21903</v>
          </cell>
          <cell r="B1795"/>
          <cell r="C1795">
            <v>21659</v>
          </cell>
          <cell r="D1795"/>
        </row>
        <row r="1796">
          <cell r="A1796">
            <v>21904</v>
          </cell>
          <cell r="B1796"/>
          <cell r="C1796">
            <v>21660</v>
          </cell>
          <cell r="D1796"/>
        </row>
        <row r="1797">
          <cell r="A1797">
            <v>21905</v>
          </cell>
          <cell r="B1797"/>
          <cell r="C1797">
            <v>21661</v>
          </cell>
          <cell r="D1797"/>
        </row>
        <row r="1798">
          <cell r="A1798">
            <v>21906</v>
          </cell>
          <cell r="B1798"/>
          <cell r="C1798">
            <v>21662</v>
          </cell>
          <cell r="D1798"/>
        </row>
        <row r="1799">
          <cell r="A1799">
            <v>21907</v>
          </cell>
          <cell r="B1799"/>
          <cell r="C1799">
            <v>21663</v>
          </cell>
          <cell r="D1799"/>
        </row>
        <row r="1800">
          <cell r="A1800">
            <v>21908</v>
          </cell>
          <cell r="B1800"/>
          <cell r="C1800">
            <v>21664</v>
          </cell>
          <cell r="D1800"/>
        </row>
        <row r="1801">
          <cell r="A1801">
            <v>21909</v>
          </cell>
          <cell r="B1801"/>
          <cell r="C1801">
            <v>21665</v>
          </cell>
          <cell r="D1801"/>
        </row>
        <row r="1802">
          <cell r="A1802">
            <v>21910</v>
          </cell>
          <cell r="B1802"/>
          <cell r="C1802">
            <v>21666</v>
          </cell>
          <cell r="D1802"/>
        </row>
        <row r="1803">
          <cell r="A1803">
            <v>21911</v>
          </cell>
          <cell r="B1803"/>
          <cell r="C1803">
            <v>21667</v>
          </cell>
          <cell r="D1803"/>
        </row>
        <row r="1804">
          <cell r="A1804">
            <v>21912</v>
          </cell>
          <cell r="B1804"/>
          <cell r="C1804">
            <v>21668</v>
          </cell>
          <cell r="D1804"/>
        </row>
        <row r="1805">
          <cell r="A1805">
            <v>21913</v>
          </cell>
          <cell r="B1805"/>
          <cell r="C1805">
            <v>21669</v>
          </cell>
          <cell r="D1805"/>
        </row>
        <row r="1806">
          <cell r="A1806">
            <v>21914</v>
          </cell>
          <cell r="B1806"/>
          <cell r="C1806">
            <v>21670</v>
          </cell>
          <cell r="D1806"/>
        </row>
        <row r="1807">
          <cell r="A1807">
            <v>21915</v>
          </cell>
          <cell r="B1807"/>
          <cell r="C1807">
            <v>21671</v>
          </cell>
          <cell r="D1807"/>
        </row>
        <row r="1808">
          <cell r="A1808">
            <v>21916</v>
          </cell>
          <cell r="B1808"/>
          <cell r="C1808">
            <v>21672</v>
          </cell>
          <cell r="D1808"/>
        </row>
        <row r="1809">
          <cell r="A1809">
            <v>21917</v>
          </cell>
          <cell r="B1809"/>
          <cell r="C1809">
            <v>21673</v>
          </cell>
          <cell r="D1809"/>
        </row>
        <row r="1810">
          <cell r="A1810">
            <v>21918</v>
          </cell>
          <cell r="B1810"/>
          <cell r="C1810">
            <v>21674</v>
          </cell>
          <cell r="D1810"/>
        </row>
        <row r="1811">
          <cell r="A1811">
            <v>21919</v>
          </cell>
          <cell r="B1811"/>
          <cell r="C1811">
            <v>21675</v>
          </cell>
          <cell r="D1811"/>
        </row>
        <row r="1812">
          <cell r="A1812">
            <v>21920</v>
          </cell>
          <cell r="B1812"/>
          <cell r="C1812">
            <v>21676</v>
          </cell>
          <cell r="D1812"/>
        </row>
        <row r="1813">
          <cell r="A1813">
            <v>21921</v>
          </cell>
          <cell r="B1813"/>
          <cell r="C1813">
            <v>21677</v>
          </cell>
          <cell r="D1813"/>
        </row>
        <row r="1814">
          <cell r="A1814">
            <v>21922</v>
          </cell>
          <cell r="B1814"/>
          <cell r="C1814">
            <v>21678</v>
          </cell>
          <cell r="D1814"/>
        </row>
        <row r="1815">
          <cell r="A1815">
            <v>21923</v>
          </cell>
          <cell r="B1815"/>
          <cell r="C1815">
            <v>21679</v>
          </cell>
          <cell r="D1815"/>
        </row>
        <row r="1816">
          <cell r="A1816">
            <v>21924</v>
          </cell>
          <cell r="B1816"/>
          <cell r="C1816">
            <v>21680</v>
          </cell>
          <cell r="D1816"/>
        </row>
        <row r="1817">
          <cell r="A1817">
            <v>21925</v>
          </cell>
          <cell r="B1817"/>
          <cell r="C1817">
            <v>21681</v>
          </cell>
          <cell r="D1817">
            <v>8388</v>
          </cell>
        </row>
        <row r="1818">
          <cell r="A1818">
            <v>21926</v>
          </cell>
          <cell r="B1818"/>
          <cell r="C1818">
            <v>21682</v>
          </cell>
          <cell r="D1818"/>
        </row>
        <row r="1819">
          <cell r="A1819">
            <v>21927</v>
          </cell>
          <cell r="B1819"/>
          <cell r="C1819">
            <v>21683</v>
          </cell>
          <cell r="D1819"/>
        </row>
        <row r="1820">
          <cell r="A1820">
            <v>21928</v>
          </cell>
          <cell r="B1820"/>
          <cell r="C1820">
            <v>21684</v>
          </cell>
          <cell r="D1820"/>
        </row>
        <row r="1821">
          <cell r="A1821">
            <v>21929</v>
          </cell>
          <cell r="B1821"/>
          <cell r="C1821">
            <v>21685</v>
          </cell>
          <cell r="D1821"/>
        </row>
        <row r="1822">
          <cell r="A1822">
            <v>21930</v>
          </cell>
          <cell r="B1822"/>
          <cell r="C1822">
            <v>21686</v>
          </cell>
          <cell r="D1822"/>
        </row>
        <row r="1823">
          <cell r="A1823">
            <v>21931</v>
          </cell>
          <cell r="B1823"/>
          <cell r="C1823">
            <v>21687</v>
          </cell>
          <cell r="D1823"/>
        </row>
        <row r="1824">
          <cell r="A1824">
            <v>21932</v>
          </cell>
          <cell r="B1824"/>
          <cell r="C1824">
            <v>21688</v>
          </cell>
          <cell r="D1824"/>
        </row>
        <row r="1825">
          <cell r="A1825">
            <v>21933</v>
          </cell>
          <cell r="B1825"/>
          <cell r="C1825">
            <v>21689</v>
          </cell>
          <cell r="D1825"/>
        </row>
        <row r="1826">
          <cell r="A1826">
            <v>21934</v>
          </cell>
          <cell r="B1826"/>
          <cell r="C1826">
            <v>21690</v>
          </cell>
          <cell r="D1826"/>
        </row>
        <row r="1827">
          <cell r="A1827">
            <v>21935</v>
          </cell>
          <cell r="B1827"/>
          <cell r="C1827">
            <v>21691</v>
          </cell>
          <cell r="D1827"/>
        </row>
        <row r="1828">
          <cell r="A1828">
            <v>21936</v>
          </cell>
          <cell r="B1828"/>
          <cell r="C1828">
            <v>21692</v>
          </cell>
          <cell r="D1828"/>
        </row>
        <row r="1829">
          <cell r="A1829" t="str">
            <v>21937-1</v>
          </cell>
          <cell r="B1829"/>
          <cell r="C1829" t="str">
            <v>21693-1</v>
          </cell>
          <cell r="D1829"/>
        </row>
        <row r="1830">
          <cell r="A1830" t="str">
            <v>21937-1</v>
          </cell>
          <cell r="B1830"/>
          <cell r="C1830">
            <v>21693</v>
          </cell>
          <cell r="D1830"/>
        </row>
        <row r="1831">
          <cell r="A1831">
            <v>21938</v>
          </cell>
          <cell r="B1831"/>
          <cell r="C1831">
            <v>21694</v>
          </cell>
          <cell r="D1831"/>
        </row>
        <row r="1832">
          <cell r="A1832" t="str">
            <v>21938-1</v>
          </cell>
          <cell r="B1832"/>
          <cell r="C1832" t="str">
            <v>21694-1</v>
          </cell>
          <cell r="D1832"/>
        </row>
        <row r="1833">
          <cell r="A1833">
            <v>21939</v>
          </cell>
          <cell r="B1833"/>
          <cell r="C1833">
            <v>21695</v>
          </cell>
          <cell r="D1833"/>
        </row>
        <row r="1834">
          <cell r="A1834" t="str">
            <v>21939-1</v>
          </cell>
          <cell r="B1834"/>
          <cell r="C1834" t="str">
            <v>21695-1</v>
          </cell>
          <cell r="D1834"/>
        </row>
        <row r="1835">
          <cell r="A1835">
            <v>21940</v>
          </cell>
          <cell r="B1835"/>
          <cell r="C1835">
            <v>21696</v>
          </cell>
          <cell r="D1835"/>
        </row>
        <row r="1836">
          <cell r="A1836">
            <v>21941</v>
          </cell>
          <cell r="B1836"/>
          <cell r="C1836">
            <v>21697</v>
          </cell>
          <cell r="D1836"/>
        </row>
        <row r="1837">
          <cell r="A1837">
            <v>21942</v>
          </cell>
          <cell r="B1837"/>
          <cell r="C1837">
            <v>21698</v>
          </cell>
          <cell r="D1837"/>
        </row>
        <row r="1838">
          <cell r="A1838">
            <v>21943</v>
          </cell>
          <cell r="B1838"/>
          <cell r="C1838">
            <v>21699</v>
          </cell>
          <cell r="D1838"/>
        </row>
        <row r="1839">
          <cell r="A1839">
            <v>21944</v>
          </cell>
          <cell r="B1839"/>
          <cell r="C1839">
            <v>21700</v>
          </cell>
          <cell r="D1839"/>
        </row>
        <row r="1840">
          <cell r="A1840">
            <v>21945</v>
          </cell>
          <cell r="B1840"/>
          <cell r="C1840">
            <v>21701</v>
          </cell>
          <cell r="D1840"/>
        </row>
        <row r="1841">
          <cell r="A1841">
            <v>21946</v>
          </cell>
          <cell r="B1841"/>
          <cell r="C1841">
            <v>21702</v>
          </cell>
          <cell r="D1841"/>
        </row>
        <row r="1842">
          <cell r="A1842">
            <v>21947</v>
          </cell>
          <cell r="B1842"/>
          <cell r="C1842">
            <v>21703</v>
          </cell>
          <cell r="D1842"/>
        </row>
        <row r="1843">
          <cell r="A1843">
            <v>21948</v>
          </cell>
          <cell r="B1843"/>
          <cell r="C1843">
            <v>21704</v>
          </cell>
          <cell r="D1843"/>
        </row>
        <row r="1844">
          <cell r="A1844">
            <v>21949</v>
          </cell>
          <cell r="B1844"/>
          <cell r="C1844">
            <v>21705</v>
          </cell>
          <cell r="D1844"/>
        </row>
        <row r="1845">
          <cell r="A1845">
            <v>21950</v>
          </cell>
          <cell r="B1845"/>
          <cell r="C1845">
            <v>21706</v>
          </cell>
          <cell r="D1845"/>
        </row>
        <row r="1846">
          <cell r="A1846">
            <v>21951</v>
          </cell>
          <cell r="B1846"/>
          <cell r="C1846">
            <v>21707</v>
          </cell>
          <cell r="D1846"/>
        </row>
        <row r="1847">
          <cell r="A1847">
            <v>21952</v>
          </cell>
          <cell r="B1847"/>
          <cell r="C1847">
            <v>21708</v>
          </cell>
          <cell r="D1847">
            <v>7911</v>
          </cell>
        </row>
        <row r="1848">
          <cell r="A1848">
            <v>21953</v>
          </cell>
          <cell r="B1848"/>
          <cell r="C1848">
            <v>21709</v>
          </cell>
          <cell r="D1848">
            <v>7911</v>
          </cell>
        </row>
        <row r="1849">
          <cell r="A1849">
            <v>21954</v>
          </cell>
          <cell r="B1849"/>
          <cell r="C1849">
            <v>21710</v>
          </cell>
          <cell r="D1849"/>
        </row>
        <row r="1850">
          <cell r="A1850">
            <v>21955</v>
          </cell>
          <cell r="B1850"/>
          <cell r="C1850">
            <v>21711</v>
          </cell>
          <cell r="D1850"/>
        </row>
        <row r="1851">
          <cell r="A1851">
            <v>21956</v>
          </cell>
          <cell r="B1851"/>
          <cell r="C1851">
            <v>21712</v>
          </cell>
          <cell r="D1851"/>
        </row>
        <row r="1852">
          <cell r="A1852">
            <v>21957</v>
          </cell>
          <cell r="B1852"/>
          <cell r="C1852">
            <v>21713</v>
          </cell>
          <cell r="D1852"/>
        </row>
        <row r="1853">
          <cell r="A1853">
            <v>21958</v>
          </cell>
          <cell r="B1853"/>
          <cell r="C1853">
            <v>21714</v>
          </cell>
          <cell r="D1853"/>
        </row>
        <row r="1854">
          <cell r="A1854">
            <v>21959</v>
          </cell>
          <cell r="B1854"/>
          <cell r="C1854">
            <v>21715</v>
          </cell>
          <cell r="D1854"/>
        </row>
        <row r="1855">
          <cell r="A1855">
            <v>21960</v>
          </cell>
          <cell r="B1855"/>
          <cell r="C1855">
            <v>21716</v>
          </cell>
          <cell r="D1855"/>
        </row>
        <row r="1856">
          <cell r="A1856">
            <v>21961</v>
          </cell>
          <cell r="B1856"/>
          <cell r="C1856">
            <v>21717</v>
          </cell>
          <cell r="D1856"/>
        </row>
        <row r="1857">
          <cell r="A1857">
            <v>21962</v>
          </cell>
          <cell r="B1857"/>
          <cell r="C1857">
            <v>21718</v>
          </cell>
          <cell r="D1857"/>
        </row>
        <row r="1858">
          <cell r="A1858">
            <v>21963</v>
          </cell>
          <cell r="B1858"/>
          <cell r="C1858">
            <v>21719</v>
          </cell>
          <cell r="D1858"/>
        </row>
        <row r="1859">
          <cell r="A1859">
            <v>21964</v>
          </cell>
          <cell r="B1859"/>
          <cell r="C1859">
            <v>21720</v>
          </cell>
          <cell r="D1859"/>
        </row>
        <row r="1860">
          <cell r="A1860">
            <v>21965</v>
          </cell>
          <cell r="B1860"/>
          <cell r="C1860">
            <v>21721</v>
          </cell>
          <cell r="D1860"/>
        </row>
        <row r="1861">
          <cell r="A1861">
            <v>21966</v>
          </cell>
          <cell r="B1861"/>
          <cell r="C1861">
            <v>21722</v>
          </cell>
          <cell r="D1861"/>
        </row>
        <row r="1862">
          <cell r="A1862">
            <v>21967</v>
          </cell>
          <cell r="B1862"/>
          <cell r="C1862">
            <v>21723</v>
          </cell>
          <cell r="D1862"/>
        </row>
        <row r="1863">
          <cell r="A1863">
            <v>21968</v>
          </cell>
          <cell r="B1863"/>
          <cell r="C1863">
            <v>21724</v>
          </cell>
          <cell r="D1863"/>
        </row>
        <row r="1864">
          <cell r="A1864">
            <v>21969</v>
          </cell>
          <cell r="B1864"/>
          <cell r="C1864">
            <v>21725</v>
          </cell>
          <cell r="D1864"/>
        </row>
        <row r="1865">
          <cell r="A1865">
            <v>21970</v>
          </cell>
          <cell r="B1865"/>
          <cell r="C1865">
            <v>21726</v>
          </cell>
          <cell r="D1865"/>
        </row>
        <row r="1866">
          <cell r="A1866">
            <v>21971</v>
          </cell>
          <cell r="B1866"/>
          <cell r="C1866">
            <v>21727</v>
          </cell>
          <cell r="D1866"/>
        </row>
        <row r="1867">
          <cell r="A1867">
            <v>21972</v>
          </cell>
          <cell r="B1867"/>
          <cell r="C1867">
            <v>21728</v>
          </cell>
          <cell r="D1867"/>
        </row>
        <row r="1868">
          <cell r="A1868">
            <v>21973</v>
          </cell>
          <cell r="B1868"/>
          <cell r="C1868">
            <v>21729</v>
          </cell>
          <cell r="D1868"/>
        </row>
        <row r="1869">
          <cell r="A1869">
            <v>21974</v>
          </cell>
          <cell r="B1869"/>
          <cell r="C1869">
            <v>21730</v>
          </cell>
          <cell r="D1869"/>
        </row>
        <row r="1870">
          <cell r="A1870">
            <v>21975</v>
          </cell>
          <cell r="B1870"/>
          <cell r="C1870">
            <v>21731</v>
          </cell>
          <cell r="D1870"/>
        </row>
        <row r="1871">
          <cell r="A1871">
            <v>21976</v>
          </cell>
          <cell r="B1871"/>
          <cell r="C1871">
            <v>21732</v>
          </cell>
          <cell r="D1871"/>
        </row>
        <row r="1872">
          <cell r="A1872">
            <v>21977</v>
          </cell>
          <cell r="B1872"/>
          <cell r="C1872">
            <v>21733</v>
          </cell>
          <cell r="D1872"/>
        </row>
        <row r="1873">
          <cell r="A1873">
            <v>21978</v>
          </cell>
          <cell r="B1873"/>
          <cell r="C1873">
            <v>21734</v>
          </cell>
          <cell r="D1873"/>
        </row>
        <row r="1874">
          <cell r="A1874">
            <v>21979</v>
          </cell>
          <cell r="B1874"/>
          <cell r="C1874">
            <v>21735</v>
          </cell>
          <cell r="D1874"/>
        </row>
        <row r="1875">
          <cell r="A1875">
            <v>21980</v>
          </cell>
          <cell r="B1875"/>
          <cell r="C1875">
            <v>21736</v>
          </cell>
          <cell r="D1875"/>
        </row>
        <row r="1876">
          <cell r="A1876">
            <v>21981</v>
          </cell>
          <cell r="B1876"/>
          <cell r="C1876">
            <v>21737</v>
          </cell>
          <cell r="D1876"/>
        </row>
        <row r="1877">
          <cell r="A1877">
            <v>21982</v>
          </cell>
          <cell r="B1877"/>
          <cell r="C1877">
            <v>21738</v>
          </cell>
          <cell r="D1877"/>
        </row>
        <row r="1878">
          <cell r="A1878">
            <v>21983</v>
          </cell>
          <cell r="B1878"/>
          <cell r="C1878">
            <v>21739</v>
          </cell>
          <cell r="D1878"/>
        </row>
        <row r="1879">
          <cell r="A1879">
            <v>21984</v>
          </cell>
          <cell r="B1879"/>
          <cell r="C1879">
            <v>21740</v>
          </cell>
          <cell r="D1879"/>
        </row>
        <row r="1880">
          <cell r="A1880">
            <v>21985</v>
          </cell>
          <cell r="B1880"/>
          <cell r="C1880">
            <v>21741</v>
          </cell>
          <cell r="D1880"/>
        </row>
        <row r="1881">
          <cell r="A1881">
            <v>21986</v>
          </cell>
          <cell r="B1881"/>
          <cell r="C1881">
            <v>21742</v>
          </cell>
          <cell r="D1881"/>
        </row>
        <row r="1882">
          <cell r="A1882">
            <v>21987</v>
          </cell>
          <cell r="B1882"/>
          <cell r="C1882">
            <v>21743</v>
          </cell>
          <cell r="D1882"/>
        </row>
        <row r="1883">
          <cell r="A1883">
            <v>21988</v>
          </cell>
          <cell r="B1883"/>
          <cell r="C1883">
            <v>21744</v>
          </cell>
          <cell r="D1883"/>
        </row>
        <row r="1884">
          <cell r="A1884">
            <v>21989</v>
          </cell>
          <cell r="B1884"/>
          <cell r="C1884">
            <v>21745</v>
          </cell>
          <cell r="D1884">
            <v>8021</v>
          </cell>
        </row>
        <row r="1885">
          <cell r="A1885">
            <v>21990</v>
          </cell>
          <cell r="B1885"/>
          <cell r="C1885">
            <v>21746</v>
          </cell>
          <cell r="D1885">
            <v>7985</v>
          </cell>
        </row>
        <row r="1886">
          <cell r="A1886">
            <v>21991</v>
          </cell>
          <cell r="B1886"/>
          <cell r="C1886">
            <v>21747</v>
          </cell>
          <cell r="D1886">
            <v>7911</v>
          </cell>
        </row>
        <row r="1887">
          <cell r="A1887">
            <v>21992</v>
          </cell>
          <cell r="B1887"/>
          <cell r="C1887">
            <v>21748</v>
          </cell>
          <cell r="D1887">
            <v>7964</v>
          </cell>
        </row>
        <row r="1888">
          <cell r="A1888">
            <v>21993</v>
          </cell>
          <cell r="B1888"/>
          <cell r="C1888">
            <v>21749</v>
          </cell>
          <cell r="D1888">
            <v>8172</v>
          </cell>
        </row>
        <row r="1889">
          <cell r="A1889">
            <v>21994</v>
          </cell>
          <cell r="B1889"/>
          <cell r="C1889">
            <v>21750</v>
          </cell>
          <cell r="D1889"/>
        </row>
        <row r="1890">
          <cell r="A1890">
            <v>21995</v>
          </cell>
          <cell r="B1890"/>
          <cell r="C1890">
            <v>21751</v>
          </cell>
          <cell r="D1890"/>
        </row>
        <row r="1891">
          <cell r="A1891">
            <v>21996</v>
          </cell>
          <cell r="B1891"/>
          <cell r="C1891">
            <v>21752</v>
          </cell>
          <cell r="D1891"/>
        </row>
        <row r="1892">
          <cell r="A1892">
            <v>21997</v>
          </cell>
          <cell r="B1892"/>
          <cell r="C1892">
            <v>21753</v>
          </cell>
          <cell r="D1892"/>
        </row>
        <row r="1893">
          <cell r="A1893">
            <v>21998</v>
          </cell>
          <cell r="B1893"/>
          <cell r="C1893">
            <v>21754</v>
          </cell>
          <cell r="D1893"/>
        </row>
        <row r="1894">
          <cell r="A1894">
            <v>21999</v>
          </cell>
          <cell r="B1894"/>
          <cell r="C1894">
            <v>21755</v>
          </cell>
          <cell r="D1894"/>
        </row>
        <row r="1895">
          <cell r="A1895">
            <v>22000</v>
          </cell>
          <cell r="B1895"/>
          <cell r="C1895">
            <v>21756</v>
          </cell>
          <cell r="D1895"/>
        </row>
        <row r="1896">
          <cell r="A1896">
            <v>22001</v>
          </cell>
          <cell r="B1896"/>
          <cell r="C1896">
            <v>21757</v>
          </cell>
          <cell r="D1896"/>
        </row>
        <row r="1897">
          <cell r="A1897">
            <v>22002</v>
          </cell>
          <cell r="B1897"/>
          <cell r="C1897">
            <v>21758</v>
          </cell>
          <cell r="D1897"/>
        </row>
        <row r="1898">
          <cell r="A1898">
            <v>22003</v>
          </cell>
          <cell r="B1898"/>
          <cell r="C1898">
            <v>21759</v>
          </cell>
          <cell r="D1898"/>
        </row>
        <row r="1899">
          <cell r="A1899">
            <v>22004</v>
          </cell>
          <cell r="B1899"/>
          <cell r="C1899">
            <v>21760</v>
          </cell>
          <cell r="D1899"/>
        </row>
        <row r="1900">
          <cell r="A1900">
            <v>22005</v>
          </cell>
          <cell r="B1900"/>
          <cell r="C1900">
            <v>21761</v>
          </cell>
          <cell r="D1900"/>
        </row>
        <row r="1901">
          <cell r="A1901">
            <v>22006</v>
          </cell>
          <cell r="B1901"/>
          <cell r="C1901">
            <v>21762</v>
          </cell>
          <cell r="D1901"/>
        </row>
        <row r="1902">
          <cell r="A1902">
            <v>22007</v>
          </cell>
          <cell r="B1902"/>
          <cell r="C1902">
            <v>21763</v>
          </cell>
          <cell r="D1902"/>
        </row>
        <row r="1903">
          <cell r="A1903">
            <v>22008</v>
          </cell>
          <cell r="B1903"/>
          <cell r="C1903">
            <v>21764</v>
          </cell>
          <cell r="D1903"/>
        </row>
        <row r="1904">
          <cell r="A1904">
            <v>22009</v>
          </cell>
          <cell r="B1904"/>
          <cell r="C1904">
            <v>21765</v>
          </cell>
          <cell r="D1904">
            <v>8054</v>
          </cell>
        </row>
        <row r="1905">
          <cell r="A1905">
            <v>22010</v>
          </cell>
          <cell r="B1905"/>
          <cell r="C1905">
            <v>21766</v>
          </cell>
          <cell r="D1905"/>
        </row>
        <row r="1906">
          <cell r="A1906">
            <v>22011</v>
          </cell>
          <cell r="B1906"/>
          <cell r="C1906">
            <v>21767</v>
          </cell>
          <cell r="D1906"/>
        </row>
        <row r="1907">
          <cell r="A1907">
            <v>22012</v>
          </cell>
          <cell r="B1907"/>
          <cell r="C1907">
            <v>21768</v>
          </cell>
          <cell r="D1907"/>
        </row>
        <row r="1908">
          <cell r="A1908">
            <v>22013</v>
          </cell>
          <cell r="B1908"/>
          <cell r="C1908">
            <v>21769</v>
          </cell>
          <cell r="D1908"/>
        </row>
        <row r="1909">
          <cell r="A1909">
            <v>22014</v>
          </cell>
          <cell r="B1909"/>
          <cell r="C1909">
            <v>21770</v>
          </cell>
          <cell r="D1909"/>
        </row>
        <row r="1910">
          <cell r="A1910">
            <v>22015</v>
          </cell>
          <cell r="B1910"/>
          <cell r="C1910">
            <v>21771</v>
          </cell>
          <cell r="D1910"/>
        </row>
        <row r="1911">
          <cell r="A1911">
            <v>22016</v>
          </cell>
          <cell r="B1911"/>
          <cell r="C1911">
            <v>21772</v>
          </cell>
          <cell r="D1911"/>
        </row>
        <row r="1912">
          <cell r="A1912">
            <v>22017</v>
          </cell>
          <cell r="B1912"/>
          <cell r="C1912">
            <v>21773</v>
          </cell>
          <cell r="D1912"/>
        </row>
        <row r="1913">
          <cell r="A1913">
            <v>22018</v>
          </cell>
          <cell r="B1913"/>
          <cell r="C1913">
            <v>21774</v>
          </cell>
          <cell r="D1913"/>
        </row>
        <row r="1914">
          <cell r="A1914">
            <v>22019</v>
          </cell>
          <cell r="B1914"/>
          <cell r="C1914">
            <v>21775</v>
          </cell>
          <cell r="D1914"/>
        </row>
        <row r="1915">
          <cell r="A1915">
            <v>22020</v>
          </cell>
          <cell r="B1915"/>
          <cell r="C1915">
            <v>21776</v>
          </cell>
          <cell r="D1915"/>
        </row>
        <row r="1916">
          <cell r="A1916">
            <v>22021</v>
          </cell>
          <cell r="B1916"/>
          <cell r="C1916">
            <v>21777</v>
          </cell>
          <cell r="D1916"/>
        </row>
        <row r="1917">
          <cell r="A1917">
            <v>22022</v>
          </cell>
          <cell r="B1917"/>
          <cell r="C1917">
            <v>21778</v>
          </cell>
          <cell r="D1917"/>
        </row>
        <row r="1918">
          <cell r="A1918">
            <v>22023</v>
          </cell>
          <cell r="B1918"/>
          <cell r="C1918">
            <v>21779</v>
          </cell>
          <cell r="D1918"/>
        </row>
        <row r="1919">
          <cell r="A1919">
            <v>22024</v>
          </cell>
          <cell r="B1919"/>
          <cell r="C1919">
            <v>21780</v>
          </cell>
          <cell r="D1919"/>
        </row>
        <row r="1920">
          <cell r="A1920">
            <v>22025</v>
          </cell>
          <cell r="B1920"/>
          <cell r="C1920">
            <v>21781</v>
          </cell>
          <cell r="D1920"/>
        </row>
        <row r="1921">
          <cell r="A1921">
            <v>22026</v>
          </cell>
          <cell r="B1921"/>
          <cell r="C1921">
            <v>21782</v>
          </cell>
          <cell r="D1921"/>
        </row>
        <row r="1922">
          <cell r="A1922">
            <v>22027</v>
          </cell>
          <cell r="B1922"/>
          <cell r="C1922">
            <v>21783</v>
          </cell>
          <cell r="D1922"/>
        </row>
        <row r="1923">
          <cell r="A1923">
            <v>22028</v>
          </cell>
          <cell r="B1923"/>
          <cell r="C1923">
            <v>21784</v>
          </cell>
          <cell r="D1923"/>
        </row>
        <row r="1924">
          <cell r="A1924">
            <v>22029</v>
          </cell>
          <cell r="B1924"/>
          <cell r="C1924">
            <v>21785</v>
          </cell>
          <cell r="D1924"/>
        </row>
        <row r="1925">
          <cell r="A1925">
            <v>22030</v>
          </cell>
          <cell r="B1925"/>
          <cell r="C1925">
            <v>21786</v>
          </cell>
          <cell r="D1925"/>
        </row>
        <row r="1926">
          <cell r="A1926">
            <v>22031</v>
          </cell>
          <cell r="B1926"/>
          <cell r="C1926">
            <v>21787</v>
          </cell>
          <cell r="D1926"/>
        </row>
        <row r="1927">
          <cell r="A1927">
            <v>22032</v>
          </cell>
          <cell r="B1927"/>
          <cell r="C1927">
            <v>21788</v>
          </cell>
          <cell r="D1927"/>
        </row>
        <row r="1928">
          <cell r="A1928">
            <v>22033</v>
          </cell>
          <cell r="B1928"/>
          <cell r="C1928">
            <v>21789</v>
          </cell>
          <cell r="D1928"/>
        </row>
        <row r="1929">
          <cell r="A1929">
            <v>22034</v>
          </cell>
          <cell r="B1929"/>
          <cell r="C1929">
            <v>21790</v>
          </cell>
          <cell r="D1929"/>
        </row>
        <row r="1930">
          <cell r="A1930">
            <v>22035</v>
          </cell>
          <cell r="B1930"/>
          <cell r="C1930">
            <v>21791</v>
          </cell>
          <cell r="D1930"/>
        </row>
        <row r="1931">
          <cell r="A1931">
            <v>22036</v>
          </cell>
          <cell r="B1931"/>
          <cell r="C1931">
            <v>21792</v>
          </cell>
          <cell r="D1931"/>
        </row>
        <row r="1932">
          <cell r="A1932">
            <v>22037</v>
          </cell>
          <cell r="B1932"/>
          <cell r="C1932">
            <v>21793</v>
          </cell>
          <cell r="D1932"/>
        </row>
        <row r="1933">
          <cell r="A1933">
            <v>22038</v>
          </cell>
          <cell r="B1933"/>
          <cell r="C1933">
            <v>21794</v>
          </cell>
          <cell r="D1933"/>
        </row>
        <row r="1934">
          <cell r="A1934">
            <v>22039</v>
          </cell>
          <cell r="B1934"/>
          <cell r="C1934">
            <v>21795</v>
          </cell>
          <cell r="D1934"/>
        </row>
        <row r="1935">
          <cell r="A1935">
            <v>22040</v>
          </cell>
          <cell r="B1935"/>
          <cell r="C1935">
            <v>21796</v>
          </cell>
          <cell r="D1935"/>
        </row>
        <row r="1936">
          <cell r="A1936">
            <v>22041</v>
          </cell>
          <cell r="B1936"/>
          <cell r="C1936">
            <v>21797</v>
          </cell>
          <cell r="D1936"/>
        </row>
        <row r="1937">
          <cell r="A1937">
            <v>22042</v>
          </cell>
          <cell r="B1937"/>
          <cell r="C1937">
            <v>21798</v>
          </cell>
          <cell r="D1937"/>
        </row>
        <row r="1938">
          <cell r="A1938">
            <v>22043</v>
          </cell>
          <cell r="B1938"/>
          <cell r="C1938">
            <v>21799</v>
          </cell>
          <cell r="D1938"/>
        </row>
        <row r="1939">
          <cell r="A1939">
            <v>22044</v>
          </cell>
          <cell r="B1939"/>
          <cell r="C1939">
            <v>21800</v>
          </cell>
          <cell r="D1939"/>
        </row>
        <row r="1940">
          <cell r="A1940">
            <v>22045</v>
          </cell>
          <cell r="B1940"/>
          <cell r="C1940">
            <v>21801</v>
          </cell>
          <cell r="D1940"/>
        </row>
        <row r="1941">
          <cell r="A1941">
            <v>22046</v>
          </cell>
          <cell r="B1941"/>
          <cell r="C1941">
            <v>21802</v>
          </cell>
          <cell r="D1941"/>
        </row>
        <row r="1942">
          <cell r="A1942">
            <v>22047</v>
          </cell>
          <cell r="B1942"/>
          <cell r="C1942">
            <v>21803</v>
          </cell>
          <cell r="D1942"/>
        </row>
        <row r="1943">
          <cell r="A1943">
            <v>22048</v>
          </cell>
          <cell r="B1943"/>
          <cell r="C1943">
            <v>21804</v>
          </cell>
          <cell r="D1943"/>
        </row>
        <row r="1944">
          <cell r="A1944">
            <v>22049</v>
          </cell>
          <cell r="B1944"/>
          <cell r="C1944">
            <v>21805</v>
          </cell>
          <cell r="D1944"/>
        </row>
        <row r="1945">
          <cell r="A1945">
            <v>22050</v>
          </cell>
          <cell r="B1945"/>
          <cell r="C1945">
            <v>21806</v>
          </cell>
          <cell r="D1945"/>
        </row>
        <row r="1946">
          <cell r="A1946">
            <v>22051</v>
          </cell>
          <cell r="B1946"/>
          <cell r="C1946">
            <v>21807</v>
          </cell>
          <cell r="D1946"/>
        </row>
        <row r="1947">
          <cell r="A1947">
            <v>22052</v>
          </cell>
          <cell r="B1947"/>
          <cell r="C1947">
            <v>21808</v>
          </cell>
          <cell r="D1947"/>
        </row>
        <row r="1948">
          <cell r="A1948">
            <v>22053</v>
          </cell>
          <cell r="B1948"/>
          <cell r="C1948">
            <v>21809</v>
          </cell>
          <cell r="D1948"/>
        </row>
        <row r="1949">
          <cell r="A1949">
            <v>22054</v>
          </cell>
          <cell r="B1949"/>
          <cell r="C1949">
            <v>21810</v>
          </cell>
          <cell r="D1949"/>
        </row>
        <row r="1950">
          <cell r="A1950">
            <v>22055</v>
          </cell>
          <cell r="B1950"/>
          <cell r="C1950">
            <v>21811</v>
          </cell>
          <cell r="D1950"/>
        </row>
        <row r="1951">
          <cell r="A1951">
            <v>22056</v>
          </cell>
          <cell r="B1951"/>
          <cell r="C1951">
            <v>21812</v>
          </cell>
          <cell r="D1951"/>
        </row>
        <row r="1952">
          <cell r="A1952">
            <v>22057</v>
          </cell>
          <cell r="B1952"/>
          <cell r="C1952">
            <v>21813</v>
          </cell>
          <cell r="D1952"/>
        </row>
        <row r="1953">
          <cell r="A1953">
            <v>22058</v>
          </cell>
          <cell r="B1953"/>
          <cell r="C1953">
            <v>21814</v>
          </cell>
          <cell r="D1953"/>
        </row>
        <row r="1954">
          <cell r="A1954">
            <v>22059</v>
          </cell>
          <cell r="B1954"/>
          <cell r="C1954">
            <v>21815</v>
          </cell>
          <cell r="D1954"/>
        </row>
        <row r="1955">
          <cell r="A1955">
            <v>22060</v>
          </cell>
          <cell r="B1955"/>
          <cell r="C1955">
            <v>21816</v>
          </cell>
          <cell r="D1955"/>
        </row>
        <row r="1956">
          <cell r="A1956">
            <v>22061</v>
          </cell>
          <cell r="B1956"/>
          <cell r="C1956">
            <v>21817</v>
          </cell>
          <cell r="D1956">
            <v>7964</v>
          </cell>
        </row>
        <row r="1957">
          <cell r="A1957">
            <v>22062</v>
          </cell>
          <cell r="B1957"/>
          <cell r="C1957">
            <v>21818</v>
          </cell>
          <cell r="D1957"/>
        </row>
        <row r="1958">
          <cell r="A1958">
            <v>22063</v>
          </cell>
          <cell r="B1958"/>
          <cell r="C1958">
            <v>21819</v>
          </cell>
          <cell r="D1958"/>
        </row>
        <row r="1959">
          <cell r="A1959">
            <v>22064</v>
          </cell>
          <cell r="B1959"/>
          <cell r="C1959">
            <v>21820</v>
          </cell>
          <cell r="D1959"/>
        </row>
        <row r="1960">
          <cell r="A1960">
            <v>22065</v>
          </cell>
          <cell r="B1960"/>
          <cell r="C1960">
            <v>21821</v>
          </cell>
          <cell r="D1960"/>
        </row>
        <row r="1961">
          <cell r="A1961">
            <v>22066</v>
          </cell>
          <cell r="B1961"/>
          <cell r="C1961">
            <v>21822</v>
          </cell>
          <cell r="D1961"/>
        </row>
        <row r="1962">
          <cell r="A1962">
            <v>22067</v>
          </cell>
          <cell r="B1962"/>
          <cell r="C1962">
            <v>21823</v>
          </cell>
          <cell r="D1962"/>
        </row>
        <row r="1963">
          <cell r="A1963">
            <v>22068</v>
          </cell>
          <cell r="B1963"/>
          <cell r="C1963">
            <v>21824</v>
          </cell>
          <cell r="D1963"/>
        </row>
        <row r="1964">
          <cell r="A1964">
            <v>22069</v>
          </cell>
          <cell r="B1964"/>
          <cell r="C1964">
            <v>21825</v>
          </cell>
          <cell r="D1964"/>
        </row>
        <row r="1965">
          <cell r="A1965">
            <v>22070</v>
          </cell>
          <cell r="B1965"/>
          <cell r="C1965">
            <v>21826</v>
          </cell>
          <cell r="D1965"/>
        </row>
        <row r="1966">
          <cell r="A1966">
            <v>22071</v>
          </cell>
          <cell r="B1966"/>
          <cell r="C1966">
            <v>21827</v>
          </cell>
          <cell r="D1966"/>
        </row>
        <row r="1967">
          <cell r="A1967">
            <v>22072</v>
          </cell>
          <cell r="B1967"/>
          <cell r="C1967">
            <v>21828</v>
          </cell>
          <cell r="D1967"/>
        </row>
        <row r="1968">
          <cell r="A1968">
            <v>22073</v>
          </cell>
          <cell r="B1968"/>
          <cell r="C1968">
            <v>21829</v>
          </cell>
          <cell r="D1968"/>
        </row>
        <row r="1969">
          <cell r="A1969">
            <v>22074</v>
          </cell>
          <cell r="B1969"/>
          <cell r="C1969">
            <v>21830</v>
          </cell>
          <cell r="D1969"/>
        </row>
        <row r="1970">
          <cell r="A1970">
            <v>22075</v>
          </cell>
          <cell r="B1970"/>
          <cell r="C1970">
            <v>21831</v>
          </cell>
          <cell r="D1970"/>
        </row>
        <row r="1971">
          <cell r="A1971">
            <v>22076</v>
          </cell>
          <cell r="B1971"/>
          <cell r="C1971">
            <v>21832</v>
          </cell>
          <cell r="D1971"/>
        </row>
        <row r="1972">
          <cell r="A1972">
            <v>22077</v>
          </cell>
          <cell r="B1972"/>
          <cell r="C1972">
            <v>21833</v>
          </cell>
          <cell r="D1972"/>
        </row>
        <row r="1973">
          <cell r="A1973">
            <v>22078</v>
          </cell>
          <cell r="B1973"/>
          <cell r="C1973">
            <v>21834</v>
          </cell>
          <cell r="D1973"/>
        </row>
        <row r="1974">
          <cell r="A1974">
            <v>22079</v>
          </cell>
          <cell r="B1974"/>
          <cell r="C1974">
            <v>21835</v>
          </cell>
          <cell r="D1974"/>
        </row>
        <row r="1975">
          <cell r="A1975">
            <v>22080</v>
          </cell>
          <cell r="B1975"/>
          <cell r="C1975">
            <v>21836</v>
          </cell>
          <cell r="D1975"/>
        </row>
        <row r="1976">
          <cell r="A1976">
            <v>22081</v>
          </cell>
          <cell r="B1976"/>
          <cell r="C1976">
            <v>21837</v>
          </cell>
          <cell r="D1976"/>
        </row>
        <row r="1977">
          <cell r="A1977">
            <v>22082</v>
          </cell>
          <cell r="B1977"/>
          <cell r="C1977">
            <v>21838</v>
          </cell>
          <cell r="D1977"/>
        </row>
        <row r="1978">
          <cell r="A1978">
            <v>22083</v>
          </cell>
          <cell r="B1978"/>
          <cell r="C1978">
            <v>21839</v>
          </cell>
          <cell r="D1978"/>
        </row>
        <row r="1979">
          <cell r="A1979">
            <v>22084</v>
          </cell>
          <cell r="B1979"/>
          <cell r="C1979">
            <v>21840</v>
          </cell>
          <cell r="D1979"/>
        </row>
        <row r="1980">
          <cell r="A1980">
            <v>22085</v>
          </cell>
          <cell r="B1980"/>
          <cell r="C1980">
            <v>21841</v>
          </cell>
          <cell r="D1980"/>
        </row>
        <row r="1981">
          <cell r="A1981">
            <v>22086</v>
          </cell>
          <cell r="B1981"/>
          <cell r="C1981">
            <v>21842</v>
          </cell>
          <cell r="D1981"/>
        </row>
        <row r="1982">
          <cell r="A1982">
            <v>22087</v>
          </cell>
          <cell r="B1982"/>
          <cell r="C1982">
            <v>21843</v>
          </cell>
          <cell r="D1982"/>
        </row>
        <row r="1983">
          <cell r="A1983">
            <v>22088</v>
          </cell>
          <cell r="B1983"/>
          <cell r="C1983">
            <v>21844</v>
          </cell>
          <cell r="D1983"/>
        </row>
        <row r="1984">
          <cell r="A1984">
            <v>22089</v>
          </cell>
          <cell r="B1984"/>
          <cell r="C1984">
            <v>21845</v>
          </cell>
          <cell r="D1984"/>
        </row>
        <row r="1985">
          <cell r="A1985">
            <v>22090</v>
          </cell>
          <cell r="B1985"/>
          <cell r="C1985">
            <v>21846</v>
          </cell>
          <cell r="D1985">
            <v>7927</v>
          </cell>
        </row>
        <row r="1986">
          <cell r="A1986">
            <v>22091</v>
          </cell>
          <cell r="B1986"/>
          <cell r="C1986">
            <v>21847</v>
          </cell>
          <cell r="D1986">
            <v>7927</v>
          </cell>
        </row>
        <row r="1987">
          <cell r="A1987">
            <v>22092</v>
          </cell>
          <cell r="B1987"/>
          <cell r="C1987">
            <v>21848</v>
          </cell>
          <cell r="D1987"/>
        </row>
        <row r="1988">
          <cell r="A1988">
            <v>22093</v>
          </cell>
          <cell r="B1988"/>
          <cell r="C1988">
            <v>21849</v>
          </cell>
          <cell r="D1988"/>
        </row>
        <row r="1989">
          <cell r="A1989">
            <v>22094</v>
          </cell>
          <cell r="B1989"/>
          <cell r="C1989">
            <v>21850</v>
          </cell>
          <cell r="D1989"/>
        </row>
        <row r="1990">
          <cell r="A1990">
            <v>22095</v>
          </cell>
          <cell r="B1990"/>
          <cell r="C1990">
            <v>21851</v>
          </cell>
          <cell r="D1990"/>
        </row>
        <row r="1991">
          <cell r="A1991">
            <v>22096</v>
          </cell>
          <cell r="B1991"/>
          <cell r="C1991">
            <v>21852</v>
          </cell>
          <cell r="D1991"/>
        </row>
        <row r="1992">
          <cell r="A1992">
            <v>22097</v>
          </cell>
          <cell r="B1992"/>
          <cell r="C1992">
            <v>21853</v>
          </cell>
          <cell r="D1992"/>
        </row>
        <row r="1993">
          <cell r="A1993">
            <v>22098</v>
          </cell>
          <cell r="B1993"/>
          <cell r="C1993">
            <v>21854</v>
          </cell>
          <cell r="D1993"/>
        </row>
        <row r="1994">
          <cell r="A1994">
            <v>22099</v>
          </cell>
          <cell r="B1994"/>
          <cell r="C1994">
            <v>21855</v>
          </cell>
          <cell r="D1994"/>
        </row>
        <row r="1995">
          <cell r="A1995">
            <v>22100</v>
          </cell>
          <cell r="B1995"/>
          <cell r="C1995">
            <v>21856</v>
          </cell>
          <cell r="D1995"/>
        </row>
        <row r="1996">
          <cell r="A1996">
            <v>22101</v>
          </cell>
          <cell r="B1996"/>
          <cell r="C1996">
            <v>21857</v>
          </cell>
          <cell r="D1996"/>
        </row>
        <row r="1997">
          <cell r="A1997">
            <v>22102</v>
          </cell>
          <cell r="B1997"/>
          <cell r="C1997">
            <v>21858</v>
          </cell>
          <cell r="D1997"/>
        </row>
        <row r="1998">
          <cell r="A1998">
            <v>22103</v>
          </cell>
          <cell r="B1998"/>
          <cell r="C1998">
            <v>21859</v>
          </cell>
          <cell r="D1998"/>
        </row>
        <row r="1999">
          <cell r="A1999">
            <v>22104</v>
          </cell>
          <cell r="B1999"/>
          <cell r="C1999">
            <v>21860</v>
          </cell>
          <cell r="D1999"/>
        </row>
        <row r="2000">
          <cell r="A2000">
            <v>22105</v>
          </cell>
          <cell r="B2000"/>
          <cell r="C2000">
            <v>21861</v>
          </cell>
          <cell r="D2000"/>
        </row>
        <row r="2001">
          <cell r="A2001">
            <v>22106</v>
          </cell>
          <cell r="B2001"/>
          <cell r="C2001">
            <v>21862</v>
          </cell>
          <cell r="D2001"/>
        </row>
        <row r="2002">
          <cell r="A2002">
            <v>22107</v>
          </cell>
          <cell r="B2002"/>
          <cell r="C2002">
            <v>21863</v>
          </cell>
          <cell r="D2002"/>
        </row>
        <row r="2003">
          <cell r="A2003">
            <v>22108</v>
          </cell>
          <cell r="B2003"/>
          <cell r="C2003">
            <v>21864</v>
          </cell>
          <cell r="D2003"/>
        </row>
        <row r="2004">
          <cell r="A2004">
            <v>22109</v>
          </cell>
          <cell r="B2004"/>
          <cell r="C2004">
            <v>21865</v>
          </cell>
          <cell r="D2004"/>
        </row>
        <row r="2005">
          <cell r="A2005">
            <v>22110</v>
          </cell>
          <cell r="B2005"/>
          <cell r="C2005">
            <v>21866</v>
          </cell>
          <cell r="D2005"/>
        </row>
        <row r="2006">
          <cell r="A2006">
            <v>22111</v>
          </cell>
          <cell r="B2006"/>
          <cell r="C2006">
            <v>21867</v>
          </cell>
          <cell r="D2006"/>
        </row>
        <row r="2007">
          <cell r="A2007">
            <v>22112</v>
          </cell>
          <cell r="B2007"/>
          <cell r="C2007">
            <v>21868</v>
          </cell>
          <cell r="D2007"/>
        </row>
        <row r="2008">
          <cell r="A2008">
            <v>22113</v>
          </cell>
          <cell r="B2008"/>
          <cell r="C2008">
            <v>21869</v>
          </cell>
          <cell r="D2008"/>
        </row>
        <row r="2009">
          <cell r="A2009">
            <v>22114</v>
          </cell>
          <cell r="B2009"/>
          <cell r="C2009">
            <v>21870</v>
          </cell>
          <cell r="D2009"/>
        </row>
        <row r="2010">
          <cell r="A2010">
            <v>22115</v>
          </cell>
          <cell r="B2010"/>
          <cell r="C2010">
            <v>21871</v>
          </cell>
          <cell r="D2010"/>
        </row>
        <row r="2011">
          <cell r="A2011">
            <v>22116</v>
          </cell>
          <cell r="B2011"/>
          <cell r="C2011">
            <v>21872</v>
          </cell>
          <cell r="D2011"/>
        </row>
        <row r="2012">
          <cell r="A2012">
            <v>22117</v>
          </cell>
          <cell r="B2012"/>
          <cell r="C2012">
            <v>21873</v>
          </cell>
          <cell r="D2012"/>
        </row>
        <row r="2013">
          <cell r="A2013">
            <v>22118</v>
          </cell>
          <cell r="B2013"/>
          <cell r="C2013">
            <v>21874</v>
          </cell>
          <cell r="D2013"/>
        </row>
        <row r="2014">
          <cell r="A2014">
            <v>22119</v>
          </cell>
          <cell r="B2014"/>
          <cell r="C2014">
            <v>21875</v>
          </cell>
          <cell r="D2014"/>
        </row>
        <row r="2015">
          <cell r="A2015">
            <v>22120</v>
          </cell>
          <cell r="B2015"/>
          <cell r="C2015">
            <v>21876</v>
          </cell>
          <cell r="D2015"/>
        </row>
        <row r="2016">
          <cell r="A2016">
            <v>22121</v>
          </cell>
          <cell r="B2016"/>
          <cell r="C2016">
            <v>21877</v>
          </cell>
          <cell r="D2016"/>
        </row>
        <row r="2017">
          <cell r="A2017">
            <v>22122</v>
          </cell>
          <cell r="B2017"/>
          <cell r="C2017">
            <v>21878</v>
          </cell>
          <cell r="D2017"/>
        </row>
        <row r="2018">
          <cell r="A2018">
            <v>22123</v>
          </cell>
          <cell r="B2018"/>
          <cell r="C2018">
            <v>21879</v>
          </cell>
          <cell r="D2018"/>
        </row>
        <row r="2019">
          <cell r="A2019">
            <v>22124</v>
          </cell>
          <cell r="B2019"/>
          <cell r="C2019">
            <v>21880</v>
          </cell>
          <cell r="D2019"/>
        </row>
        <row r="2020">
          <cell r="A2020">
            <v>22125</v>
          </cell>
          <cell r="B2020"/>
          <cell r="C2020">
            <v>21881</v>
          </cell>
          <cell r="D2020"/>
        </row>
        <row r="2021">
          <cell r="A2021">
            <v>22126</v>
          </cell>
          <cell r="B2021"/>
          <cell r="C2021">
            <v>21882</v>
          </cell>
          <cell r="D2021"/>
        </row>
        <row r="2022">
          <cell r="A2022">
            <v>22127</v>
          </cell>
          <cell r="B2022"/>
          <cell r="C2022">
            <v>21883</v>
          </cell>
          <cell r="D2022"/>
        </row>
        <row r="2023">
          <cell r="A2023">
            <v>22128</v>
          </cell>
          <cell r="B2023"/>
          <cell r="C2023">
            <v>21884</v>
          </cell>
          <cell r="D2023"/>
        </row>
        <row r="2024">
          <cell r="A2024">
            <v>22129</v>
          </cell>
          <cell r="B2024"/>
          <cell r="C2024">
            <v>21885</v>
          </cell>
          <cell r="D2024"/>
        </row>
        <row r="2025">
          <cell r="A2025">
            <v>22130</v>
          </cell>
          <cell r="B2025"/>
          <cell r="C2025">
            <v>21886</v>
          </cell>
          <cell r="D2025"/>
        </row>
        <row r="2026">
          <cell r="A2026">
            <v>22131</v>
          </cell>
          <cell r="B2026"/>
          <cell r="C2026">
            <v>21887</v>
          </cell>
          <cell r="D2026"/>
        </row>
        <row r="2027">
          <cell r="A2027">
            <v>22132</v>
          </cell>
          <cell r="B2027"/>
          <cell r="C2027">
            <v>21888</v>
          </cell>
          <cell r="D2027"/>
        </row>
        <row r="2028">
          <cell r="A2028">
            <v>22133</v>
          </cell>
          <cell r="B2028"/>
          <cell r="C2028">
            <v>21889</v>
          </cell>
          <cell r="D2028"/>
        </row>
        <row r="2029">
          <cell r="A2029">
            <v>22134</v>
          </cell>
          <cell r="B2029"/>
          <cell r="C2029">
            <v>21890</v>
          </cell>
          <cell r="D2029"/>
        </row>
        <row r="2030">
          <cell r="A2030">
            <v>22135</v>
          </cell>
          <cell r="B2030"/>
          <cell r="C2030">
            <v>21891</v>
          </cell>
          <cell r="D2030"/>
        </row>
        <row r="2031">
          <cell r="A2031">
            <v>22136</v>
          </cell>
          <cell r="B2031"/>
          <cell r="C2031">
            <v>21892</v>
          </cell>
          <cell r="D2031"/>
        </row>
        <row r="2032">
          <cell r="A2032">
            <v>22137</v>
          </cell>
          <cell r="B2032"/>
          <cell r="C2032">
            <v>21893</v>
          </cell>
          <cell r="D2032"/>
        </row>
        <row r="2033">
          <cell r="A2033">
            <v>22138</v>
          </cell>
          <cell r="B2033"/>
          <cell r="C2033">
            <v>21894</v>
          </cell>
          <cell r="D2033"/>
        </row>
        <row r="2034">
          <cell r="A2034">
            <v>22139</v>
          </cell>
          <cell r="B2034"/>
          <cell r="C2034">
            <v>21895</v>
          </cell>
          <cell r="D2034"/>
        </row>
        <row r="2035">
          <cell r="A2035">
            <v>22140</v>
          </cell>
          <cell r="B2035"/>
          <cell r="C2035">
            <v>21896</v>
          </cell>
          <cell r="D2035"/>
        </row>
        <row r="2036">
          <cell r="A2036">
            <v>22141</v>
          </cell>
          <cell r="B2036"/>
          <cell r="C2036">
            <v>21897</v>
          </cell>
          <cell r="D2036"/>
        </row>
        <row r="2037">
          <cell r="A2037">
            <v>22142</v>
          </cell>
          <cell r="B2037"/>
          <cell r="C2037">
            <v>21898</v>
          </cell>
          <cell r="D2037"/>
        </row>
        <row r="2038">
          <cell r="A2038">
            <v>22143</v>
          </cell>
          <cell r="B2038"/>
          <cell r="C2038">
            <v>21899</v>
          </cell>
          <cell r="D2038"/>
        </row>
        <row r="2039">
          <cell r="A2039">
            <v>22144</v>
          </cell>
          <cell r="B2039"/>
          <cell r="C2039">
            <v>21900</v>
          </cell>
          <cell r="D2039"/>
        </row>
        <row r="2040">
          <cell r="A2040">
            <v>22145</v>
          </cell>
          <cell r="B2040"/>
          <cell r="C2040">
            <v>21901</v>
          </cell>
          <cell r="D2040"/>
        </row>
        <row r="2041">
          <cell r="A2041">
            <v>22146</v>
          </cell>
          <cell r="B2041"/>
          <cell r="C2041">
            <v>21902</v>
          </cell>
          <cell r="D2041"/>
        </row>
        <row r="2042">
          <cell r="A2042">
            <v>22147</v>
          </cell>
          <cell r="B2042"/>
          <cell r="C2042">
            <v>21903</v>
          </cell>
          <cell r="D2042"/>
        </row>
        <row r="2043">
          <cell r="A2043">
            <v>22148</v>
          </cell>
          <cell r="B2043"/>
          <cell r="C2043">
            <v>21904</v>
          </cell>
          <cell r="D2043"/>
        </row>
        <row r="2044">
          <cell r="A2044">
            <v>22149</v>
          </cell>
          <cell r="B2044"/>
          <cell r="C2044">
            <v>21905</v>
          </cell>
          <cell r="D2044"/>
        </row>
        <row r="2045">
          <cell r="A2045">
            <v>22150</v>
          </cell>
          <cell r="B2045"/>
          <cell r="C2045">
            <v>21906</v>
          </cell>
          <cell r="D2045"/>
        </row>
        <row r="2046">
          <cell r="A2046">
            <v>22151</v>
          </cell>
          <cell r="B2046"/>
          <cell r="C2046">
            <v>21907</v>
          </cell>
          <cell r="D2046"/>
        </row>
        <row r="2047">
          <cell r="A2047">
            <v>22152</v>
          </cell>
          <cell r="B2047"/>
          <cell r="C2047">
            <v>21908</v>
          </cell>
          <cell r="D2047"/>
        </row>
        <row r="2048">
          <cell r="A2048">
            <v>22153</v>
          </cell>
          <cell r="B2048"/>
          <cell r="C2048">
            <v>21909</v>
          </cell>
          <cell r="D2048"/>
        </row>
        <row r="2049">
          <cell r="A2049">
            <v>22154</v>
          </cell>
          <cell r="B2049"/>
          <cell r="C2049">
            <v>21910</v>
          </cell>
          <cell r="D2049"/>
        </row>
        <row r="2050">
          <cell r="A2050">
            <v>22155</v>
          </cell>
          <cell r="B2050"/>
          <cell r="C2050">
            <v>21911</v>
          </cell>
          <cell r="D2050"/>
        </row>
        <row r="2051">
          <cell r="A2051">
            <v>22156</v>
          </cell>
          <cell r="B2051"/>
          <cell r="C2051">
            <v>21912</v>
          </cell>
          <cell r="D2051"/>
        </row>
        <row r="2052">
          <cell r="A2052">
            <v>22157</v>
          </cell>
          <cell r="B2052"/>
          <cell r="C2052">
            <v>21913</v>
          </cell>
          <cell r="D2052"/>
        </row>
        <row r="2053">
          <cell r="A2053">
            <v>22158</v>
          </cell>
          <cell r="B2053"/>
          <cell r="C2053">
            <v>21914</v>
          </cell>
          <cell r="D2053"/>
        </row>
        <row r="2054">
          <cell r="A2054">
            <v>22159</v>
          </cell>
          <cell r="B2054"/>
          <cell r="C2054">
            <v>21915</v>
          </cell>
          <cell r="D2054"/>
        </row>
        <row r="2055">
          <cell r="A2055">
            <v>22160</v>
          </cell>
          <cell r="B2055"/>
          <cell r="C2055">
            <v>21916</v>
          </cell>
          <cell r="D2055"/>
        </row>
        <row r="2056">
          <cell r="A2056">
            <v>22161</v>
          </cell>
          <cell r="B2056"/>
          <cell r="C2056">
            <v>21917</v>
          </cell>
          <cell r="D2056"/>
        </row>
        <row r="2057">
          <cell r="A2057">
            <v>22162</v>
          </cell>
          <cell r="B2057"/>
          <cell r="C2057">
            <v>21918</v>
          </cell>
          <cell r="D2057"/>
        </row>
        <row r="2058">
          <cell r="A2058">
            <v>22163</v>
          </cell>
          <cell r="B2058"/>
          <cell r="C2058">
            <v>21919</v>
          </cell>
          <cell r="D2058"/>
        </row>
        <row r="2059">
          <cell r="A2059">
            <v>22164</v>
          </cell>
          <cell r="B2059"/>
          <cell r="C2059">
            <v>21920</v>
          </cell>
          <cell r="D2059"/>
        </row>
        <row r="2060">
          <cell r="A2060">
            <v>22165</v>
          </cell>
          <cell r="B2060"/>
          <cell r="C2060">
            <v>21921</v>
          </cell>
          <cell r="D2060"/>
        </row>
        <row r="2061">
          <cell r="A2061">
            <v>22166</v>
          </cell>
          <cell r="B2061"/>
          <cell r="C2061">
            <v>21922</v>
          </cell>
          <cell r="D2061"/>
        </row>
        <row r="2062">
          <cell r="A2062">
            <v>22167</v>
          </cell>
          <cell r="B2062"/>
          <cell r="C2062">
            <v>21923</v>
          </cell>
          <cell r="D2062"/>
        </row>
        <row r="2063">
          <cell r="A2063">
            <v>22168</v>
          </cell>
          <cell r="B2063"/>
          <cell r="C2063">
            <v>21924</v>
          </cell>
          <cell r="D2063"/>
        </row>
        <row r="2064">
          <cell r="A2064">
            <v>22169</v>
          </cell>
          <cell r="B2064"/>
          <cell r="C2064">
            <v>21925</v>
          </cell>
          <cell r="D2064"/>
        </row>
        <row r="2065">
          <cell r="A2065">
            <v>22170</v>
          </cell>
          <cell r="B2065"/>
          <cell r="C2065">
            <v>21926</v>
          </cell>
          <cell r="D2065"/>
        </row>
        <row r="2066">
          <cell r="A2066">
            <v>22171</v>
          </cell>
          <cell r="B2066"/>
          <cell r="C2066">
            <v>21927</v>
          </cell>
          <cell r="D2066"/>
        </row>
        <row r="2067">
          <cell r="A2067">
            <v>22172</v>
          </cell>
          <cell r="B2067"/>
          <cell r="C2067">
            <v>21928</v>
          </cell>
          <cell r="D2067"/>
        </row>
        <row r="2068">
          <cell r="A2068">
            <v>22173</v>
          </cell>
          <cell r="B2068"/>
          <cell r="C2068">
            <v>21929</v>
          </cell>
          <cell r="D2068"/>
        </row>
        <row r="2069">
          <cell r="A2069">
            <v>22174</v>
          </cell>
          <cell r="B2069"/>
          <cell r="C2069">
            <v>21930</v>
          </cell>
          <cell r="D2069"/>
        </row>
        <row r="2070">
          <cell r="A2070">
            <v>22175</v>
          </cell>
          <cell r="B2070"/>
          <cell r="C2070">
            <v>21931</v>
          </cell>
          <cell r="D2070">
            <v>8277</v>
          </cell>
        </row>
        <row r="2071">
          <cell r="A2071">
            <v>22176</v>
          </cell>
          <cell r="B2071"/>
          <cell r="C2071">
            <v>21932</v>
          </cell>
          <cell r="D2071"/>
        </row>
        <row r="2072">
          <cell r="A2072">
            <v>22177</v>
          </cell>
          <cell r="B2072"/>
          <cell r="C2072">
            <v>21933</v>
          </cell>
          <cell r="D2072"/>
        </row>
        <row r="2073">
          <cell r="A2073">
            <v>22178</v>
          </cell>
          <cell r="B2073"/>
          <cell r="C2073">
            <v>21934</v>
          </cell>
          <cell r="D2073"/>
        </row>
        <row r="2074">
          <cell r="A2074">
            <v>22179</v>
          </cell>
          <cell r="B2074"/>
          <cell r="C2074">
            <v>21935</v>
          </cell>
          <cell r="D2074"/>
        </row>
        <row r="2075">
          <cell r="A2075">
            <v>22180</v>
          </cell>
          <cell r="B2075"/>
          <cell r="C2075">
            <v>21936</v>
          </cell>
          <cell r="D2075"/>
        </row>
        <row r="2076">
          <cell r="A2076">
            <v>22181</v>
          </cell>
          <cell r="B2076"/>
          <cell r="C2076">
            <v>21937</v>
          </cell>
          <cell r="D2076"/>
        </row>
        <row r="2077">
          <cell r="A2077">
            <v>22182</v>
          </cell>
          <cell r="B2077"/>
          <cell r="C2077">
            <v>21938</v>
          </cell>
          <cell r="D2077"/>
        </row>
        <row r="2078">
          <cell r="A2078">
            <v>22183</v>
          </cell>
          <cell r="B2078"/>
          <cell r="C2078">
            <v>21939</v>
          </cell>
          <cell r="D2078"/>
        </row>
        <row r="2079">
          <cell r="A2079">
            <v>22184</v>
          </cell>
          <cell r="B2079"/>
          <cell r="C2079">
            <v>21940</v>
          </cell>
          <cell r="D2079"/>
        </row>
        <row r="2080">
          <cell r="A2080">
            <v>22185</v>
          </cell>
          <cell r="B2080"/>
          <cell r="C2080">
            <v>21941</v>
          </cell>
          <cell r="D2080"/>
        </row>
        <row r="2081">
          <cell r="A2081">
            <v>22186</v>
          </cell>
          <cell r="B2081"/>
          <cell r="C2081">
            <v>21942</v>
          </cell>
          <cell r="D2081"/>
        </row>
        <row r="2082">
          <cell r="A2082">
            <v>22187</v>
          </cell>
          <cell r="B2082"/>
          <cell r="C2082">
            <v>21943</v>
          </cell>
          <cell r="D2082"/>
        </row>
        <row r="2083">
          <cell r="A2083">
            <v>22188</v>
          </cell>
          <cell r="B2083"/>
          <cell r="C2083">
            <v>21944</v>
          </cell>
          <cell r="D2083"/>
        </row>
        <row r="2084">
          <cell r="A2084">
            <v>22189</v>
          </cell>
          <cell r="B2084"/>
          <cell r="C2084">
            <v>21945</v>
          </cell>
          <cell r="D2084"/>
        </row>
        <row r="2085">
          <cell r="A2085">
            <v>22190</v>
          </cell>
          <cell r="B2085"/>
          <cell r="C2085">
            <v>21946</v>
          </cell>
          <cell r="D2085"/>
        </row>
        <row r="2086">
          <cell r="A2086">
            <v>22191</v>
          </cell>
          <cell r="B2086"/>
          <cell r="C2086">
            <v>21947</v>
          </cell>
          <cell r="D2086"/>
        </row>
        <row r="2087">
          <cell r="A2087">
            <v>22192</v>
          </cell>
          <cell r="B2087"/>
          <cell r="C2087">
            <v>21948</v>
          </cell>
          <cell r="D2087">
            <v>8067</v>
          </cell>
        </row>
        <row r="2088">
          <cell r="A2088">
            <v>22193</v>
          </cell>
          <cell r="B2088"/>
          <cell r="C2088">
            <v>21949</v>
          </cell>
          <cell r="D2088">
            <v>8067</v>
          </cell>
        </row>
        <row r="2089">
          <cell r="A2089">
            <v>22194</v>
          </cell>
          <cell r="B2089"/>
          <cell r="C2089">
            <v>21950</v>
          </cell>
          <cell r="D2089"/>
        </row>
        <row r="2090">
          <cell r="A2090">
            <v>22195</v>
          </cell>
          <cell r="B2090"/>
          <cell r="C2090">
            <v>21951</v>
          </cell>
          <cell r="D2090"/>
        </row>
        <row r="2091">
          <cell r="A2091">
            <v>22196</v>
          </cell>
          <cell r="B2091"/>
          <cell r="C2091">
            <v>21952</v>
          </cell>
          <cell r="D2091"/>
        </row>
        <row r="2092">
          <cell r="A2092">
            <v>22197</v>
          </cell>
          <cell r="B2092"/>
          <cell r="C2092">
            <v>21953</v>
          </cell>
          <cell r="D2092"/>
        </row>
        <row r="2093">
          <cell r="A2093">
            <v>22198</v>
          </cell>
          <cell r="B2093"/>
          <cell r="C2093">
            <v>21954</v>
          </cell>
          <cell r="D2093"/>
        </row>
        <row r="2094">
          <cell r="A2094">
            <v>22199</v>
          </cell>
          <cell r="B2094"/>
          <cell r="C2094">
            <v>21955</v>
          </cell>
          <cell r="D2094"/>
        </row>
        <row r="2095">
          <cell r="A2095">
            <v>22200</v>
          </cell>
          <cell r="B2095"/>
          <cell r="C2095">
            <v>21956</v>
          </cell>
          <cell r="D2095"/>
        </row>
        <row r="2096">
          <cell r="A2096">
            <v>22201</v>
          </cell>
          <cell r="B2096"/>
          <cell r="C2096">
            <v>21957</v>
          </cell>
          <cell r="D2096"/>
        </row>
        <row r="2097">
          <cell r="A2097">
            <v>22202</v>
          </cell>
          <cell r="B2097"/>
          <cell r="C2097">
            <v>21958</v>
          </cell>
          <cell r="D2097"/>
        </row>
        <row r="2098">
          <cell r="A2098" t="str">
            <v>22202-1</v>
          </cell>
          <cell r="B2098"/>
          <cell r="C2098" t="str">
            <v>21958-1</v>
          </cell>
          <cell r="D2098"/>
        </row>
        <row r="2099">
          <cell r="A2099">
            <v>22203</v>
          </cell>
          <cell r="B2099"/>
          <cell r="C2099">
            <v>21959</v>
          </cell>
          <cell r="D2099">
            <v>8133</v>
          </cell>
        </row>
        <row r="2100">
          <cell r="A2100" t="str">
            <v>22203-1</v>
          </cell>
          <cell r="B2100"/>
          <cell r="C2100" t="str">
            <v>21959-1</v>
          </cell>
          <cell r="D2100"/>
        </row>
        <row r="2101">
          <cell r="A2101">
            <v>22204</v>
          </cell>
          <cell r="B2101"/>
          <cell r="C2101">
            <v>21960</v>
          </cell>
          <cell r="D2101"/>
        </row>
        <row r="2102">
          <cell r="A2102">
            <v>22205</v>
          </cell>
          <cell r="B2102"/>
          <cell r="C2102">
            <v>21961</v>
          </cell>
          <cell r="D2102"/>
        </row>
        <row r="2103">
          <cell r="A2103">
            <v>22206</v>
          </cell>
          <cell r="B2103"/>
          <cell r="C2103">
            <v>21962</v>
          </cell>
          <cell r="D2103"/>
        </row>
        <row r="2104">
          <cell r="A2104">
            <v>22207</v>
          </cell>
          <cell r="B2104"/>
          <cell r="C2104">
            <v>21963</v>
          </cell>
          <cell r="D2104"/>
        </row>
        <row r="2105">
          <cell r="A2105">
            <v>22208</v>
          </cell>
          <cell r="B2105"/>
          <cell r="C2105">
            <v>21964</v>
          </cell>
          <cell r="D2105">
            <v>8098</v>
          </cell>
        </row>
        <row r="2106">
          <cell r="A2106">
            <v>22209</v>
          </cell>
          <cell r="B2106"/>
          <cell r="C2106">
            <v>21965</v>
          </cell>
          <cell r="D2106"/>
        </row>
        <row r="2107">
          <cell r="A2107">
            <v>22210</v>
          </cell>
          <cell r="B2107"/>
          <cell r="C2107">
            <v>21966</v>
          </cell>
          <cell r="D2107"/>
        </row>
        <row r="2108">
          <cell r="A2108">
            <v>22211</v>
          </cell>
          <cell r="B2108"/>
          <cell r="C2108">
            <v>21967</v>
          </cell>
          <cell r="D2108"/>
        </row>
        <row r="2109">
          <cell r="A2109">
            <v>22212</v>
          </cell>
          <cell r="B2109"/>
          <cell r="C2109">
            <v>21968</v>
          </cell>
          <cell r="D2109"/>
        </row>
        <row r="2110">
          <cell r="A2110">
            <v>22213</v>
          </cell>
          <cell r="B2110"/>
          <cell r="C2110">
            <v>21969</v>
          </cell>
          <cell r="D2110"/>
        </row>
        <row r="2111">
          <cell r="A2111">
            <v>22214</v>
          </cell>
          <cell r="B2111"/>
          <cell r="C2111">
            <v>21970</v>
          </cell>
          <cell r="D2111"/>
        </row>
        <row r="2112">
          <cell r="A2112">
            <v>22215</v>
          </cell>
          <cell r="B2112"/>
          <cell r="C2112">
            <v>21971</v>
          </cell>
          <cell r="D2112"/>
        </row>
        <row r="2113">
          <cell r="A2113">
            <v>22216</v>
          </cell>
          <cell r="B2113"/>
          <cell r="C2113">
            <v>21972</v>
          </cell>
          <cell r="D2113"/>
        </row>
        <row r="2114">
          <cell r="A2114">
            <v>22217</v>
          </cell>
          <cell r="B2114"/>
          <cell r="C2114">
            <v>21973</v>
          </cell>
          <cell r="D2114"/>
        </row>
        <row r="2115">
          <cell r="A2115">
            <v>22218</v>
          </cell>
          <cell r="B2115"/>
          <cell r="C2115">
            <v>21974</v>
          </cell>
          <cell r="D2115">
            <v>8021</v>
          </cell>
        </row>
        <row r="2116">
          <cell r="A2116">
            <v>22219</v>
          </cell>
          <cell r="B2116"/>
          <cell r="C2116">
            <v>21975</v>
          </cell>
          <cell r="D2116"/>
        </row>
        <row r="2117">
          <cell r="A2117">
            <v>22220</v>
          </cell>
          <cell r="B2117"/>
          <cell r="C2117">
            <v>21976</v>
          </cell>
          <cell r="D2117">
            <v>8021</v>
          </cell>
        </row>
        <row r="2118">
          <cell r="A2118">
            <v>22221</v>
          </cell>
          <cell r="B2118"/>
          <cell r="C2118">
            <v>21977</v>
          </cell>
          <cell r="D2118"/>
        </row>
        <row r="2119">
          <cell r="A2119">
            <v>22222</v>
          </cell>
          <cell r="B2119"/>
          <cell r="C2119">
            <v>21978</v>
          </cell>
          <cell r="D2119"/>
        </row>
        <row r="2120">
          <cell r="A2120">
            <v>22223</v>
          </cell>
          <cell r="B2120"/>
          <cell r="C2120">
            <v>21979</v>
          </cell>
          <cell r="D2120"/>
        </row>
        <row r="2121">
          <cell r="A2121">
            <v>22224</v>
          </cell>
          <cell r="B2121"/>
          <cell r="C2121">
            <v>21980</v>
          </cell>
          <cell r="D2121"/>
        </row>
        <row r="2122">
          <cell r="A2122">
            <v>22225</v>
          </cell>
          <cell r="B2122"/>
          <cell r="C2122">
            <v>21981</v>
          </cell>
          <cell r="D2122"/>
        </row>
        <row r="2123">
          <cell r="A2123">
            <v>22226</v>
          </cell>
          <cell r="B2123"/>
          <cell r="C2123">
            <v>21982</v>
          </cell>
          <cell r="D2123"/>
        </row>
        <row r="2124">
          <cell r="A2124">
            <v>22227</v>
          </cell>
          <cell r="B2124"/>
          <cell r="C2124">
            <v>21983</v>
          </cell>
          <cell r="D2124"/>
        </row>
        <row r="2125">
          <cell r="A2125">
            <v>22228</v>
          </cell>
          <cell r="B2125"/>
          <cell r="C2125">
            <v>21984</v>
          </cell>
          <cell r="D2125"/>
        </row>
        <row r="2126">
          <cell r="A2126">
            <v>22229</v>
          </cell>
          <cell r="B2126"/>
          <cell r="C2126">
            <v>21985</v>
          </cell>
          <cell r="D2126"/>
        </row>
        <row r="2127">
          <cell r="A2127">
            <v>22230</v>
          </cell>
          <cell r="B2127"/>
          <cell r="C2127">
            <v>21986</v>
          </cell>
          <cell r="D2127"/>
        </row>
        <row r="2128">
          <cell r="A2128">
            <v>22231</v>
          </cell>
          <cell r="B2128"/>
          <cell r="C2128">
            <v>21987</v>
          </cell>
          <cell r="D2128"/>
        </row>
        <row r="2129">
          <cell r="A2129">
            <v>22232</v>
          </cell>
          <cell r="B2129"/>
          <cell r="C2129">
            <v>21988</v>
          </cell>
          <cell r="D2129"/>
        </row>
        <row r="2130">
          <cell r="A2130"/>
          <cell r="B2130"/>
          <cell r="C2130"/>
          <cell r="D2130"/>
        </row>
        <row r="2131">
          <cell r="A2131">
            <v>22233</v>
          </cell>
          <cell r="B2131"/>
          <cell r="C2131">
            <v>21989</v>
          </cell>
          <cell r="D2131"/>
        </row>
        <row r="2132">
          <cell r="A2132">
            <v>22234</v>
          </cell>
          <cell r="B2132"/>
          <cell r="C2132">
            <v>21990</v>
          </cell>
          <cell r="D2132"/>
        </row>
        <row r="2133">
          <cell r="A2133">
            <v>22235</v>
          </cell>
          <cell r="B2133"/>
          <cell r="C2133">
            <v>21991</v>
          </cell>
          <cell r="D2133"/>
        </row>
        <row r="2134">
          <cell r="A2134">
            <v>22236</v>
          </cell>
          <cell r="B2134"/>
          <cell r="C2134">
            <v>21992</v>
          </cell>
          <cell r="D2134"/>
        </row>
        <row r="2135">
          <cell r="A2135">
            <v>22237</v>
          </cell>
          <cell r="B2135"/>
          <cell r="C2135">
            <v>21993</v>
          </cell>
          <cell r="D2135"/>
        </row>
        <row r="2136">
          <cell r="A2136">
            <v>22238</v>
          </cell>
          <cell r="B2136"/>
          <cell r="C2136">
            <v>21994</v>
          </cell>
          <cell r="D2136"/>
        </row>
        <row r="2137">
          <cell r="A2137">
            <v>22239</v>
          </cell>
          <cell r="B2137"/>
          <cell r="C2137">
            <v>21995</v>
          </cell>
          <cell r="D2137"/>
        </row>
        <row r="2138">
          <cell r="A2138">
            <v>22240</v>
          </cell>
          <cell r="B2138"/>
          <cell r="C2138">
            <v>21996</v>
          </cell>
          <cell r="D2138"/>
        </row>
        <row r="2139">
          <cell r="A2139">
            <v>22241</v>
          </cell>
          <cell r="B2139"/>
          <cell r="C2139">
            <v>21997</v>
          </cell>
          <cell r="D2139"/>
        </row>
        <row r="2140">
          <cell r="A2140">
            <v>22242</v>
          </cell>
          <cell r="B2140"/>
          <cell r="C2140">
            <v>21998</v>
          </cell>
          <cell r="D2140"/>
        </row>
        <row r="2141">
          <cell r="A2141">
            <v>22243</v>
          </cell>
          <cell r="B2141"/>
          <cell r="C2141">
            <v>21999</v>
          </cell>
          <cell r="D2141"/>
        </row>
        <row r="2142">
          <cell r="A2142">
            <v>22244</v>
          </cell>
          <cell r="B2142"/>
          <cell r="C2142">
            <v>22000</v>
          </cell>
          <cell r="D2142"/>
        </row>
        <row r="2143">
          <cell r="A2143">
            <v>22245</v>
          </cell>
          <cell r="B2143"/>
          <cell r="C2143">
            <v>22001</v>
          </cell>
          <cell r="D2143"/>
        </row>
        <row r="2144">
          <cell r="A2144">
            <v>22246</v>
          </cell>
          <cell r="B2144"/>
          <cell r="C2144">
            <v>22002</v>
          </cell>
          <cell r="D2144"/>
        </row>
        <row r="2145">
          <cell r="A2145">
            <v>22247</v>
          </cell>
          <cell r="B2145"/>
          <cell r="C2145">
            <v>22003</v>
          </cell>
          <cell r="D2145"/>
        </row>
        <row r="2146">
          <cell r="A2146">
            <v>22248</v>
          </cell>
          <cell r="B2146"/>
          <cell r="C2146">
            <v>22004</v>
          </cell>
          <cell r="D2146">
            <v>8191</v>
          </cell>
        </row>
        <row r="2147">
          <cell r="A2147">
            <v>22249</v>
          </cell>
          <cell r="B2147"/>
          <cell r="C2147">
            <v>22005</v>
          </cell>
          <cell r="D2147"/>
        </row>
        <row r="2148">
          <cell r="A2148">
            <v>22250</v>
          </cell>
          <cell r="B2148"/>
          <cell r="C2148">
            <v>22006</v>
          </cell>
          <cell r="D2148"/>
        </row>
        <row r="2149">
          <cell r="A2149">
            <v>22251</v>
          </cell>
          <cell r="B2149"/>
          <cell r="C2149">
            <v>22007</v>
          </cell>
          <cell r="D2149">
            <v>8066</v>
          </cell>
        </row>
        <row r="2150">
          <cell r="A2150">
            <v>22252</v>
          </cell>
          <cell r="B2150"/>
          <cell r="C2150">
            <v>22008</v>
          </cell>
          <cell r="D2150">
            <v>8066</v>
          </cell>
        </row>
        <row r="2151">
          <cell r="A2151">
            <v>22253</v>
          </cell>
          <cell r="B2151"/>
          <cell r="C2151">
            <v>22009</v>
          </cell>
          <cell r="D2151"/>
        </row>
        <row r="2152">
          <cell r="A2152">
            <v>22254</v>
          </cell>
          <cell r="B2152"/>
          <cell r="C2152">
            <v>22010</v>
          </cell>
          <cell r="D2152"/>
        </row>
        <row r="2153">
          <cell r="A2153">
            <v>22255</v>
          </cell>
          <cell r="B2153"/>
          <cell r="C2153">
            <v>22011</v>
          </cell>
          <cell r="D2153"/>
        </row>
        <row r="2154">
          <cell r="A2154">
            <v>22256</v>
          </cell>
          <cell r="B2154"/>
          <cell r="C2154">
            <v>22012</v>
          </cell>
          <cell r="D2154"/>
        </row>
        <row r="2155">
          <cell r="A2155">
            <v>22257</v>
          </cell>
          <cell r="B2155"/>
          <cell r="C2155">
            <v>22013</v>
          </cell>
          <cell r="D2155"/>
        </row>
        <row r="2156">
          <cell r="A2156">
            <v>22258</v>
          </cell>
          <cell r="B2156"/>
          <cell r="C2156">
            <v>22014</v>
          </cell>
          <cell r="D2156"/>
        </row>
        <row r="2157">
          <cell r="A2157">
            <v>22259</v>
          </cell>
          <cell r="B2157"/>
          <cell r="C2157">
            <v>22015</v>
          </cell>
          <cell r="D2157"/>
        </row>
        <row r="2158">
          <cell r="A2158">
            <v>22260</v>
          </cell>
          <cell r="B2158"/>
          <cell r="C2158">
            <v>22016</v>
          </cell>
          <cell r="D2158">
            <v>8252</v>
          </cell>
        </row>
        <row r="2159">
          <cell r="A2159">
            <v>22261</v>
          </cell>
          <cell r="B2159"/>
          <cell r="C2159">
            <v>22017</v>
          </cell>
          <cell r="D2159"/>
        </row>
        <row r="2160">
          <cell r="A2160">
            <v>22262</v>
          </cell>
          <cell r="B2160"/>
          <cell r="C2160">
            <v>22018</v>
          </cell>
          <cell r="D2160">
            <v>8102</v>
          </cell>
        </row>
        <row r="2161">
          <cell r="A2161">
            <v>22263</v>
          </cell>
          <cell r="B2161"/>
          <cell r="C2161">
            <v>22019</v>
          </cell>
          <cell r="D2161"/>
        </row>
        <row r="2162">
          <cell r="A2162">
            <v>22264</v>
          </cell>
          <cell r="B2162"/>
          <cell r="C2162">
            <v>22020</v>
          </cell>
          <cell r="D2162">
            <v>8102</v>
          </cell>
        </row>
        <row r="2163">
          <cell r="A2163">
            <v>22265</v>
          </cell>
          <cell r="B2163"/>
          <cell r="C2163">
            <v>22021</v>
          </cell>
          <cell r="D2163">
            <v>8188</v>
          </cell>
        </row>
        <row r="2164">
          <cell r="A2164">
            <v>22266</v>
          </cell>
          <cell r="B2164"/>
          <cell r="C2164">
            <v>22022</v>
          </cell>
          <cell r="D2164"/>
        </row>
        <row r="2165">
          <cell r="A2165">
            <v>22267</v>
          </cell>
          <cell r="B2165"/>
          <cell r="C2165">
            <v>22023</v>
          </cell>
          <cell r="D2165"/>
        </row>
        <row r="2166">
          <cell r="A2166">
            <v>22268</v>
          </cell>
          <cell r="B2166"/>
          <cell r="C2166">
            <v>22024</v>
          </cell>
          <cell r="D2166"/>
        </row>
        <row r="2167">
          <cell r="A2167">
            <v>22269</v>
          </cell>
          <cell r="B2167"/>
          <cell r="C2167">
            <v>22025</v>
          </cell>
          <cell r="D2167"/>
        </row>
        <row r="2168">
          <cell r="A2168">
            <v>22270</v>
          </cell>
          <cell r="B2168"/>
          <cell r="C2168">
            <v>22026</v>
          </cell>
          <cell r="D2168"/>
        </row>
        <row r="2169">
          <cell r="A2169">
            <v>22271</v>
          </cell>
          <cell r="B2169"/>
          <cell r="C2169">
            <v>22027</v>
          </cell>
          <cell r="D2169"/>
        </row>
        <row r="2170">
          <cell r="A2170">
            <v>22272</v>
          </cell>
          <cell r="B2170"/>
          <cell r="C2170">
            <v>22028</v>
          </cell>
          <cell r="D2170"/>
        </row>
        <row r="2171">
          <cell r="A2171">
            <v>22273</v>
          </cell>
          <cell r="B2171"/>
          <cell r="C2171">
            <v>22029</v>
          </cell>
          <cell r="D2171"/>
        </row>
        <row r="2172">
          <cell r="A2172">
            <v>22274</v>
          </cell>
          <cell r="B2172"/>
          <cell r="C2172">
            <v>22030</v>
          </cell>
          <cell r="D2172"/>
        </row>
        <row r="2173">
          <cell r="A2173">
            <v>22275</v>
          </cell>
          <cell r="B2173"/>
          <cell r="C2173">
            <v>22031</v>
          </cell>
          <cell r="D2173"/>
        </row>
        <row r="2174">
          <cell r="A2174">
            <v>22276</v>
          </cell>
          <cell r="B2174"/>
          <cell r="C2174">
            <v>22032</v>
          </cell>
          <cell r="D2174"/>
        </row>
        <row r="2175">
          <cell r="A2175">
            <v>22277</v>
          </cell>
          <cell r="B2175"/>
          <cell r="C2175">
            <v>22033</v>
          </cell>
          <cell r="D2175"/>
        </row>
        <row r="2176">
          <cell r="A2176">
            <v>22278</v>
          </cell>
          <cell r="B2176"/>
          <cell r="C2176">
            <v>22034</v>
          </cell>
          <cell r="D2176"/>
        </row>
        <row r="2177">
          <cell r="A2177">
            <v>22279</v>
          </cell>
          <cell r="B2177"/>
          <cell r="C2177">
            <v>22035</v>
          </cell>
          <cell r="D2177"/>
        </row>
        <row r="2178">
          <cell r="A2178">
            <v>22280</v>
          </cell>
          <cell r="B2178"/>
          <cell r="C2178">
            <v>22036</v>
          </cell>
          <cell r="D2178"/>
        </row>
        <row r="2179">
          <cell r="A2179">
            <v>22281</v>
          </cell>
          <cell r="B2179"/>
          <cell r="C2179">
            <v>22037</v>
          </cell>
          <cell r="D2179"/>
        </row>
        <row r="2180">
          <cell r="A2180">
            <v>22282</v>
          </cell>
          <cell r="B2180"/>
          <cell r="C2180">
            <v>22038</v>
          </cell>
          <cell r="D2180"/>
        </row>
        <row r="2181">
          <cell r="A2181">
            <v>22283</v>
          </cell>
          <cell r="B2181"/>
          <cell r="C2181">
            <v>22039</v>
          </cell>
          <cell r="D2181"/>
        </row>
        <row r="2182">
          <cell r="A2182">
            <v>22284</v>
          </cell>
          <cell r="B2182"/>
          <cell r="C2182">
            <v>22040</v>
          </cell>
          <cell r="D2182">
            <v>8387</v>
          </cell>
        </row>
        <row r="2183">
          <cell r="A2183">
            <v>22285</v>
          </cell>
          <cell r="B2183"/>
          <cell r="C2183">
            <v>22041</v>
          </cell>
          <cell r="D2183"/>
        </row>
        <row r="2184">
          <cell r="A2184">
            <v>22286</v>
          </cell>
          <cell r="B2184"/>
          <cell r="C2184">
            <v>22042</v>
          </cell>
          <cell r="D2184"/>
        </row>
        <row r="2185">
          <cell r="A2185">
            <v>22287</v>
          </cell>
          <cell r="B2185"/>
          <cell r="C2185">
            <v>22043</v>
          </cell>
          <cell r="D2185"/>
        </row>
        <row r="2186">
          <cell r="A2186">
            <v>22288</v>
          </cell>
          <cell r="B2186"/>
          <cell r="C2186">
            <v>22044</v>
          </cell>
          <cell r="D2186"/>
        </row>
        <row r="2187">
          <cell r="A2187">
            <v>22289</v>
          </cell>
          <cell r="B2187"/>
          <cell r="C2187">
            <v>22045</v>
          </cell>
          <cell r="D2187">
            <v>8252</v>
          </cell>
        </row>
        <row r="2188">
          <cell r="A2188">
            <v>22290</v>
          </cell>
          <cell r="B2188"/>
          <cell r="C2188">
            <v>22046</v>
          </cell>
          <cell r="D2188"/>
        </row>
        <row r="2189">
          <cell r="A2189">
            <v>22291</v>
          </cell>
          <cell r="B2189"/>
          <cell r="C2189">
            <v>22047</v>
          </cell>
          <cell r="D2189"/>
        </row>
        <row r="2190">
          <cell r="A2190">
            <v>22292</v>
          </cell>
          <cell r="B2190"/>
          <cell r="C2190">
            <v>22048</v>
          </cell>
          <cell r="D2190"/>
        </row>
        <row r="2191">
          <cell r="A2191">
            <v>22293</v>
          </cell>
          <cell r="B2191"/>
          <cell r="C2191">
            <v>22049</v>
          </cell>
          <cell r="D2191"/>
        </row>
        <row r="2192">
          <cell r="A2192">
            <v>22294</v>
          </cell>
          <cell r="B2192"/>
          <cell r="C2192">
            <v>22050</v>
          </cell>
          <cell r="D2192"/>
        </row>
        <row r="2193">
          <cell r="A2193">
            <v>22295</v>
          </cell>
          <cell r="B2193"/>
          <cell r="C2193">
            <v>22051</v>
          </cell>
          <cell r="D2193"/>
        </row>
        <row r="2194">
          <cell r="A2194">
            <v>22296</v>
          </cell>
          <cell r="B2194"/>
          <cell r="C2194">
            <v>22052</v>
          </cell>
          <cell r="D2194"/>
        </row>
        <row r="2195">
          <cell r="A2195">
            <v>22297</v>
          </cell>
          <cell r="B2195"/>
          <cell r="C2195">
            <v>22053</v>
          </cell>
          <cell r="D2195">
            <v>8144</v>
          </cell>
        </row>
        <row r="2196">
          <cell r="A2196">
            <v>22298</v>
          </cell>
          <cell r="B2196"/>
          <cell r="C2196">
            <v>22054</v>
          </cell>
          <cell r="D2196"/>
        </row>
        <row r="2197">
          <cell r="A2197">
            <v>22299</v>
          </cell>
          <cell r="B2197"/>
          <cell r="C2197">
            <v>22055</v>
          </cell>
          <cell r="D2197"/>
        </row>
        <row r="2198">
          <cell r="A2198">
            <v>22300</v>
          </cell>
          <cell r="B2198"/>
          <cell r="C2198">
            <v>22056</v>
          </cell>
          <cell r="D2198"/>
        </row>
        <row r="2199">
          <cell r="A2199">
            <v>22301</v>
          </cell>
          <cell r="B2199"/>
          <cell r="C2199">
            <v>22057</v>
          </cell>
          <cell r="D2199"/>
        </row>
        <row r="2200">
          <cell r="A2200">
            <v>22302</v>
          </cell>
          <cell r="B2200"/>
          <cell r="C2200">
            <v>22058</v>
          </cell>
          <cell r="D2200"/>
        </row>
        <row r="2201">
          <cell r="A2201">
            <v>22303</v>
          </cell>
          <cell r="B2201"/>
          <cell r="C2201">
            <v>22059</v>
          </cell>
          <cell r="D2201"/>
        </row>
        <row r="2202">
          <cell r="A2202">
            <v>22304</v>
          </cell>
          <cell r="B2202"/>
          <cell r="C2202">
            <v>22060</v>
          </cell>
          <cell r="D2202"/>
        </row>
        <row r="2203">
          <cell r="A2203">
            <v>22305</v>
          </cell>
          <cell r="B2203"/>
          <cell r="C2203">
            <v>22061</v>
          </cell>
          <cell r="D2203"/>
        </row>
        <row r="2204">
          <cell r="A2204">
            <v>22306</v>
          </cell>
          <cell r="B2204"/>
          <cell r="C2204">
            <v>22062</v>
          </cell>
          <cell r="D2204">
            <v>8085</v>
          </cell>
        </row>
        <row r="2205">
          <cell r="A2205">
            <v>22307</v>
          </cell>
          <cell r="B2205"/>
          <cell r="C2205">
            <v>22063</v>
          </cell>
          <cell r="D2205"/>
        </row>
        <row r="2206">
          <cell r="A2206">
            <v>22308</v>
          </cell>
          <cell r="B2206"/>
          <cell r="C2206">
            <v>22064</v>
          </cell>
          <cell r="D2206"/>
        </row>
        <row r="2207">
          <cell r="A2207">
            <v>22309</v>
          </cell>
          <cell r="B2207"/>
          <cell r="C2207">
            <v>22065</v>
          </cell>
          <cell r="D2207"/>
        </row>
        <row r="2208">
          <cell r="A2208">
            <v>22310</v>
          </cell>
          <cell r="B2208"/>
          <cell r="C2208">
            <v>22066</v>
          </cell>
          <cell r="D2208"/>
        </row>
        <row r="2209">
          <cell r="A2209">
            <v>22311</v>
          </cell>
          <cell r="B2209"/>
          <cell r="C2209">
            <v>22067</v>
          </cell>
          <cell r="D2209"/>
        </row>
        <row r="2210">
          <cell r="A2210">
            <v>22312</v>
          </cell>
          <cell r="B2210"/>
          <cell r="C2210">
            <v>22068</v>
          </cell>
          <cell r="D2210"/>
        </row>
        <row r="2211">
          <cell r="A2211">
            <v>22313</v>
          </cell>
          <cell r="B2211"/>
          <cell r="C2211">
            <v>22069</v>
          </cell>
          <cell r="D2211"/>
        </row>
        <row r="2212">
          <cell r="A2212">
            <v>22314</v>
          </cell>
          <cell r="B2212"/>
          <cell r="C2212">
            <v>22070</v>
          </cell>
          <cell r="D2212"/>
        </row>
        <row r="2213">
          <cell r="A2213">
            <v>22315</v>
          </cell>
          <cell r="B2213"/>
          <cell r="C2213">
            <v>22071</v>
          </cell>
          <cell r="D2213"/>
        </row>
        <row r="2214">
          <cell r="A2214">
            <v>22316</v>
          </cell>
          <cell r="B2214"/>
          <cell r="C2214">
            <v>22072</v>
          </cell>
          <cell r="D2214">
            <v>8144</v>
          </cell>
        </row>
        <row r="2215">
          <cell r="A2215">
            <v>22317</v>
          </cell>
          <cell r="B2215"/>
          <cell r="C2215">
            <v>22073</v>
          </cell>
          <cell r="D2215"/>
        </row>
        <row r="2216">
          <cell r="A2216">
            <v>22318</v>
          </cell>
          <cell r="B2216"/>
          <cell r="C2216">
            <v>22074</v>
          </cell>
          <cell r="D2216"/>
        </row>
        <row r="2217">
          <cell r="A2217">
            <v>22319</v>
          </cell>
          <cell r="B2217"/>
          <cell r="C2217">
            <v>22075</v>
          </cell>
          <cell r="D2217">
            <v>7934</v>
          </cell>
        </row>
        <row r="2218">
          <cell r="A2218">
            <v>22320</v>
          </cell>
          <cell r="B2218"/>
          <cell r="C2218">
            <v>22076</v>
          </cell>
          <cell r="D2218">
            <v>7934</v>
          </cell>
        </row>
        <row r="2219">
          <cell r="A2219">
            <v>22321</v>
          </cell>
          <cell r="B2219"/>
          <cell r="C2219">
            <v>22077</v>
          </cell>
          <cell r="D2219"/>
        </row>
        <row r="2220">
          <cell r="A2220" t="str">
            <v>22322-1</v>
          </cell>
          <cell r="B2220"/>
          <cell r="C2220"/>
          <cell r="D2220">
            <v>8359</v>
          </cell>
        </row>
        <row r="2221">
          <cell r="A2221">
            <v>22322</v>
          </cell>
          <cell r="B2221"/>
          <cell r="C2221">
            <v>22078</v>
          </cell>
          <cell r="D2221"/>
        </row>
        <row r="2222">
          <cell r="A2222"/>
          <cell r="B2222"/>
          <cell r="C2222"/>
          <cell r="D2222"/>
        </row>
        <row r="2223">
          <cell r="A2223">
            <v>22323</v>
          </cell>
          <cell r="B2223"/>
          <cell r="C2223">
            <v>22079</v>
          </cell>
          <cell r="D2223">
            <v>8064</v>
          </cell>
        </row>
        <row r="2224">
          <cell r="A2224" t="str">
            <v>22324-1</v>
          </cell>
          <cell r="B2224"/>
          <cell r="C2224"/>
          <cell r="D2224">
            <v>8409</v>
          </cell>
        </row>
        <row r="2225">
          <cell r="A2225">
            <v>22324</v>
          </cell>
          <cell r="B2225"/>
          <cell r="C2225">
            <v>22080</v>
          </cell>
          <cell r="D2225">
            <v>8252</v>
          </cell>
        </row>
        <row r="2226">
          <cell r="A2226" t="str">
            <v>22325-1</v>
          </cell>
          <cell r="B2226"/>
          <cell r="C2226"/>
          <cell r="D2226">
            <v>8364</v>
          </cell>
        </row>
        <row r="2227">
          <cell r="A2227">
            <v>22325</v>
          </cell>
          <cell r="B2227"/>
          <cell r="C2227">
            <v>22081</v>
          </cell>
          <cell r="D2227">
            <v>8065</v>
          </cell>
        </row>
        <row r="2228">
          <cell r="A2228" t="str">
            <v>22326-1</v>
          </cell>
          <cell r="B2228"/>
          <cell r="C2228"/>
          <cell r="D2228">
            <v>8262</v>
          </cell>
        </row>
        <row r="2229">
          <cell r="A2229">
            <v>22326</v>
          </cell>
          <cell r="B2229"/>
          <cell r="C2229">
            <v>22082</v>
          </cell>
          <cell r="D2229">
            <v>7934</v>
          </cell>
        </row>
        <row r="2230">
          <cell r="A2230" t="str">
            <v>22327-1</v>
          </cell>
          <cell r="B2230"/>
          <cell r="C2230"/>
          <cell r="D2230"/>
        </row>
        <row r="2231">
          <cell r="A2231">
            <v>22327</v>
          </cell>
          <cell r="B2231"/>
          <cell r="C2231">
            <v>22083</v>
          </cell>
          <cell r="D2231">
            <v>8387</v>
          </cell>
        </row>
        <row r="2232">
          <cell r="A2232" t="str">
            <v>22328-1</v>
          </cell>
          <cell r="B2232"/>
          <cell r="C2232"/>
          <cell r="D2232">
            <v>8366</v>
          </cell>
        </row>
        <row r="2233">
          <cell r="A2233">
            <v>22328</v>
          </cell>
          <cell r="B2233"/>
          <cell r="C2233">
            <v>22084</v>
          </cell>
          <cell r="D2233"/>
        </row>
        <row r="2234">
          <cell r="A2234">
            <v>22329</v>
          </cell>
          <cell r="B2234"/>
          <cell r="C2234"/>
          <cell r="D2234">
            <v>8364</v>
          </cell>
        </row>
        <row r="2235">
          <cell r="A2235">
            <v>22329</v>
          </cell>
          <cell r="B2235"/>
          <cell r="C2235">
            <v>22085</v>
          </cell>
          <cell r="D2235"/>
        </row>
        <row r="2236">
          <cell r="A2236">
            <v>22330</v>
          </cell>
          <cell r="B2236"/>
          <cell r="C2236">
            <v>22086</v>
          </cell>
          <cell r="D2236"/>
        </row>
        <row r="2237">
          <cell r="A2237" t="str">
            <v>22330-1</v>
          </cell>
          <cell r="B2237"/>
          <cell r="C2237"/>
          <cell r="D2237">
            <v>8358</v>
          </cell>
        </row>
        <row r="2238">
          <cell r="A2238" t="str">
            <v>22331-1</v>
          </cell>
          <cell r="B2238"/>
          <cell r="C2238"/>
          <cell r="D2238">
            <v>8278</v>
          </cell>
        </row>
        <row r="2239">
          <cell r="A2239">
            <v>22331</v>
          </cell>
          <cell r="B2239"/>
          <cell r="C2239">
            <v>22087</v>
          </cell>
          <cell r="D2239"/>
        </row>
        <row r="2240">
          <cell r="A2240" t="str">
            <v>22332-1</v>
          </cell>
          <cell r="B2240"/>
          <cell r="C2240"/>
          <cell r="D2240">
            <v>8278</v>
          </cell>
        </row>
        <row r="2241">
          <cell r="A2241">
            <v>22332</v>
          </cell>
          <cell r="B2241"/>
          <cell r="C2241">
            <v>22088</v>
          </cell>
          <cell r="D2241"/>
        </row>
        <row r="2242">
          <cell r="A2242">
            <v>22333</v>
          </cell>
          <cell r="B2242"/>
          <cell r="C2242">
            <v>22089</v>
          </cell>
          <cell r="D2242"/>
        </row>
        <row r="2243">
          <cell r="A2243" t="str">
            <v>22333-1</v>
          </cell>
          <cell r="B2243"/>
          <cell r="C2243"/>
          <cell r="D2243">
            <v>8358</v>
          </cell>
        </row>
        <row r="2244">
          <cell r="A2244" t="str">
            <v>22334-1</v>
          </cell>
          <cell r="B2244"/>
          <cell r="C2244"/>
          <cell r="D2244">
            <v>8393</v>
          </cell>
        </row>
        <row r="2245">
          <cell r="A2245">
            <v>22334</v>
          </cell>
          <cell r="B2245"/>
          <cell r="C2245">
            <v>22090</v>
          </cell>
          <cell r="D2245"/>
        </row>
        <row r="2246">
          <cell r="A2246" t="str">
            <v>22335-1</v>
          </cell>
          <cell r="B2246"/>
          <cell r="C2246"/>
          <cell r="D2246"/>
        </row>
        <row r="2247">
          <cell r="A2247">
            <v>22335</v>
          </cell>
          <cell r="B2247"/>
          <cell r="C2247">
            <v>22091</v>
          </cell>
          <cell r="D2247"/>
        </row>
        <row r="2248">
          <cell r="A2248">
            <v>22336</v>
          </cell>
          <cell r="B2248"/>
          <cell r="C2248">
            <v>22092</v>
          </cell>
          <cell r="D2248"/>
        </row>
        <row r="2249">
          <cell r="A2249">
            <v>22337</v>
          </cell>
          <cell r="B2249"/>
          <cell r="C2249">
            <v>22093</v>
          </cell>
          <cell r="D2249"/>
        </row>
        <row r="2250">
          <cell r="A2250">
            <v>22338</v>
          </cell>
          <cell r="B2250"/>
          <cell r="C2250">
            <v>22094</v>
          </cell>
          <cell r="D2250"/>
        </row>
        <row r="2251">
          <cell r="A2251">
            <v>22339</v>
          </cell>
          <cell r="B2251"/>
          <cell r="C2251">
            <v>22095</v>
          </cell>
          <cell r="D2251"/>
        </row>
        <row r="2252">
          <cell r="A2252">
            <v>22340</v>
          </cell>
          <cell r="B2252"/>
          <cell r="C2252">
            <v>22096</v>
          </cell>
          <cell r="D2252"/>
        </row>
        <row r="2253">
          <cell r="A2253">
            <v>22341</v>
          </cell>
          <cell r="B2253"/>
          <cell r="C2253">
            <v>22097</v>
          </cell>
          <cell r="D2253"/>
        </row>
        <row r="2254">
          <cell r="A2254">
            <v>22342</v>
          </cell>
          <cell r="B2254"/>
          <cell r="C2254">
            <v>22098</v>
          </cell>
          <cell r="D2254"/>
        </row>
        <row r="2255">
          <cell r="A2255">
            <v>22343</v>
          </cell>
          <cell r="B2255"/>
          <cell r="C2255">
            <v>22099</v>
          </cell>
          <cell r="D2255">
            <v>8084</v>
          </cell>
        </row>
        <row r="2256">
          <cell r="A2256">
            <v>22344</v>
          </cell>
          <cell r="B2256"/>
          <cell r="C2256">
            <v>22100</v>
          </cell>
          <cell r="D2256"/>
        </row>
        <row r="2257">
          <cell r="A2257">
            <v>22345</v>
          </cell>
          <cell r="B2257"/>
          <cell r="C2257">
            <v>22101</v>
          </cell>
          <cell r="D2257"/>
        </row>
        <row r="2258">
          <cell r="A2258">
            <v>22346</v>
          </cell>
          <cell r="B2258"/>
          <cell r="C2258">
            <v>22102</v>
          </cell>
          <cell r="D2258"/>
        </row>
        <row r="2259">
          <cell r="A2259">
            <v>22347</v>
          </cell>
          <cell r="B2259"/>
          <cell r="C2259">
            <v>22103</v>
          </cell>
          <cell r="D2259"/>
        </row>
        <row r="2260">
          <cell r="A2260">
            <v>22348</v>
          </cell>
          <cell r="B2260"/>
          <cell r="C2260">
            <v>22104</v>
          </cell>
          <cell r="D2260">
            <v>8252</v>
          </cell>
        </row>
        <row r="2261">
          <cell r="A2261">
            <v>22349</v>
          </cell>
          <cell r="B2261"/>
          <cell r="C2261">
            <v>22105</v>
          </cell>
          <cell r="D2261"/>
        </row>
        <row r="2262">
          <cell r="A2262">
            <v>22350</v>
          </cell>
          <cell r="B2262"/>
          <cell r="C2262">
            <v>22106</v>
          </cell>
          <cell r="D2262">
            <v>8388</v>
          </cell>
        </row>
        <row r="2263">
          <cell r="A2263">
            <v>22351</v>
          </cell>
          <cell r="B2263"/>
          <cell r="C2263">
            <v>22107</v>
          </cell>
          <cell r="D2263">
            <v>8204</v>
          </cell>
        </row>
        <row r="2264">
          <cell r="A2264">
            <v>22352</v>
          </cell>
          <cell r="B2264"/>
          <cell r="C2264">
            <v>22108</v>
          </cell>
          <cell r="D2264">
            <v>8213</v>
          </cell>
        </row>
        <row r="2265">
          <cell r="A2265">
            <v>22353</v>
          </cell>
          <cell r="B2265"/>
          <cell r="C2265">
            <v>22109</v>
          </cell>
          <cell r="D2265"/>
        </row>
        <row r="2266">
          <cell r="A2266">
            <v>22354</v>
          </cell>
          <cell r="B2266"/>
          <cell r="C2266">
            <v>22110</v>
          </cell>
          <cell r="D2266"/>
        </row>
        <row r="2267">
          <cell r="A2267">
            <v>22355</v>
          </cell>
          <cell r="B2267"/>
          <cell r="C2267">
            <v>22111</v>
          </cell>
          <cell r="D2267"/>
        </row>
        <row r="2268">
          <cell r="A2268">
            <v>22356</v>
          </cell>
          <cell r="B2268"/>
          <cell r="C2268">
            <v>22112</v>
          </cell>
          <cell r="D2268"/>
        </row>
        <row r="2269">
          <cell r="A2269">
            <v>22357</v>
          </cell>
          <cell r="B2269"/>
          <cell r="C2269">
            <v>22113</v>
          </cell>
          <cell r="D2269"/>
        </row>
        <row r="2270">
          <cell r="A2270">
            <v>22358</v>
          </cell>
          <cell r="B2270"/>
          <cell r="C2270">
            <v>22114</v>
          </cell>
          <cell r="D2270"/>
        </row>
        <row r="2271">
          <cell r="A2271">
            <v>22359</v>
          </cell>
          <cell r="B2271"/>
          <cell r="C2271">
            <v>22115</v>
          </cell>
          <cell r="D2271"/>
        </row>
        <row r="2272">
          <cell r="A2272">
            <v>22360</v>
          </cell>
          <cell r="B2272"/>
          <cell r="C2272">
            <v>22116</v>
          </cell>
          <cell r="D2272">
            <v>8063</v>
          </cell>
        </row>
        <row r="2273">
          <cell r="A2273">
            <v>22361</v>
          </cell>
          <cell r="B2273"/>
          <cell r="C2273">
            <v>22117</v>
          </cell>
          <cell r="D2273"/>
        </row>
        <row r="2274">
          <cell r="A2274">
            <v>22362</v>
          </cell>
          <cell r="B2274"/>
          <cell r="C2274">
            <v>22118</v>
          </cell>
          <cell r="D2274"/>
        </row>
        <row r="2275">
          <cell r="A2275">
            <v>22363</v>
          </cell>
          <cell r="B2275"/>
          <cell r="C2275">
            <v>22119</v>
          </cell>
          <cell r="D2275"/>
        </row>
        <row r="2276">
          <cell r="A2276">
            <v>22364</v>
          </cell>
          <cell r="B2276"/>
          <cell r="C2276">
            <v>22120</v>
          </cell>
          <cell r="D2276"/>
        </row>
        <row r="2277">
          <cell r="A2277">
            <v>22365</v>
          </cell>
          <cell r="B2277"/>
          <cell r="C2277">
            <v>22121</v>
          </cell>
          <cell r="D2277"/>
        </row>
        <row r="2278">
          <cell r="A2278">
            <v>22366</v>
          </cell>
          <cell r="B2278"/>
          <cell r="C2278">
            <v>22122</v>
          </cell>
          <cell r="D2278"/>
        </row>
        <row r="2279">
          <cell r="A2279">
            <v>22367</v>
          </cell>
          <cell r="B2279"/>
          <cell r="C2279">
            <v>22123</v>
          </cell>
          <cell r="D2279"/>
        </row>
        <row r="2280">
          <cell r="A2280">
            <v>22368</v>
          </cell>
          <cell r="B2280"/>
          <cell r="C2280">
            <v>22124</v>
          </cell>
          <cell r="D2280"/>
        </row>
        <row r="2281">
          <cell r="A2281">
            <v>22369</v>
          </cell>
          <cell r="B2281"/>
          <cell r="C2281">
            <v>22125</v>
          </cell>
          <cell r="D2281"/>
        </row>
        <row r="2282">
          <cell r="A2282">
            <v>22370</v>
          </cell>
          <cell r="B2282"/>
          <cell r="C2282">
            <v>22126</v>
          </cell>
          <cell r="D2282"/>
        </row>
        <row r="2283">
          <cell r="A2283">
            <v>22371</v>
          </cell>
          <cell r="B2283"/>
          <cell r="C2283">
            <v>22127</v>
          </cell>
          <cell r="D2283">
            <v>8671</v>
          </cell>
        </row>
        <row r="2284">
          <cell r="A2284">
            <v>22372</v>
          </cell>
          <cell r="B2284"/>
          <cell r="C2284">
            <v>22128</v>
          </cell>
          <cell r="D2284"/>
        </row>
        <row r="2285">
          <cell r="A2285">
            <v>22373</v>
          </cell>
          <cell r="B2285"/>
          <cell r="C2285">
            <v>22129</v>
          </cell>
          <cell r="D2285">
            <v>8063</v>
          </cell>
        </row>
        <row r="2286">
          <cell r="A2286">
            <v>22374</v>
          </cell>
          <cell r="B2286"/>
          <cell r="C2286">
            <v>22130</v>
          </cell>
          <cell r="D2286">
            <v>8063</v>
          </cell>
        </row>
        <row r="2287">
          <cell r="A2287">
            <v>22375</v>
          </cell>
          <cell r="B2287"/>
          <cell r="C2287">
            <v>22131</v>
          </cell>
          <cell r="D2287"/>
        </row>
        <row r="2288">
          <cell r="A2288">
            <v>22376</v>
          </cell>
          <cell r="B2288"/>
          <cell r="C2288">
            <v>22132</v>
          </cell>
          <cell r="D2288"/>
        </row>
        <row r="2289">
          <cell r="A2289">
            <v>22377</v>
          </cell>
          <cell r="B2289"/>
          <cell r="C2289">
            <v>22133</v>
          </cell>
          <cell r="D2289"/>
        </row>
        <row r="2290">
          <cell r="A2290">
            <v>22378</v>
          </cell>
          <cell r="B2290"/>
          <cell r="C2290">
            <v>22134</v>
          </cell>
          <cell r="D2290"/>
        </row>
        <row r="2291">
          <cell r="A2291">
            <v>22379</v>
          </cell>
          <cell r="B2291"/>
          <cell r="C2291">
            <v>22135</v>
          </cell>
          <cell r="D2291">
            <v>8252</v>
          </cell>
        </row>
        <row r="2292">
          <cell r="A2292">
            <v>22380</v>
          </cell>
          <cell r="B2292"/>
          <cell r="C2292">
            <v>22136</v>
          </cell>
          <cell r="D2292"/>
        </row>
        <row r="2293">
          <cell r="A2293">
            <v>22381</v>
          </cell>
          <cell r="B2293"/>
          <cell r="C2293">
            <v>22137</v>
          </cell>
          <cell r="D2293"/>
        </row>
        <row r="2294">
          <cell r="A2294">
            <v>22382</v>
          </cell>
          <cell r="B2294"/>
          <cell r="C2294">
            <v>22138</v>
          </cell>
          <cell r="D2294"/>
        </row>
        <row r="2295">
          <cell r="A2295">
            <v>22383</v>
          </cell>
          <cell r="B2295"/>
          <cell r="C2295">
            <v>22139</v>
          </cell>
          <cell r="D2295"/>
        </row>
        <row r="2296">
          <cell r="A2296">
            <v>22384</v>
          </cell>
          <cell r="B2296"/>
          <cell r="C2296">
            <v>22140</v>
          </cell>
          <cell r="D2296">
            <v>8063</v>
          </cell>
        </row>
        <row r="2297">
          <cell r="A2297">
            <v>22385</v>
          </cell>
          <cell r="B2297"/>
          <cell r="C2297">
            <v>22141</v>
          </cell>
          <cell r="D2297">
            <v>8063</v>
          </cell>
        </row>
        <row r="2298">
          <cell r="A2298">
            <v>22386</v>
          </cell>
          <cell r="B2298"/>
          <cell r="C2298">
            <v>22142</v>
          </cell>
          <cell r="D2298"/>
        </row>
        <row r="2299">
          <cell r="A2299">
            <v>22387</v>
          </cell>
          <cell r="B2299"/>
          <cell r="C2299">
            <v>22143</v>
          </cell>
          <cell r="D2299"/>
        </row>
        <row r="2300">
          <cell r="A2300">
            <v>22388</v>
          </cell>
          <cell r="B2300"/>
          <cell r="C2300">
            <v>22144</v>
          </cell>
          <cell r="D2300"/>
        </row>
        <row r="2301">
          <cell r="A2301">
            <v>22389</v>
          </cell>
          <cell r="B2301"/>
          <cell r="C2301">
            <v>22145</v>
          </cell>
          <cell r="D2301"/>
        </row>
        <row r="2302">
          <cell r="A2302">
            <v>22390</v>
          </cell>
          <cell r="B2302"/>
          <cell r="C2302">
            <v>22146</v>
          </cell>
          <cell r="D2302"/>
        </row>
        <row r="2303">
          <cell r="A2303">
            <v>22391</v>
          </cell>
          <cell r="B2303"/>
          <cell r="C2303">
            <v>22147</v>
          </cell>
          <cell r="D2303"/>
        </row>
        <row r="2304">
          <cell r="A2304">
            <v>22392</v>
          </cell>
          <cell r="B2304"/>
          <cell r="C2304">
            <v>22148</v>
          </cell>
          <cell r="D2304"/>
        </row>
        <row r="2305">
          <cell r="A2305">
            <v>22393</v>
          </cell>
          <cell r="B2305"/>
          <cell r="C2305">
            <v>22149</v>
          </cell>
          <cell r="D2305">
            <v>8055</v>
          </cell>
        </row>
        <row r="2306">
          <cell r="A2306">
            <v>22394</v>
          </cell>
          <cell r="B2306"/>
          <cell r="C2306">
            <v>22150</v>
          </cell>
          <cell r="D2306"/>
        </row>
        <row r="2307">
          <cell r="A2307">
            <v>22395</v>
          </cell>
          <cell r="B2307"/>
          <cell r="C2307">
            <v>22151</v>
          </cell>
          <cell r="D2307"/>
        </row>
        <row r="2308">
          <cell r="A2308">
            <v>22396</v>
          </cell>
          <cell r="B2308"/>
          <cell r="C2308">
            <v>22152</v>
          </cell>
          <cell r="D2308">
            <v>8079</v>
          </cell>
        </row>
        <row r="2309">
          <cell r="A2309">
            <v>22397</v>
          </cell>
          <cell r="B2309"/>
          <cell r="C2309">
            <v>22153</v>
          </cell>
          <cell r="D2309">
            <v>8103</v>
          </cell>
        </row>
        <row r="2310">
          <cell r="A2310">
            <v>22398</v>
          </cell>
          <cell r="B2310"/>
          <cell r="C2310">
            <v>22154</v>
          </cell>
          <cell r="D2310">
            <v>8071</v>
          </cell>
        </row>
        <row r="2311">
          <cell r="A2311">
            <v>22399</v>
          </cell>
          <cell r="B2311"/>
          <cell r="C2311">
            <v>22155</v>
          </cell>
          <cell r="D2311">
            <v>8072</v>
          </cell>
        </row>
        <row r="2312">
          <cell r="A2312">
            <v>22400</v>
          </cell>
          <cell r="B2312"/>
          <cell r="C2312">
            <v>22156</v>
          </cell>
          <cell r="D2312">
            <v>8063</v>
          </cell>
        </row>
        <row r="2313">
          <cell r="A2313">
            <v>22401</v>
          </cell>
          <cell r="B2313"/>
          <cell r="C2313">
            <v>22157</v>
          </cell>
          <cell r="D2313">
            <v>8063</v>
          </cell>
        </row>
        <row r="2314">
          <cell r="A2314">
            <v>22402</v>
          </cell>
          <cell r="B2314"/>
          <cell r="C2314">
            <v>22158</v>
          </cell>
          <cell r="D2314"/>
        </row>
        <row r="2315">
          <cell r="A2315">
            <v>22403</v>
          </cell>
          <cell r="B2315"/>
          <cell r="C2315">
            <v>22159</v>
          </cell>
          <cell r="D2315"/>
        </row>
        <row r="2316">
          <cell r="A2316">
            <v>22404</v>
          </cell>
          <cell r="B2316"/>
          <cell r="C2316">
            <v>22160</v>
          </cell>
          <cell r="D2316">
            <v>8252</v>
          </cell>
        </row>
        <row r="2317">
          <cell r="A2317">
            <v>22405</v>
          </cell>
          <cell r="B2317"/>
          <cell r="C2317">
            <v>22161</v>
          </cell>
          <cell r="D2317">
            <v>8078</v>
          </cell>
        </row>
        <row r="2318">
          <cell r="A2318">
            <v>22406</v>
          </cell>
          <cell r="B2318"/>
          <cell r="C2318">
            <v>22162</v>
          </cell>
          <cell r="D2318">
            <v>8078</v>
          </cell>
        </row>
        <row r="2319">
          <cell r="A2319">
            <v>22407</v>
          </cell>
          <cell r="B2319"/>
          <cell r="C2319">
            <v>22163</v>
          </cell>
          <cell r="D2319">
            <v>8103</v>
          </cell>
        </row>
        <row r="2320">
          <cell r="A2320">
            <v>22408</v>
          </cell>
          <cell r="B2320"/>
          <cell r="C2320">
            <v>22164</v>
          </cell>
          <cell r="D2320"/>
        </row>
        <row r="2321">
          <cell r="A2321">
            <v>22409</v>
          </cell>
          <cell r="B2321"/>
          <cell r="C2321">
            <v>22165</v>
          </cell>
          <cell r="D2321"/>
        </row>
        <row r="2322">
          <cell r="A2322">
            <v>22410</v>
          </cell>
          <cell r="B2322"/>
          <cell r="C2322">
            <v>22166</v>
          </cell>
          <cell r="D2322">
            <v>8080</v>
          </cell>
        </row>
        <row r="2323">
          <cell r="A2323">
            <v>22411</v>
          </cell>
          <cell r="B2323"/>
          <cell r="C2323">
            <v>22167</v>
          </cell>
          <cell r="D2323">
            <v>8074</v>
          </cell>
        </row>
        <row r="2324">
          <cell r="A2324">
            <v>22412</v>
          </cell>
          <cell r="B2324"/>
          <cell r="C2324">
            <v>22168</v>
          </cell>
          <cell r="D2324">
            <v>8144</v>
          </cell>
        </row>
        <row r="2325">
          <cell r="A2325">
            <v>22413</v>
          </cell>
          <cell r="B2325"/>
          <cell r="C2325">
            <v>22169</v>
          </cell>
          <cell r="D2325">
            <v>8063</v>
          </cell>
        </row>
        <row r="2326">
          <cell r="A2326">
            <v>22414</v>
          </cell>
          <cell r="B2326"/>
          <cell r="C2326">
            <v>22170</v>
          </cell>
          <cell r="D2326">
            <v>8063</v>
          </cell>
        </row>
        <row r="2327">
          <cell r="A2327">
            <v>22415</v>
          </cell>
          <cell r="B2327"/>
          <cell r="C2327">
            <v>22171</v>
          </cell>
          <cell r="D2327"/>
        </row>
        <row r="2328">
          <cell r="A2328">
            <v>22416</v>
          </cell>
          <cell r="B2328"/>
          <cell r="C2328">
            <v>22172</v>
          </cell>
          <cell r="D2328">
            <v>8088</v>
          </cell>
        </row>
        <row r="2329">
          <cell r="A2329">
            <v>22417</v>
          </cell>
          <cell r="B2329"/>
          <cell r="C2329">
            <v>22173</v>
          </cell>
          <cell r="D2329"/>
        </row>
        <row r="2330">
          <cell r="A2330">
            <v>22418</v>
          </cell>
          <cell r="B2330"/>
          <cell r="C2330">
            <v>22174</v>
          </cell>
          <cell r="D2330">
            <v>8238</v>
          </cell>
        </row>
        <row r="2331">
          <cell r="A2331">
            <v>22419</v>
          </cell>
          <cell r="B2331"/>
          <cell r="C2331">
            <v>22175</v>
          </cell>
          <cell r="D2331"/>
        </row>
        <row r="2332">
          <cell r="A2332">
            <v>22420</v>
          </cell>
          <cell r="B2332"/>
          <cell r="C2332">
            <v>22176</v>
          </cell>
          <cell r="D2332">
            <v>8074</v>
          </cell>
        </row>
        <row r="2333">
          <cell r="A2333">
            <v>22421</v>
          </cell>
          <cell r="B2333"/>
          <cell r="C2333">
            <v>22177</v>
          </cell>
          <cell r="D2333">
            <v>8091</v>
          </cell>
        </row>
        <row r="2334">
          <cell r="A2334">
            <v>22422</v>
          </cell>
          <cell r="B2334"/>
          <cell r="C2334">
            <v>22178</v>
          </cell>
          <cell r="D2334">
            <v>8096</v>
          </cell>
        </row>
        <row r="2335">
          <cell r="A2335">
            <v>22423</v>
          </cell>
          <cell r="B2335"/>
          <cell r="C2335">
            <v>22179</v>
          </cell>
          <cell r="D2335"/>
        </row>
        <row r="2336">
          <cell r="A2336">
            <v>22424</v>
          </cell>
          <cell r="B2336"/>
          <cell r="C2336">
            <v>22180</v>
          </cell>
          <cell r="D2336"/>
        </row>
        <row r="2337">
          <cell r="A2337">
            <v>22425</v>
          </cell>
          <cell r="B2337"/>
          <cell r="C2337">
            <v>22181</v>
          </cell>
          <cell r="D2337"/>
        </row>
        <row r="2338">
          <cell r="A2338">
            <v>22426</v>
          </cell>
          <cell r="B2338"/>
          <cell r="C2338">
            <v>22182</v>
          </cell>
          <cell r="D2338"/>
        </row>
        <row r="2339">
          <cell r="A2339">
            <v>22427</v>
          </cell>
          <cell r="B2339"/>
          <cell r="C2339">
            <v>22183</v>
          </cell>
          <cell r="D2339"/>
        </row>
        <row r="2340">
          <cell r="A2340">
            <v>22428</v>
          </cell>
          <cell r="B2340"/>
          <cell r="C2340">
            <v>22184</v>
          </cell>
          <cell r="D2340">
            <v>8063</v>
          </cell>
        </row>
        <row r="2341">
          <cell r="A2341">
            <v>22429</v>
          </cell>
          <cell r="B2341"/>
          <cell r="C2341">
            <v>22185</v>
          </cell>
          <cell r="D2341"/>
        </row>
        <row r="2342">
          <cell r="A2342">
            <v>22430</v>
          </cell>
          <cell r="B2342"/>
          <cell r="C2342">
            <v>22186</v>
          </cell>
          <cell r="D2342"/>
        </row>
        <row r="2343">
          <cell r="A2343">
            <v>22431</v>
          </cell>
          <cell r="B2343"/>
          <cell r="C2343">
            <v>22187</v>
          </cell>
          <cell r="D2343"/>
        </row>
        <row r="2344">
          <cell r="A2344">
            <v>22432</v>
          </cell>
          <cell r="B2344"/>
          <cell r="C2344">
            <v>22188</v>
          </cell>
          <cell r="D2344">
            <v>8122</v>
          </cell>
        </row>
        <row r="2345">
          <cell r="A2345">
            <v>22433</v>
          </cell>
          <cell r="B2345"/>
          <cell r="C2345">
            <v>22189</v>
          </cell>
          <cell r="D2345">
            <v>8252</v>
          </cell>
        </row>
        <row r="2346">
          <cell r="A2346">
            <v>22434</v>
          </cell>
          <cell r="B2346"/>
          <cell r="C2346">
            <v>22190</v>
          </cell>
          <cell r="D2346"/>
        </row>
        <row r="2347">
          <cell r="A2347">
            <v>22435</v>
          </cell>
          <cell r="B2347"/>
          <cell r="C2347">
            <v>22191</v>
          </cell>
          <cell r="D2347">
            <v>8086</v>
          </cell>
        </row>
        <row r="2348">
          <cell r="A2348">
            <v>22436</v>
          </cell>
          <cell r="B2348"/>
          <cell r="C2348">
            <v>22192</v>
          </cell>
          <cell r="D2348"/>
        </row>
        <row r="2349">
          <cell r="A2349">
            <v>22437</v>
          </cell>
          <cell r="B2349"/>
          <cell r="C2349">
            <v>22193</v>
          </cell>
          <cell r="D2349"/>
        </row>
        <row r="2350">
          <cell r="A2350">
            <v>22438</v>
          </cell>
          <cell r="B2350"/>
          <cell r="C2350">
            <v>22194</v>
          </cell>
          <cell r="D2350"/>
        </row>
        <row r="2351">
          <cell r="A2351">
            <v>22439</v>
          </cell>
          <cell r="B2351"/>
          <cell r="C2351">
            <v>22195</v>
          </cell>
          <cell r="D2351"/>
        </row>
        <row r="2352">
          <cell r="A2352">
            <v>22440</v>
          </cell>
          <cell r="B2352"/>
          <cell r="C2352">
            <v>22196</v>
          </cell>
          <cell r="D2352">
            <v>8132</v>
          </cell>
        </row>
        <row r="2353">
          <cell r="A2353">
            <v>22441</v>
          </cell>
          <cell r="B2353"/>
          <cell r="C2353">
            <v>22197</v>
          </cell>
          <cell r="D2353">
            <v>8132</v>
          </cell>
        </row>
        <row r="2354">
          <cell r="A2354">
            <v>22442</v>
          </cell>
          <cell r="B2354"/>
          <cell r="C2354">
            <v>22198</v>
          </cell>
          <cell r="D2354"/>
        </row>
        <row r="2355">
          <cell r="A2355">
            <v>22443</v>
          </cell>
          <cell r="B2355"/>
          <cell r="C2355">
            <v>22199</v>
          </cell>
          <cell r="D2355"/>
        </row>
        <row r="2356">
          <cell r="A2356">
            <v>22444</v>
          </cell>
          <cell r="B2356"/>
          <cell r="C2356">
            <v>22200</v>
          </cell>
          <cell r="D2356"/>
        </row>
        <row r="2357">
          <cell r="A2357">
            <v>22445</v>
          </cell>
          <cell r="B2357"/>
          <cell r="C2357">
            <v>22201</v>
          </cell>
          <cell r="D2357"/>
        </row>
        <row r="2358">
          <cell r="A2358">
            <v>22446</v>
          </cell>
          <cell r="B2358"/>
          <cell r="C2358">
            <v>22202</v>
          </cell>
          <cell r="D2358"/>
        </row>
        <row r="2359">
          <cell r="A2359">
            <v>22447</v>
          </cell>
          <cell r="B2359"/>
          <cell r="C2359">
            <v>22203</v>
          </cell>
          <cell r="D2359">
            <v>22447</v>
          </cell>
        </row>
        <row r="2360">
          <cell r="A2360">
            <v>22448</v>
          </cell>
          <cell r="B2360"/>
          <cell r="C2360">
            <v>22204</v>
          </cell>
          <cell r="D2360">
            <v>8093</v>
          </cell>
        </row>
        <row r="2361">
          <cell r="A2361">
            <v>22449</v>
          </cell>
          <cell r="B2361"/>
          <cell r="C2361">
            <v>22205</v>
          </cell>
          <cell r="D2361">
            <v>8095</v>
          </cell>
        </row>
        <row r="2362">
          <cell r="A2362">
            <v>22450</v>
          </cell>
          <cell r="B2362"/>
          <cell r="C2362">
            <v>22206</v>
          </cell>
          <cell r="D2362">
            <v>8063</v>
          </cell>
        </row>
        <row r="2363">
          <cell r="A2363">
            <v>22451</v>
          </cell>
          <cell r="B2363"/>
          <cell r="C2363">
            <v>22207</v>
          </cell>
          <cell r="D2363">
            <v>8063</v>
          </cell>
        </row>
        <row r="2364">
          <cell r="A2364">
            <v>22452</v>
          </cell>
          <cell r="B2364"/>
          <cell r="C2364">
            <v>22208</v>
          </cell>
          <cell r="D2364">
            <v>8139</v>
          </cell>
        </row>
        <row r="2365">
          <cell r="A2365">
            <v>22453</v>
          </cell>
          <cell r="B2365"/>
          <cell r="C2365">
            <v>22209</v>
          </cell>
          <cell r="D2365"/>
        </row>
        <row r="2366">
          <cell r="A2366">
            <v>22454</v>
          </cell>
          <cell r="B2366"/>
          <cell r="C2366">
            <v>22210</v>
          </cell>
          <cell r="D2366">
            <v>8063</v>
          </cell>
        </row>
        <row r="2367">
          <cell r="A2367">
            <v>22455</v>
          </cell>
          <cell r="B2367"/>
          <cell r="C2367">
            <v>22211</v>
          </cell>
          <cell r="D2367"/>
        </row>
        <row r="2368">
          <cell r="A2368">
            <v>22456</v>
          </cell>
          <cell r="B2368"/>
          <cell r="C2368">
            <v>22212</v>
          </cell>
          <cell r="D2368">
            <v>8088</v>
          </cell>
        </row>
        <row r="2369">
          <cell r="A2369">
            <v>22457</v>
          </cell>
          <cell r="B2369"/>
          <cell r="C2369">
            <v>22213</v>
          </cell>
          <cell r="D2369">
            <v>8252</v>
          </cell>
        </row>
        <row r="2370">
          <cell r="A2370">
            <v>22458</v>
          </cell>
          <cell r="B2370"/>
          <cell r="C2370">
            <v>22214</v>
          </cell>
          <cell r="D2370"/>
        </row>
        <row r="2371">
          <cell r="A2371">
            <v>22459</v>
          </cell>
          <cell r="B2371"/>
          <cell r="C2371">
            <v>22215</v>
          </cell>
          <cell r="D2371">
            <v>8063</v>
          </cell>
        </row>
        <row r="2372">
          <cell r="A2372">
            <v>22460</v>
          </cell>
          <cell r="B2372"/>
          <cell r="C2372">
            <v>22216</v>
          </cell>
          <cell r="D2372">
            <v>8063</v>
          </cell>
        </row>
        <row r="2373">
          <cell r="A2373">
            <v>22461</v>
          </cell>
          <cell r="B2373"/>
          <cell r="C2373">
            <v>22217</v>
          </cell>
          <cell r="D2373"/>
        </row>
        <row r="2374">
          <cell r="A2374">
            <v>22462</v>
          </cell>
          <cell r="B2374"/>
          <cell r="C2374">
            <v>22218</v>
          </cell>
          <cell r="D2374"/>
        </row>
        <row r="2375">
          <cell r="A2375">
            <v>22463</v>
          </cell>
          <cell r="B2375"/>
          <cell r="C2375">
            <v>22219</v>
          </cell>
          <cell r="D2375"/>
        </row>
        <row r="2376">
          <cell r="A2376">
            <v>22464</v>
          </cell>
          <cell r="B2376"/>
          <cell r="C2376">
            <v>22220</v>
          </cell>
          <cell r="D2376"/>
        </row>
        <row r="2377">
          <cell r="A2377">
            <v>22465</v>
          </cell>
          <cell r="B2377"/>
          <cell r="C2377">
            <v>22221</v>
          </cell>
          <cell r="D2377">
            <v>8088</v>
          </cell>
        </row>
        <row r="2378">
          <cell r="A2378">
            <v>22466</v>
          </cell>
          <cell r="B2378"/>
          <cell r="C2378">
            <v>22222</v>
          </cell>
          <cell r="D2378"/>
        </row>
        <row r="2379">
          <cell r="A2379">
            <v>22467</v>
          </cell>
          <cell r="B2379"/>
          <cell r="C2379">
            <v>22223</v>
          </cell>
          <cell r="D2379">
            <v>8076</v>
          </cell>
        </row>
        <row r="2380">
          <cell r="A2380">
            <v>22468</v>
          </cell>
          <cell r="B2380"/>
          <cell r="C2380">
            <v>22224</v>
          </cell>
          <cell r="D2380">
            <v>8148</v>
          </cell>
        </row>
        <row r="2381">
          <cell r="A2381">
            <v>22469</v>
          </cell>
          <cell r="B2381"/>
          <cell r="C2381">
            <v>22225</v>
          </cell>
          <cell r="D2381">
            <v>8148</v>
          </cell>
        </row>
        <row r="2382">
          <cell r="A2382">
            <v>22470</v>
          </cell>
          <cell r="B2382"/>
          <cell r="C2382">
            <v>22226</v>
          </cell>
          <cell r="D2382">
            <v>8207</v>
          </cell>
        </row>
        <row r="2383">
          <cell r="A2383">
            <v>22471</v>
          </cell>
          <cell r="B2383"/>
          <cell r="C2383">
            <v>22227</v>
          </cell>
          <cell r="D2383"/>
        </row>
        <row r="2384">
          <cell r="A2384">
            <v>22472</v>
          </cell>
          <cell r="B2384"/>
          <cell r="C2384">
            <v>22228</v>
          </cell>
          <cell r="D2384">
            <v>8110</v>
          </cell>
        </row>
        <row r="2385">
          <cell r="A2385">
            <v>22473</v>
          </cell>
          <cell r="B2385"/>
          <cell r="C2385">
            <v>22229</v>
          </cell>
          <cell r="D2385"/>
        </row>
        <row r="2386">
          <cell r="A2386">
            <v>22474</v>
          </cell>
          <cell r="B2386"/>
          <cell r="C2386">
            <v>22230</v>
          </cell>
          <cell r="D2386"/>
        </row>
        <row r="2387">
          <cell r="A2387">
            <v>22475</v>
          </cell>
          <cell r="B2387"/>
          <cell r="C2387">
            <v>22231</v>
          </cell>
          <cell r="D2387"/>
        </row>
        <row r="2388">
          <cell r="A2388">
            <v>22476</v>
          </cell>
          <cell r="B2388"/>
          <cell r="C2388">
            <v>22232</v>
          </cell>
          <cell r="D2388"/>
        </row>
        <row r="2389">
          <cell r="A2389">
            <v>22477</v>
          </cell>
          <cell r="B2389"/>
          <cell r="C2389">
            <v>22233</v>
          </cell>
          <cell r="D2389"/>
        </row>
        <row r="2390">
          <cell r="A2390">
            <v>22478</v>
          </cell>
          <cell r="B2390"/>
          <cell r="C2390">
            <v>22234</v>
          </cell>
          <cell r="D2390">
            <v>8063</v>
          </cell>
        </row>
        <row r="2391">
          <cell r="A2391">
            <v>22479</v>
          </cell>
          <cell r="B2391"/>
          <cell r="C2391">
            <v>22235</v>
          </cell>
          <cell r="D2391">
            <v>8063</v>
          </cell>
        </row>
        <row r="2392">
          <cell r="A2392">
            <v>22480</v>
          </cell>
          <cell r="B2392"/>
          <cell r="C2392">
            <v>22236</v>
          </cell>
          <cell r="D2392">
            <v>8144</v>
          </cell>
        </row>
        <row r="2393">
          <cell r="A2393">
            <v>22481</v>
          </cell>
          <cell r="B2393"/>
          <cell r="C2393">
            <v>22237</v>
          </cell>
          <cell r="D2393">
            <v>8137</v>
          </cell>
        </row>
        <row r="2394">
          <cell r="A2394">
            <v>22482</v>
          </cell>
          <cell r="B2394"/>
          <cell r="C2394">
            <v>22238</v>
          </cell>
          <cell r="D2394">
            <v>8088</v>
          </cell>
        </row>
        <row r="2395">
          <cell r="A2395">
            <v>22483</v>
          </cell>
          <cell r="B2395"/>
          <cell r="C2395">
            <v>22239</v>
          </cell>
          <cell r="D2395">
            <v>8109</v>
          </cell>
        </row>
        <row r="2396">
          <cell r="A2396">
            <v>22484</v>
          </cell>
          <cell r="B2396"/>
          <cell r="C2396">
            <v>22240</v>
          </cell>
          <cell r="D2396">
            <v>8145</v>
          </cell>
        </row>
        <row r="2397">
          <cell r="A2397">
            <v>22485</v>
          </cell>
          <cell r="B2397"/>
          <cell r="C2397">
            <v>22241</v>
          </cell>
          <cell r="D2397">
            <v>8252</v>
          </cell>
        </row>
        <row r="2398">
          <cell r="A2398">
            <v>22486</v>
          </cell>
          <cell r="B2398"/>
          <cell r="C2398">
            <v>22242</v>
          </cell>
          <cell r="D2398">
            <v>8252</v>
          </cell>
        </row>
        <row r="2399">
          <cell r="A2399">
            <v>22487</v>
          </cell>
          <cell r="B2399"/>
          <cell r="C2399">
            <v>22243</v>
          </cell>
          <cell r="D2399"/>
        </row>
        <row r="2400">
          <cell r="A2400">
            <v>22488</v>
          </cell>
          <cell r="B2400"/>
          <cell r="C2400">
            <v>22244</v>
          </cell>
          <cell r="D2400"/>
        </row>
        <row r="2401">
          <cell r="A2401">
            <v>22489</v>
          </cell>
          <cell r="B2401"/>
          <cell r="C2401">
            <v>22245</v>
          </cell>
          <cell r="D2401"/>
        </row>
        <row r="2402">
          <cell r="A2402">
            <v>22490</v>
          </cell>
          <cell r="B2402"/>
          <cell r="C2402">
            <v>22246</v>
          </cell>
          <cell r="D2402"/>
        </row>
        <row r="2403">
          <cell r="A2403">
            <v>22491</v>
          </cell>
          <cell r="B2403"/>
          <cell r="C2403">
            <v>22247</v>
          </cell>
          <cell r="D2403"/>
        </row>
        <row r="2404">
          <cell r="A2404">
            <v>22492</v>
          </cell>
          <cell r="B2404"/>
          <cell r="C2404">
            <v>22248</v>
          </cell>
          <cell r="D2404">
            <v>8258</v>
          </cell>
        </row>
        <row r="2405">
          <cell r="A2405">
            <v>22493</v>
          </cell>
          <cell r="B2405"/>
          <cell r="C2405">
            <v>22249</v>
          </cell>
          <cell r="D2405">
            <v>8129</v>
          </cell>
        </row>
        <row r="2406">
          <cell r="A2406">
            <v>22494</v>
          </cell>
          <cell r="B2406"/>
          <cell r="C2406">
            <v>22250</v>
          </cell>
          <cell r="D2406">
            <v>7934</v>
          </cell>
        </row>
        <row r="2407">
          <cell r="A2407">
            <v>22495</v>
          </cell>
          <cell r="B2407"/>
          <cell r="C2407">
            <v>22251</v>
          </cell>
          <cell r="D2407">
            <v>8088</v>
          </cell>
        </row>
        <row r="2408">
          <cell r="A2408">
            <v>22496</v>
          </cell>
          <cell r="B2408"/>
          <cell r="C2408">
            <v>22252</v>
          </cell>
          <cell r="D2408"/>
        </row>
        <row r="2409">
          <cell r="A2409">
            <v>22497</v>
          </cell>
          <cell r="B2409"/>
          <cell r="C2409">
            <v>22253</v>
          </cell>
          <cell r="D2409">
            <v>8063</v>
          </cell>
        </row>
        <row r="2410">
          <cell r="A2410">
            <v>22498</v>
          </cell>
          <cell r="B2410"/>
          <cell r="C2410">
            <v>22254</v>
          </cell>
          <cell r="D2410">
            <v>8063</v>
          </cell>
        </row>
        <row r="2411">
          <cell r="A2411">
            <v>22499</v>
          </cell>
          <cell r="B2411"/>
          <cell r="C2411">
            <v>22255</v>
          </cell>
          <cell r="D2411">
            <v>8238</v>
          </cell>
        </row>
        <row r="2412">
          <cell r="A2412">
            <v>22500</v>
          </cell>
          <cell r="B2412"/>
          <cell r="C2412">
            <v>22256</v>
          </cell>
          <cell r="D2412"/>
        </row>
        <row r="2413">
          <cell r="A2413">
            <v>22501</v>
          </cell>
          <cell r="B2413"/>
          <cell r="C2413">
            <v>22257</v>
          </cell>
          <cell r="D2413">
            <v>8225</v>
          </cell>
        </row>
        <row r="2414">
          <cell r="A2414">
            <v>22502</v>
          </cell>
          <cell r="B2414"/>
          <cell r="C2414">
            <v>22258</v>
          </cell>
          <cell r="D2414">
            <v>8138</v>
          </cell>
        </row>
        <row r="2415">
          <cell r="A2415">
            <v>22503</v>
          </cell>
          <cell r="B2415"/>
          <cell r="C2415">
            <v>22259</v>
          </cell>
          <cell r="D2415"/>
        </row>
        <row r="2416">
          <cell r="A2416">
            <v>22504</v>
          </cell>
          <cell r="B2416"/>
          <cell r="C2416">
            <v>22260</v>
          </cell>
          <cell r="D2416"/>
        </row>
        <row r="2417">
          <cell r="A2417">
            <v>22505</v>
          </cell>
          <cell r="B2417"/>
          <cell r="C2417">
            <v>22261</v>
          </cell>
          <cell r="D2417"/>
        </row>
        <row r="2418">
          <cell r="A2418">
            <v>22506</v>
          </cell>
          <cell r="B2418"/>
          <cell r="C2418">
            <v>22262</v>
          </cell>
          <cell r="D2418"/>
        </row>
        <row r="2419">
          <cell r="A2419">
            <v>22507</v>
          </cell>
          <cell r="B2419"/>
          <cell r="C2419">
            <v>22263</v>
          </cell>
          <cell r="D2419"/>
        </row>
        <row r="2420">
          <cell r="A2420">
            <v>22508</v>
          </cell>
          <cell r="B2420"/>
          <cell r="C2420">
            <v>22264</v>
          </cell>
          <cell r="D2420">
            <v>8063</v>
          </cell>
        </row>
        <row r="2421">
          <cell r="A2421">
            <v>22509</v>
          </cell>
          <cell r="B2421"/>
          <cell r="C2421">
            <v>22265</v>
          </cell>
          <cell r="D2421">
            <v>8063</v>
          </cell>
        </row>
        <row r="2422">
          <cell r="A2422">
            <v>22510</v>
          </cell>
          <cell r="B2422"/>
          <cell r="C2422">
            <v>22266</v>
          </cell>
          <cell r="D2422">
            <v>8088</v>
          </cell>
        </row>
        <row r="2423">
          <cell r="A2423">
            <v>22511</v>
          </cell>
          <cell r="B2423"/>
          <cell r="C2423">
            <v>22267</v>
          </cell>
          <cell r="D2423">
            <v>8123</v>
          </cell>
        </row>
        <row r="2424">
          <cell r="A2424">
            <v>22512</v>
          </cell>
          <cell r="B2424"/>
          <cell r="C2424">
            <v>22268</v>
          </cell>
          <cell r="D2424">
            <v>8142</v>
          </cell>
        </row>
        <row r="2425">
          <cell r="A2425">
            <v>22513</v>
          </cell>
          <cell r="B2425"/>
          <cell r="C2425">
            <v>22269</v>
          </cell>
          <cell r="D2425">
            <v>8101</v>
          </cell>
        </row>
        <row r="2426">
          <cell r="A2426">
            <v>22514</v>
          </cell>
          <cell r="B2426"/>
          <cell r="C2426">
            <v>22270</v>
          </cell>
          <cell r="D2426">
            <v>8100</v>
          </cell>
        </row>
        <row r="2427">
          <cell r="A2427">
            <v>22515</v>
          </cell>
          <cell r="B2427"/>
          <cell r="C2427">
            <v>22271</v>
          </cell>
          <cell r="D2427">
            <v>8100</v>
          </cell>
        </row>
        <row r="2428">
          <cell r="A2428">
            <v>22516</v>
          </cell>
          <cell r="B2428"/>
          <cell r="C2428">
            <v>22272</v>
          </cell>
          <cell r="D2428">
            <v>8128</v>
          </cell>
        </row>
        <row r="2429">
          <cell r="A2429">
            <v>22517</v>
          </cell>
          <cell r="B2429"/>
          <cell r="C2429">
            <v>22273</v>
          </cell>
          <cell r="D2429">
            <v>8088</v>
          </cell>
        </row>
        <row r="2430">
          <cell r="A2430">
            <v>22518</v>
          </cell>
          <cell r="B2430"/>
          <cell r="C2430">
            <v>22274</v>
          </cell>
          <cell r="D2430"/>
        </row>
        <row r="2431">
          <cell r="A2431">
            <v>22519</v>
          </cell>
          <cell r="B2431"/>
          <cell r="C2431">
            <v>22275</v>
          </cell>
          <cell r="D2431"/>
        </row>
        <row r="2432">
          <cell r="A2432">
            <v>22520</v>
          </cell>
          <cell r="B2432"/>
          <cell r="C2432">
            <v>22276</v>
          </cell>
          <cell r="D2432"/>
        </row>
        <row r="2433">
          <cell r="A2433">
            <v>22521</v>
          </cell>
          <cell r="B2433"/>
          <cell r="C2433">
            <v>22277</v>
          </cell>
          <cell r="D2433"/>
        </row>
        <row r="2434">
          <cell r="A2434">
            <v>22522</v>
          </cell>
          <cell r="B2434"/>
          <cell r="C2434">
            <v>22278</v>
          </cell>
          <cell r="D2434"/>
        </row>
        <row r="2435">
          <cell r="A2435">
            <v>22523</v>
          </cell>
          <cell r="B2435"/>
          <cell r="C2435">
            <v>22279</v>
          </cell>
          <cell r="D2435">
            <v>8124</v>
          </cell>
        </row>
        <row r="2436">
          <cell r="A2436">
            <v>22524</v>
          </cell>
          <cell r="B2436"/>
          <cell r="C2436">
            <v>22280</v>
          </cell>
          <cell r="D2436">
            <v>7934</v>
          </cell>
        </row>
        <row r="2437">
          <cell r="A2437">
            <v>22525</v>
          </cell>
          <cell r="B2437"/>
          <cell r="C2437">
            <v>22281</v>
          </cell>
          <cell r="D2437">
            <v>8063</v>
          </cell>
        </row>
        <row r="2438">
          <cell r="A2438">
            <v>22526</v>
          </cell>
          <cell r="B2438"/>
          <cell r="C2438">
            <v>22282</v>
          </cell>
          <cell r="D2438">
            <v>8088</v>
          </cell>
        </row>
        <row r="2439">
          <cell r="A2439">
            <v>22527</v>
          </cell>
          <cell r="B2439"/>
          <cell r="C2439">
            <v>22283</v>
          </cell>
          <cell r="D2439">
            <v>8134</v>
          </cell>
        </row>
        <row r="2440">
          <cell r="A2440">
            <v>22528</v>
          </cell>
          <cell r="B2440"/>
          <cell r="C2440">
            <v>22284</v>
          </cell>
          <cell r="D2440">
            <v>8063</v>
          </cell>
        </row>
        <row r="2441">
          <cell r="A2441">
            <v>22529</v>
          </cell>
          <cell r="B2441"/>
          <cell r="C2441">
            <v>22285</v>
          </cell>
          <cell r="D2441">
            <v>8063</v>
          </cell>
        </row>
        <row r="2442">
          <cell r="A2442">
            <v>22530</v>
          </cell>
          <cell r="B2442"/>
          <cell r="C2442">
            <v>22286</v>
          </cell>
          <cell r="D2442">
            <v>8088</v>
          </cell>
        </row>
        <row r="2443">
          <cell r="A2443">
            <v>22531</v>
          </cell>
          <cell r="B2443"/>
          <cell r="C2443">
            <v>22287</v>
          </cell>
          <cell r="D2443"/>
        </row>
        <row r="2444">
          <cell r="A2444">
            <v>22532</v>
          </cell>
          <cell r="B2444"/>
          <cell r="C2444">
            <v>22288</v>
          </cell>
          <cell r="D2444"/>
        </row>
        <row r="2445">
          <cell r="A2445">
            <v>22533</v>
          </cell>
          <cell r="B2445"/>
          <cell r="C2445">
            <v>22289</v>
          </cell>
          <cell r="D2445"/>
        </row>
        <row r="2446">
          <cell r="A2446">
            <v>22534</v>
          </cell>
          <cell r="B2446"/>
          <cell r="C2446">
            <v>22290</v>
          </cell>
          <cell r="D2446">
            <v>8105</v>
          </cell>
        </row>
        <row r="2447">
          <cell r="A2447">
            <v>22535</v>
          </cell>
          <cell r="B2447"/>
          <cell r="C2447">
            <v>22291</v>
          </cell>
          <cell r="D2447">
            <v>8225</v>
          </cell>
        </row>
        <row r="2448">
          <cell r="A2448">
            <v>22536</v>
          </cell>
          <cell r="B2448"/>
          <cell r="C2448">
            <v>22292</v>
          </cell>
          <cell r="D2448"/>
        </row>
        <row r="2449">
          <cell r="A2449">
            <v>22537</v>
          </cell>
          <cell r="B2449"/>
          <cell r="C2449">
            <v>22293</v>
          </cell>
          <cell r="D2449">
            <v>8252</v>
          </cell>
        </row>
        <row r="2450">
          <cell r="A2450">
            <v>22538</v>
          </cell>
          <cell r="B2450"/>
          <cell r="C2450">
            <v>22294</v>
          </cell>
          <cell r="D2450">
            <v>8154</v>
          </cell>
        </row>
        <row r="2451">
          <cell r="A2451">
            <v>22539</v>
          </cell>
          <cell r="B2451"/>
          <cell r="C2451">
            <v>22295</v>
          </cell>
          <cell r="D2451"/>
        </row>
        <row r="2452">
          <cell r="A2452">
            <v>22540</v>
          </cell>
          <cell r="B2452"/>
          <cell r="C2452">
            <v>22296</v>
          </cell>
          <cell r="D2452"/>
        </row>
        <row r="2453">
          <cell r="A2453">
            <v>22541</v>
          </cell>
          <cell r="B2453"/>
          <cell r="C2453">
            <v>22297</v>
          </cell>
          <cell r="D2453"/>
        </row>
        <row r="2454">
          <cell r="A2454">
            <v>22542</v>
          </cell>
          <cell r="B2454"/>
          <cell r="C2454">
            <v>22298</v>
          </cell>
          <cell r="D2454"/>
        </row>
        <row r="2455">
          <cell r="A2455">
            <v>22543</v>
          </cell>
          <cell r="B2455"/>
          <cell r="C2455">
            <v>22299</v>
          </cell>
          <cell r="D2455">
            <v>8143</v>
          </cell>
        </row>
        <row r="2456">
          <cell r="A2456">
            <v>22544</v>
          </cell>
          <cell r="B2456"/>
          <cell r="C2456">
            <v>22300</v>
          </cell>
          <cell r="D2456">
            <v>8143</v>
          </cell>
        </row>
        <row r="2457">
          <cell r="A2457">
            <v>22545</v>
          </cell>
          <cell r="B2457"/>
          <cell r="C2457">
            <v>22301</v>
          </cell>
          <cell r="D2457">
            <v>8206</v>
          </cell>
        </row>
        <row r="2458">
          <cell r="A2458">
            <v>22546</v>
          </cell>
          <cell r="B2458"/>
          <cell r="C2458">
            <v>22302</v>
          </cell>
          <cell r="D2458">
            <v>8063</v>
          </cell>
        </row>
        <row r="2459">
          <cell r="A2459">
            <v>22547</v>
          </cell>
          <cell r="B2459"/>
          <cell r="C2459">
            <v>22303</v>
          </cell>
          <cell r="D2459">
            <v>8063</v>
          </cell>
        </row>
        <row r="2460">
          <cell r="A2460">
            <v>22548</v>
          </cell>
          <cell r="B2460"/>
          <cell r="C2460">
            <v>22304</v>
          </cell>
          <cell r="D2460">
            <v>7934</v>
          </cell>
        </row>
        <row r="2461">
          <cell r="A2461">
            <v>22549</v>
          </cell>
          <cell r="B2461"/>
          <cell r="C2461">
            <v>22305</v>
          </cell>
          <cell r="D2461"/>
        </row>
        <row r="2462">
          <cell r="A2462">
            <v>22550</v>
          </cell>
          <cell r="B2462"/>
          <cell r="C2462">
            <v>22306</v>
          </cell>
          <cell r="D2462">
            <v>8088</v>
          </cell>
        </row>
        <row r="2463">
          <cell r="A2463">
            <v>22551</v>
          </cell>
          <cell r="B2463"/>
          <cell r="C2463">
            <v>22307</v>
          </cell>
          <cell r="D2463"/>
        </row>
        <row r="2464">
          <cell r="A2464">
            <v>22552</v>
          </cell>
          <cell r="B2464"/>
          <cell r="C2464">
            <v>22308</v>
          </cell>
          <cell r="D2464">
            <v>8145</v>
          </cell>
        </row>
        <row r="2465">
          <cell r="A2465">
            <v>22553</v>
          </cell>
          <cell r="B2465"/>
          <cell r="C2465">
            <v>22309</v>
          </cell>
          <cell r="D2465">
            <v>8166</v>
          </cell>
        </row>
        <row r="2466">
          <cell r="A2466">
            <v>22554</v>
          </cell>
          <cell r="B2466"/>
          <cell r="C2466">
            <v>22310</v>
          </cell>
          <cell r="D2466">
            <v>8157</v>
          </cell>
        </row>
        <row r="2467">
          <cell r="A2467">
            <v>22555</v>
          </cell>
          <cell r="B2467"/>
          <cell r="C2467">
            <v>22311</v>
          </cell>
          <cell r="D2467">
            <v>8157</v>
          </cell>
        </row>
        <row r="2468">
          <cell r="A2468">
            <v>22556</v>
          </cell>
          <cell r="B2468"/>
          <cell r="C2468">
            <v>22312</v>
          </cell>
          <cell r="D2468">
            <v>8157</v>
          </cell>
        </row>
        <row r="2469">
          <cell r="A2469">
            <v>22557</v>
          </cell>
          <cell r="B2469"/>
          <cell r="C2469">
            <v>22313</v>
          </cell>
          <cell r="D2469"/>
        </row>
        <row r="2470">
          <cell r="A2470">
            <v>22558</v>
          </cell>
          <cell r="B2470"/>
          <cell r="C2470">
            <v>22314</v>
          </cell>
          <cell r="D2470"/>
        </row>
        <row r="2471">
          <cell r="A2471">
            <v>22559</v>
          </cell>
          <cell r="B2471"/>
          <cell r="C2471">
            <v>22315</v>
          </cell>
          <cell r="D2471">
            <v>8130</v>
          </cell>
        </row>
        <row r="2472">
          <cell r="A2472">
            <v>22560</v>
          </cell>
          <cell r="B2472"/>
          <cell r="C2472">
            <v>22316</v>
          </cell>
          <cell r="D2472">
            <v>8153</v>
          </cell>
        </row>
        <row r="2473">
          <cell r="A2473">
            <v>22561</v>
          </cell>
          <cell r="B2473"/>
          <cell r="C2473">
            <v>22317</v>
          </cell>
          <cell r="D2473">
            <v>8159</v>
          </cell>
        </row>
        <row r="2474">
          <cell r="A2474">
            <v>22562</v>
          </cell>
          <cell r="B2474"/>
          <cell r="C2474">
            <v>22318</v>
          </cell>
          <cell r="D2474">
            <v>8063</v>
          </cell>
        </row>
        <row r="2475">
          <cell r="A2475">
            <v>22563</v>
          </cell>
          <cell r="B2475"/>
          <cell r="C2475">
            <v>22319</v>
          </cell>
          <cell r="D2475">
            <v>8063</v>
          </cell>
        </row>
        <row r="2476">
          <cell r="A2476">
            <v>22564</v>
          </cell>
          <cell r="B2476"/>
          <cell r="C2476">
            <v>22320</v>
          </cell>
          <cell r="D2476"/>
        </row>
        <row r="2477">
          <cell r="A2477">
            <v>22565</v>
          </cell>
          <cell r="B2477"/>
          <cell r="C2477">
            <v>22321</v>
          </cell>
          <cell r="D2477">
            <v>8088</v>
          </cell>
        </row>
        <row r="2478">
          <cell r="A2478">
            <v>22566</v>
          </cell>
          <cell r="B2478"/>
          <cell r="C2478">
            <v>22322</v>
          </cell>
          <cell r="D2478"/>
        </row>
        <row r="2479">
          <cell r="A2479">
            <v>22567</v>
          </cell>
          <cell r="B2479"/>
          <cell r="C2479">
            <v>22323</v>
          </cell>
          <cell r="D2479">
            <v>8252</v>
          </cell>
        </row>
        <row r="2480">
          <cell r="A2480">
            <v>22568</v>
          </cell>
          <cell r="B2480"/>
          <cell r="C2480">
            <v>22324</v>
          </cell>
          <cell r="D2480">
            <v>8180</v>
          </cell>
        </row>
        <row r="2481">
          <cell r="A2481">
            <v>22569</v>
          </cell>
          <cell r="B2481"/>
          <cell r="C2481">
            <v>22325</v>
          </cell>
          <cell r="D2481">
            <v>8169</v>
          </cell>
        </row>
        <row r="2482">
          <cell r="A2482">
            <v>22570</v>
          </cell>
          <cell r="B2482"/>
          <cell r="C2482">
            <v>22326</v>
          </cell>
          <cell r="D2482">
            <v>8169</v>
          </cell>
        </row>
        <row r="2483">
          <cell r="A2483">
            <v>22571</v>
          </cell>
          <cell r="B2483"/>
          <cell r="C2483">
            <v>22327</v>
          </cell>
          <cell r="D2483"/>
        </row>
        <row r="2484">
          <cell r="A2484">
            <v>22572</v>
          </cell>
          <cell r="B2484"/>
          <cell r="C2484">
            <v>22328</v>
          </cell>
          <cell r="D2484"/>
        </row>
        <row r="2485">
          <cell r="A2485">
            <v>22573</v>
          </cell>
          <cell r="B2485"/>
          <cell r="C2485">
            <v>22329</v>
          </cell>
          <cell r="D2485"/>
        </row>
        <row r="2486">
          <cell r="A2486">
            <v>22574</v>
          </cell>
          <cell r="B2486"/>
          <cell r="C2486">
            <v>22330</v>
          </cell>
          <cell r="D2486"/>
        </row>
        <row r="2487">
          <cell r="A2487">
            <v>22575</v>
          </cell>
          <cell r="B2487"/>
          <cell r="C2487">
            <v>22331</v>
          </cell>
          <cell r="D2487"/>
        </row>
        <row r="2488">
          <cell r="A2488">
            <v>22576</v>
          </cell>
          <cell r="B2488"/>
          <cell r="C2488">
            <v>22332</v>
          </cell>
          <cell r="D2488">
            <v>8063</v>
          </cell>
        </row>
        <row r="2489">
          <cell r="A2489">
            <v>22577</v>
          </cell>
          <cell r="B2489"/>
          <cell r="C2489">
            <v>22333</v>
          </cell>
          <cell r="D2489">
            <v>7934</v>
          </cell>
        </row>
        <row r="2490">
          <cell r="A2490">
            <v>22578</v>
          </cell>
          <cell r="B2490"/>
          <cell r="C2490">
            <v>22334</v>
          </cell>
          <cell r="D2490">
            <v>8063</v>
          </cell>
        </row>
        <row r="2491">
          <cell r="A2491">
            <v>22579</v>
          </cell>
          <cell r="B2491"/>
          <cell r="C2491">
            <v>22335</v>
          </cell>
          <cell r="D2491">
            <v>8088</v>
          </cell>
        </row>
        <row r="2492">
          <cell r="A2492">
            <v>22580</v>
          </cell>
          <cell r="B2492"/>
          <cell r="C2492">
            <v>22336</v>
          </cell>
          <cell r="D2492"/>
        </row>
        <row r="2493">
          <cell r="A2493">
            <v>22581</v>
          </cell>
          <cell r="B2493"/>
          <cell r="C2493">
            <v>22337</v>
          </cell>
          <cell r="D2493"/>
        </row>
        <row r="2494">
          <cell r="A2494">
            <v>22582</v>
          </cell>
          <cell r="B2494"/>
          <cell r="C2494">
            <v>22338</v>
          </cell>
          <cell r="D2494"/>
        </row>
        <row r="2495">
          <cell r="A2495">
            <v>22583</v>
          </cell>
          <cell r="B2495"/>
          <cell r="C2495">
            <v>22339</v>
          </cell>
          <cell r="D2495"/>
        </row>
        <row r="2496">
          <cell r="A2496">
            <v>22584</v>
          </cell>
          <cell r="B2496"/>
          <cell r="C2496">
            <v>22340</v>
          </cell>
          <cell r="D2496">
            <v>8238</v>
          </cell>
        </row>
        <row r="2497">
          <cell r="A2497">
            <v>22585</v>
          </cell>
          <cell r="B2497"/>
          <cell r="C2497">
            <v>22341</v>
          </cell>
          <cell r="D2497">
            <v>8225</v>
          </cell>
        </row>
        <row r="2498">
          <cell r="A2498">
            <v>22586</v>
          </cell>
          <cell r="B2498"/>
          <cell r="C2498">
            <v>22342</v>
          </cell>
          <cell r="D2498">
            <v>8160</v>
          </cell>
        </row>
        <row r="2499">
          <cell r="A2499">
            <v>22587</v>
          </cell>
          <cell r="B2499"/>
          <cell r="C2499">
            <v>22343</v>
          </cell>
          <cell r="D2499">
            <v>8160</v>
          </cell>
        </row>
        <row r="2500">
          <cell r="A2500">
            <v>22588</v>
          </cell>
          <cell r="B2500"/>
          <cell r="C2500">
            <v>22344</v>
          </cell>
          <cell r="D2500">
            <v>8170</v>
          </cell>
        </row>
        <row r="2501">
          <cell r="A2501">
            <v>22589</v>
          </cell>
          <cell r="B2501"/>
          <cell r="C2501">
            <v>22345</v>
          </cell>
          <cell r="D2501">
            <v>8174</v>
          </cell>
        </row>
        <row r="2502">
          <cell r="A2502">
            <v>22590</v>
          </cell>
          <cell r="B2502"/>
          <cell r="C2502">
            <v>22346</v>
          </cell>
          <cell r="D2502"/>
        </row>
        <row r="2503">
          <cell r="A2503">
            <v>22591</v>
          </cell>
          <cell r="B2503"/>
          <cell r="C2503">
            <v>22347</v>
          </cell>
          <cell r="D2503"/>
        </row>
        <row r="2504">
          <cell r="A2504">
            <v>22592</v>
          </cell>
          <cell r="B2504"/>
          <cell r="C2504">
            <v>22348</v>
          </cell>
          <cell r="D2504">
            <v>8186</v>
          </cell>
        </row>
        <row r="2505">
          <cell r="A2505">
            <v>22593</v>
          </cell>
          <cell r="B2505"/>
          <cell r="C2505">
            <v>22349</v>
          </cell>
          <cell r="D2505">
            <v>8205</v>
          </cell>
        </row>
        <row r="2506">
          <cell r="A2506">
            <v>22594</v>
          </cell>
          <cell r="B2506"/>
          <cell r="C2506">
            <v>22350</v>
          </cell>
          <cell r="D2506">
            <v>8063</v>
          </cell>
        </row>
        <row r="2507">
          <cell r="A2507">
            <v>22595</v>
          </cell>
          <cell r="B2507"/>
          <cell r="C2507">
            <v>22351</v>
          </cell>
          <cell r="D2507">
            <v>8063</v>
          </cell>
        </row>
        <row r="2508">
          <cell r="A2508">
            <v>22596</v>
          </cell>
          <cell r="B2508"/>
          <cell r="C2508">
            <v>22352</v>
          </cell>
          <cell r="D2508">
            <v>8088</v>
          </cell>
        </row>
        <row r="2509">
          <cell r="A2509">
            <v>22597</v>
          </cell>
          <cell r="B2509"/>
          <cell r="C2509">
            <v>22353</v>
          </cell>
          <cell r="D2509"/>
        </row>
        <row r="2510">
          <cell r="A2510">
            <v>22598</v>
          </cell>
          <cell r="B2510"/>
          <cell r="C2510">
            <v>22354</v>
          </cell>
          <cell r="D2510"/>
        </row>
        <row r="2511">
          <cell r="A2511">
            <v>22599</v>
          </cell>
          <cell r="B2511"/>
          <cell r="C2511">
            <v>22355</v>
          </cell>
          <cell r="D2511">
            <v>8252</v>
          </cell>
        </row>
        <row r="2512">
          <cell r="A2512">
            <v>22600</v>
          </cell>
          <cell r="B2512"/>
          <cell r="C2512">
            <v>22356</v>
          </cell>
          <cell r="D2512">
            <v>8291</v>
          </cell>
        </row>
        <row r="2513">
          <cell r="A2513">
            <v>22601</v>
          </cell>
          <cell r="B2513"/>
          <cell r="C2513">
            <v>22357</v>
          </cell>
          <cell r="D2513"/>
        </row>
        <row r="2514">
          <cell r="A2514">
            <v>22602</v>
          </cell>
          <cell r="B2514"/>
          <cell r="C2514">
            <v>22358</v>
          </cell>
          <cell r="D2514"/>
        </row>
        <row r="2515">
          <cell r="A2515">
            <v>22603</v>
          </cell>
          <cell r="B2515"/>
          <cell r="C2515">
            <v>22359</v>
          </cell>
          <cell r="D2515"/>
        </row>
        <row r="2516">
          <cell r="A2516">
            <v>22604</v>
          </cell>
          <cell r="B2516"/>
          <cell r="C2516">
            <v>22360</v>
          </cell>
          <cell r="D2516"/>
        </row>
        <row r="2517">
          <cell r="A2517">
            <v>22605</v>
          </cell>
          <cell r="B2517"/>
          <cell r="C2517">
            <v>22361</v>
          </cell>
          <cell r="D2517"/>
        </row>
        <row r="2518">
          <cell r="A2518">
            <v>22606</v>
          </cell>
          <cell r="B2518"/>
          <cell r="C2518">
            <v>22362</v>
          </cell>
          <cell r="D2518"/>
        </row>
        <row r="2519">
          <cell r="A2519">
            <v>22607</v>
          </cell>
          <cell r="B2519"/>
          <cell r="C2519">
            <v>22363</v>
          </cell>
          <cell r="D2519"/>
        </row>
        <row r="2520">
          <cell r="A2520">
            <v>22608</v>
          </cell>
          <cell r="B2520"/>
          <cell r="C2520">
            <v>22364</v>
          </cell>
          <cell r="D2520"/>
        </row>
        <row r="2521">
          <cell r="A2521">
            <v>22609</v>
          </cell>
          <cell r="B2521"/>
          <cell r="C2521">
            <v>22365</v>
          </cell>
          <cell r="D2521">
            <v>8088</v>
          </cell>
        </row>
        <row r="2522">
          <cell r="A2522">
            <v>22610</v>
          </cell>
          <cell r="B2522"/>
          <cell r="C2522">
            <v>22366</v>
          </cell>
          <cell r="D2522">
            <v>8177</v>
          </cell>
        </row>
        <row r="2523">
          <cell r="A2523">
            <v>22611</v>
          </cell>
          <cell r="B2523"/>
          <cell r="C2523">
            <v>22367</v>
          </cell>
          <cell r="D2523">
            <v>7934</v>
          </cell>
        </row>
        <row r="2524">
          <cell r="A2524">
            <v>22612</v>
          </cell>
          <cell r="B2524"/>
          <cell r="C2524">
            <v>22368</v>
          </cell>
          <cell r="D2524">
            <v>8180</v>
          </cell>
        </row>
        <row r="2525">
          <cell r="A2525">
            <v>22613</v>
          </cell>
          <cell r="B2525"/>
          <cell r="C2525">
            <v>22369</v>
          </cell>
          <cell r="D2525">
            <v>8063</v>
          </cell>
        </row>
        <row r="2526">
          <cell r="A2526">
            <v>22614</v>
          </cell>
          <cell r="B2526"/>
          <cell r="C2526">
            <v>22370</v>
          </cell>
          <cell r="D2526">
            <v>8063</v>
          </cell>
        </row>
        <row r="2527">
          <cell r="A2527">
            <v>22615</v>
          </cell>
          <cell r="B2527"/>
          <cell r="C2527">
            <v>22371</v>
          </cell>
          <cell r="D2527"/>
        </row>
        <row r="2528">
          <cell r="A2528">
            <v>22616</v>
          </cell>
          <cell r="B2528"/>
          <cell r="C2528">
            <v>22372</v>
          </cell>
          <cell r="D2528"/>
        </row>
        <row r="2529">
          <cell r="A2529">
            <v>22617</v>
          </cell>
          <cell r="B2529"/>
          <cell r="C2529">
            <v>22373</v>
          </cell>
          <cell r="D2529"/>
        </row>
        <row r="2530">
          <cell r="A2530">
            <v>22618</v>
          </cell>
          <cell r="B2530"/>
          <cell r="C2530">
            <v>22374</v>
          </cell>
          <cell r="D2530"/>
        </row>
        <row r="2531">
          <cell r="A2531">
            <v>22619</v>
          </cell>
          <cell r="B2531"/>
          <cell r="C2531">
            <v>22375</v>
          </cell>
          <cell r="D2531">
            <v>8252</v>
          </cell>
        </row>
        <row r="2532">
          <cell r="A2532">
            <v>22620</v>
          </cell>
          <cell r="B2532"/>
          <cell r="C2532">
            <v>22376</v>
          </cell>
          <cell r="D2532"/>
        </row>
        <row r="2533">
          <cell r="A2533">
            <v>22621</v>
          </cell>
          <cell r="B2533"/>
          <cell r="C2533">
            <v>22377</v>
          </cell>
          <cell r="D2533"/>
        </row>
        <row r="2534">
          <cell r="A2534">
            <v>22622</v>
          </cell>
          <cell r="B2534"/>
          <cell r="C2534">
            <v>22378</v>
          </cell>
          <cell r="D2534"/>
        </row>
        <row r="2535">
          <cell r="A2535">
            <v>22623</v>
          </cell>
          <cell r="B2535"/>
          <cell r="C2535">
            <v>22379</v>
          </cell>
          <cell r="D2535">
            <v>8181</v>
          </cell>
        </row>
        <row r="2536">
          <cell r="A2536">
            <v>22624</v>
          </cell>
          <cell r="B2536"/>
          <cell r="C2536">
            <v>22380</v>
          </cell>
          <cell r="D2536">
            <v>8075</v>
          </cell>
        </row>
        <row r="2537">
          <cell r="A2537">
            <v>22625</v>
          </cell>
          <cell r="B2537"/>
          <cell r="C2537">
            <v>22381</v>
          </cell>
          <cell r="D2537">
            <v>8184</v>
          </cell>
        </row>
        <row r="2538">
          <cell r="A2538">
            <v>22626</v>
          </cell>
          <cell r="B2538"/>
          <cell r="C2538">
            <v>22382</v>
          </cell>
          <cell r="D2538">
            <v>8088</v>
          </cell>
        </row>
        <row r="2539">
          <cell r="A2539">
            <v>22627</v>
          </cell>
          <cell r="B2539"/>
          <cell r="C2539">
            <v>22383</v>
          </cell>
          <cell r="D2539">
            <v>8250</v>
          </cell>
        </row>
        <row r="2540">
          <cell r="A2540">
            <v>22628</v>
          </cell>
          <cell r="B2540"/>
          <cell r="C2540">
            <v>22384</v>
          </cell>
          <cell r="D2540">
            <v>8250</v>
          </cell>
        </row>
        <row r="2541">
          <cell r="A2541">
            <v>22629</v>
          </cell>
          <cell r="B2541"/>
          <cell r="C2541">
            <v>22385</v>
          </cell>
          <cell r="D2541">
            <v>8063</v>
          </cell>
        </row>
        <row r="2542">
          <cell r="A2542">
            <v>22630</v>
          </cell>
          <cell r="B2542"/>
          <cell r="C2542">
            <v>22386</v>
          </cell>
          <cell r="D2542">
            <v>8063</v>
          </cell>
        </row>
        <row r="2543">
          <cell r="A2543">
            <v>22631</v>
          </cell>
          <cell r="B2543"/>
          <cell r="C2543">
            <v>22387</v>
          </cell>
          <cell r="D2543"/>
        </row>
        <row r="2544">
          <cell r="A2544">
            <v>22632</v>
          </cell>
          <cell r="B2544"/>
          <cell r="C2544">
            <v>22388</v>
          </cell>
          <cell r="D2544" t="str">
            <v xml:space="preserve"> </v>
          </cell>
        </row>
        <row r="2545">
          <cell r="A2545">
            <v>22633</v>
          </cell>
          <cell r="B2545"/>
          <cell r="C2545">
            <v>22389</v>
          </cell>
          <cell r="D2545">
            <v>8125</v>
          </cell>
        </row>
        <row r="2546">
          <cell r="A2546">
            <v>22634</v>
          </cell>
          <cell r="B2546"/>
          <cell r="C2546">
            <v>22390</v>
          </cell>
          <cell r="D2546">
            <v>8063</v>
          </cell>
        </row>
        <row r="2547">
          <cell r="A2547">
            <v>22635</v>
          </cell>
          <cell r="B2547"/>
          <cell r="C2547">
            <v>22391</v>
          </cell>
          <cell r="D2547">
            <v>8063</v>
          </cell>
        </row>
        <row r="2548">
          <cell r="A2548">
            <v>22636</v>
          </cell>
          <cell r="B2548"/>
          <cell r="C2548">
            <v>22392</v>
          </cell>
          <cell r="D2548"/>
        </row>
        <row r="2549">
          <cell r="A2549">
            <v>22637</v>
          </cell>
          <cell r="B2549"/>
          <cell r="C2549">
            <v>22393</v>
          </cell>
          <cell r="D2549"/>
        </row>
        <row r="2550">
          <cell r="A2550">
            <v>22638</v>
          </cell>
          <cell r="B2550"/>
          <cell r="C2550">
            <v>22394</v>
          </cell>
          <cell r="D2550"/>
        </row>
        <row r="2551">
          <cell r="A2551">
            <v>22639</v>
          </cell>
          <cell r="B2551"/>
          <cell r="C2551">
            <v>22395</v>
          </cell>
          <cell r="D2551">
            <v>8088</v>
          </cell>
        </row>
        <row r="2552">
          <cell r="A2552">
            <v>22640</v>
          </cell>
          <cell r="B2552"/>
          <cell r="C2552">
            <v>22396</v>
          </cell>
          <cell r="D2552">
            <v>8125</v>
          </cell>
        </row>
        <row r="2553">
          <cell r="A2553">
            <v>22641</v>
          </cell>
          <cell r="B2553"/>
          <cell r="C2553">
            <v>22397</v>
          </cell>
          <cell r="D2553"/>
        </row>
        <row r="2554">
          <cell r="A2554">
            <v>22642</v>
          </cell>
          <cell r="B2554"/>
          <cell r="C2554">
            <v>22398</v>
          </cell>
          <cell r="D2554">
            <v>8250</v>
          </cell>
        </row>
        <row r="2555">
          <cell r="A2555">
            <v>22643</v>
          </cell>
          <cell r="B2555"/>
          <cell r="C2555">
            <v>22399</v>
          </cell>
          <cell r="D2555">
            <v>8251</v>
          </cell>
        </row>
        <row r="2556">
          <cell r="A2556">
            <v>22644</v>
          </cell>
          <cell r="B2556"/>
          <cell r="C2556">
            <v>22400</v>
          </cell>
          <cell r="D2556">
            <v>8211</v>
          </cell>
        </row>
        <row r="2557">
          <cell r="A2557">
            <v>22645</v>
          </cell>
          <cell r="B2557"/>
          <cell r="C2557">
            <v>22401</v>
          </cell>
          <cell r="D2557">
            <v>7769</v>
          </cell>
        </row>
        <row r="2558">
          <cell r="A2558">
            <v>22646</v>
          </cell>
          <cell r="B2558"/>
          <cell r="C2558">
            <v>22402</v>
          </cell>
          <cell r="D2558">
            <v>8208</v>
          </cell>
        </row>
        <row r="2559">
          <cell r="A2559">
            <v>22647</v>
          </cell>
          <cell r="B2559"/>
          <cell r="C2559">
            <v>22403</v>
          </cell>
          <cell r="D2559"/>
        </row>
        <row r="2560">
          <cell r="A2560">
            <v>22648</v>
          </cell>
          <cell r="B2560"/>
          <cell r="C2560">
            <v>22404</v>
          </cell>
          <cell r="D2560">
            <v>8203</v>
          </cell>
        </row>
        <row r="2561">
          <cell r="A2561">
            <v>22649</v>
          </cell>
          <cell r="B2561"/>
          <cell r="C2561">
            <v>22405</v>
          </cell>
          <cell r="D2561">
            <v>8251</v>
          </cell>
        </row>
        <row r="2562">
          <cell r="A2562" t="str">
            <v>22650-1</v>
          </cell>
          <cell r="B2562"/>
          <cell r="C2562"/>
          <cell r="D2562">
            <v>8396</v>
          </cell>
        </row>
        <row r="2563">
          <cell r="A2563">
            <v>22650</v>
          </cell>
          <cell r="B2563"/>
          <cell r="C2563">
            <v>22406</v>
          </cell>
          <cell r="D2563"/>
        </row>
        <row r="2564">
          <cell r="A2564">
            <v>22651</v>
          </cell>
          <cell r="B2564"/>
          <cell r="C2564">
            <v>22407</v>
          </cell>
          <cell r="D2564">
            <v>8261</v>
          </cell>
        </row>
        <row r="2565">
          <cell r="A2565">
            <v>22652</v>
          </cell>
          <cell r="B2565"/>
          <cell r="C2565">
            <v>22408</v>
          </cell>
          <cell r="D2565">
            <v>8261</v>
          </cell>
        </row>
        <row r="2566">
          <cell r="A2566">
            <v>22653</v>
          </cell>
          <cell r="B2566"/>
          <cell r="C2566">
            <v>22409</v>
          </cell>
          <cell r="D2566"/>
        </row>
        <row r="2567">
          <cell r="A2567">
            <v>22654</v>
          </cell>
          <cell r="B2567"/>
          <cell r="C2567">
            <v>22410</v>
          </cell>
          <cell r="D2567"/>
        </row>
        <row r="2568">
          <cell r="A2568">
            <v>22655</v>
          </cell>
          <cell r="B2568"/>
          <cell r="C2568">
            <v>22411</v>
          </cell>
          <cell r="D2568">
            <v>8063</v>
          </cell>
        </row>
        <row r="2569">
          <cell r="A2569">
            <v>22656</v>
          </cell>
          <cell r="B2569"/>
          <cell r="C2569">
            <v>22412</v>
          </cell>
          <cell r="D2569">
            <v>8063</v>
          </cell>
        </row>
        <row r="2570">
          <cell r="A2570">
            <v>22657</v>
          </cell>
          <cell r="B2570"/>
          <cell r="C2570">
            <v>22413</v>
          </cell>
          <cell r="D2570"/>
        </row>
        <row r="2571">
          <cell r="A2571">
            <v>22658</v>
          </cell>
          <cell r="B2571"/>
          <cell r="C2571">
            <v>22414</v>
          </cell>
          <cell r="D2571">
            <v>8199</v>
          </cell>
        </row>
        <row r="2572">
          <cell r="A2572">
            <v>22659</v>
          </cell>
          <cell r="B2572"/>
          <cell r="C2572">
            <v>22415</v>
          </cell>
          <cell r="D2572">
            <v>8239</v>
          </cell>
        </row>
        <row r="2573">
          <cell r="A2573">
            <v>22660</v>
          </cell>
          <cell r="B2573"/>
          <cell r="C2573">
            <v>22416</v>
          </cell>
          <cell r="D2573"/>
        </row>
        <row r="2574">
          <cell r="A2574">
            <v>22661</v>
          </cell>
          <cell r="B2574"/>
          <cell r="C2574">
            <v>22417</v>
          </cell>
          <cell r="D2574">
            <v>8088</v>
          </cell>
        </row>
        <row r="2575">
          <cell r="A2575">
            <v>22662</v>
          </cell>
          <cell r="B2575"/>
          <cell r="C2575">
            <v>22418</v>
          </cell>
          <cell r="D2575"/>
        </row>
        <row r="2576">
          <cell r="A2576">
            <v>22663</v>
          </cell>
          <cell r="B2576"/>
          <cell r="C2576">
            <v>22419</v>
          </cell>
          <cell r="D2576"/>
        </row>
        <row r="2577">
          <cell r="A2577">
            <v>22664</v>
          </cell>
          <cell r="B2577"/>
          <cell r="C2577">
            <v>22420</v>
          </cell>
          <cell r="D2577">
            <v>8352</v>
          </cell>
        </row>
        <row r="2578">
          <cell r="A2578">
            <v>22665</v>
          </cell>
          <cell r="B2578"/>
          <cell r="C2578">
            <v>22421</v>
          </cell>
          <cell r="D2578"/>
        </row>
        <row r="2579">
          <cell r="A2579">
            <v>22666</v>
          </cell>
          <cell r="B2579"/>
          <cell r="C2579">
            <v>22422</v>
          </cell>
          <cell r="D2579"/>
        </row>
        <row r="2580">
          <cell r="A2580">
            <v>22667</v>
          </cell>
          <cell r="B2580"/>
          <cell r="C2580">
            <v>22423</v>
          </cell>
          <cell r="D2580"/>
        </row>
        <row r="2581">
          <cell r="A2581">
            <v>22668</v>
          </cell>
          <cell r="B2581"/>
          <cell r="C2581">
            <v>22424</v>
          </cell>
          <cell r="D2581"/>
        </row>
        <row r="2582">
          <cell r="A2582">
            <v>22669</v>
          </cell>
          <cell r="B2582"/>
          <cell r="C2582">
            <v>22425</v>
          </cell>
          <cell r="D2582">
            <v>8145</v>
          </cell>
        </row>
        <row r="2583">
          <cell r="A2583">
            <v>22670</v>
          </cell>
          <cell r="B2583"/>
          <cell r="C2583">
            <v>22426</v>
          </cell>
          <cell r="D2583">
            <v>8063</v>
          </cell>
        </row>
        <row r="2584">
          <cell r="A2584">
            <v>22671</v>
          </cell>
          <cell r="B2584"/>
          <cell r="C2584">
            <v>22427</v>
          </cell>
          <cell r="D2584">
            <v>8063</v>
          </cell>
        </row>
        <row r="2585">
          <cell r="A2585">
            <v>22672</v>
          </cell>
          <cell r="B2585"/>
          <cell r="C2585">
            <v>22428</v>
          </cell>
          <cell r="D2585">
            <v>7769</v>
          </cell>
        </row>
        <row r="2586">
          <cell r="A2586">
            <v>22673</v>
          </cell>
          <cell r="B2586"/>
          <cell r="C2586">
            <v>22429</v>
          </cell>
          <cell r="D2586">
            <v>8088</v>
          </cell>
        </row>
        <row r="2587">
          <cell r="A2587">
            <v>22674</v>
          </cell>
          <cell r="B2587"/>
          <cell r="C2587">
            <v>22430</v>
          </cell>
          <cell r="D2587">
            <v>8200</v>
          </cell>
        </row>
        <row r="2588">
          <cell r="A2588">
            <v>22675</v>
          </cell>
          <cell r="B2588"/>
          <cell r="C2588">
            <v>22431</v>
          </cell>
          <cell r="D2588">
            <v>8238</v>
          </cell>
        </row>
        <row r="2589">
          <cell r="A2589">
            <v>22676</v>
          </cell>
          <cell r="B2589"/>
          <cell r="C2589">
            <v>22432</v>
          </cell>
          <cell r="D2589">
            <v>8225</v>
          </cell>
        </row>
        <row r="2590">
          <cell r="A2590">
            <v>22677</v>
          </cell>
          <cell r="B2590"/>
          <cell r="C2590">
            <v>22433</v>
          </cell>
          <cell r="D2590">
            <v>8214</v>
          </cell>
        </row>
        <row r="2591">
          <cell r="A2591">
            <v>22678</v>
          </cell>
          <cell r="B2591"/>
          <cell r="C2591">
            <v>22434</v>
          </cell>
          <cell r="D2591"/>
        </row>
        <row r="2592">
          <cell r="A2592">
            <v>22679</v>
          </cell>
          <cell r="B2592"/>
          <cell r="C2592">
            <v>22435</v>
          </cell>
          <cell r="D2592"/>
        </row>
        <row r="2593">
          <cell r="A2593">
            <v>22680</v>
          </cell>
          <cell r="B2593"/>
          <cell r="C2593">
            <v>22436</v>
          </cell>
          <cell r="D2593">
            <v>8246</v>
          </cell>
        </row>
        <row r="2594">
          <cell r="A2594">
            <v>22681</v>
          </cell>
          <cell r="B2594"/>
          <cell r="C2594">
            <v>22437</v>
          </cell>
          <cell r="D2594">
            <v>8266</v>
          </cell>
        </row>
        <row r="2595">
          <cell r="A2595">
            <v>22682</v>
          </cell>
          <cell r="B2595"/>
          <cell r="C2595">
            <v>22438</v>
          </cell>
          <cell r="D2595">
            <v>8350</v>
          </cell>
        </row>
        <row r="2596">
          <cell r="A2596">
            <v>22683</v>
          </cell>
          <cell r="B2596"/>
          <cell r="C2596">
            <v>22439</v>
          </cell>
          <cell r="D2596">
            <v>8145</v>
          </cell>
        </row>
        <row r="2597">
          <cell r="A2597">
            <v>22684</v>
          </cell>
          <cell r="B2597"/>
          <cell r="C2597">
            <v>22440</v>
          </cell>
          <cell r="D2597">
            <v>8269</v>
          </cell>
        </row>
        <row r="2598">
          <cell r="A2598">
            <v>22685</v>
          </cell>
          <cell r="B2598"/>
          <cell r="C2598">
            <v>22441</v>
          </cell>
          <cell r="D2598">
            <v>8269</v>
          </cell>
        </row>
        <row r="2599">
          <cell r="A2599">
            <v>22686</v>
          </cell>
          <cell r="B2599"/>
          <cell r="C2599">
            <v>22442</v>
          </cell>
          <cell r="D2599">
            <v>7681</v>
          </cell>
        </row>
        <row r="2600">
          <cell r="A2600">
            <v>22687</v>
          </cell>
          <cell r="B2600"/>
          <cell r="C2600">
            <v>22443</v>
          </cell>
          <cell r="D2600">
            <v>8221</v>
          </cell>
        </row>
        <row r="2601">
          <cell r="A2601">
            <v>22688</v>
          </cell>
          <cell r="B2601"/>
          <cell r="C2601">
            <v>22444</v>
          </cell>
          <cell r="D2601">
            <v>8261</v>
          </cell>
        </row>
        <row r="2602">
          <cell r="A2602">
            <v>22689</v>
          </cell>
          <cell r="B2602"/>
          <cell r="C2602">
            <v>22445</v>
          </cell>
          <cell r="D2602">
            <v>8261</v>
          </cell>
        </row>
        <row r="2603">
          <cell r="A2603">
            <v>22690</v>
          </cell>
          <cell r="B2603"/>
          <cell r="C2603">
            <v>22446</v>
          </cell>
          <cell r="D2603">
            <v>8261</v>
          </cell>
        </row>
        <row r="2604">
          <cell r="A2604">
            <v>22691</v>
          </cell>
          <cell r="B2604"/>
          <cell r="C2604">
            <v>22447</v>
          </cell>
          <cell r="D2604">
            <v>8261</v>
          </cell>
        </row>
        <row r="2605">
          <cell r="A2605">
            <v>22692</v>
          </cell>
          <cell r="B2605"/>
          <cell r="C2605">
            <v>22448</v>
          </cell>
          <cell r="D2605">
            <v>8063</v>
          </cell>
        </row>
        <row r="2606">
          <cell r="A2606">
            <v>22693</v>
          </cell>
          <cell r="B2606"/>
          <cell r="C2606">
            <v>22449</v>
          </cell>
          <cell r="D2606">
            <v>8088</v>
          </cell>
        </row>
        <row r="2607">
          <cell r="A2607">
            <v>22694</v>
          </cell>
          <cell r="B2607"/>
          <cell r="C2607">
            <v>22450</v>
          </cell>
          <cell r="D2607">
            <v>8063</v>
          </cell>
        </row>
        <row r="2608">
          <cell r="A2608">
            <v>22695</v>
          </cell>
          <cell r="B2608"/>
          <cell r="C2608">
            <v>22451</v>
          </cell>
          <cell r="D2608">
            <v>8352</v>
          </cell>
        </row>
        <row r="2609">
          <cell r="A2609">
            <v>22696</v>
          </cell>
          <cell r="B2609"/>
          <cell r="C2609">
            <v>22452</v>
          </cell>
          <cell r="D2609">
            <v>8288</v>
          </cell>
        </row>
        <row r="2610">
          <cell r="A2610">
            <v>22697</v>
          </cell>
          <cell r="B2610"/>
          <cell r="C2610">
            <v>22453</v>
          </cell>
          <cell r="D2610">
            <v>8288</v>
          </cell>
        </row>
        <row r="2611">
          <cell r="A2611">
            <v>22698</v>
          </cell>
          <cell r="B2611"/>
          <cell r="C2611">
            <v>22454</v>
          </cell>
          <cell r="D2611">
            <v>8208</v>
          </cell>
        </row>
        <row r="2612">
          <cell r="A2612">
            <v>22699</v>
          </cell>
          <cell r="B2612"/>
          <cell r="C2612">
            <v>22455</v>
          </cell>
          <cell r="D2612"/>
        </row>
        <row r="2613">
          <cell r="A2613">
            <v>22700</v>
          </cell>
          <cell r="B2613"/>
          <cell r="C2613">
            <v>22456</v>
          </cell>
          <cell r="D2613"/>
        </row>
        <row r="2614">
          <cell r="A2614">
            <v>22701</v>
          </cell>
          <cell r="B2614"/>
          <cell r="C2614">
            <v>22457</v>
          </cell>
          <cell r="D2614">
            <v>8221</v>
          </cell>
        </row>
        <row r="2615">
          <cell r="A2615">
            <v>22702</v>
          </cell>
          <cell r="B2615"/>
          <cell r="C2615">
            <v>22458</v>
          </cell>
          <cell r="D2615"/>
        </row>
        <row r="2616">
          <cell r="A2616">
            <v>22703</v>
          </cell>
          <cell r="B2616"/>
          <cell r="C2616">
            <v>22459</v>
          </cell>
          <cell r="D2616"/>
        </row>
        <row r="2617">
          <cell r="A2617">
            <v>22704</v>
          </cell>
          <cell r="B2617"/>
          <cell r="C2617">
            <v>22460</v>
          </cell>
          <cell r="D2617"/>
        </row>
        <row r="2618">
          <cell r="A2618">
            <v>22705</v>
          </cell>
          <cell r="B2618"/>
          <cell r="C2618">
            <v>22461</v>
          </cell>
          <cell r="D2618">
            <v>8088</v>
          </cell>
        </row>
        <row r="2619">
          <cell r="A2619">
            <v>22706</v>
          </cell>
          <cell r="B2619"/>
          <cell r="C2619">
            <v>22462</v>
          </cell>
          <cell r="D2619">
            <v>8261</v>
          </cell>
        </row>
        <row r="2620">
          <cell r="A2620">
            <v>22707</v>
          </cell>
          <cell r="B2620"/>
          <cell r="C2620">
            <v>22463</v>
          </cell>
          <cell r="D2620">
            <v>8261</v>
          </cell>
        </row>
        <row r="2621">
          <cell r="A2621">
            <v>22708</v>
          </cell>
          <cell r="B2621"/>
          <cell r="C2621">
            <v>22464</v>
          </cell>
          <cell r="D2621">
            <v>8261</v>
          </cell>
        </row>
        <row r="2622">
          <cell r="A2622">
            <v>22709</v>
          </cell>
          <cell r="B2622"/>
          <cell r="C2622">
            <v>22465</v>
          </cell>
          <cell r="D2622">
            <v>8261</v>
          </cell>
        </row>
        <row r="2623">
          <cell r="A2623">
            <v>22710</v>
          </cell>
          <cell r="B2623"/>
          <cell r="C2623">
            <v>22466</v>
          </cell>
          <cell r="D2623">
            <v>8261</v>
          </cell>
        </row>
        <row r="2624">
          <cell r="A2624">
            <v>22711</v>
          </cell>
          <cell r="B2624"/>
          <cell r="C2624">
            <v>22467</v>
          </cell>
          <cell r="D2624"/>
        </row>
        <row r="2625">
          <cell r="A2625">
            <v>22712</v>
          </cell>
          <cell r="B2625"/>
          <cell r="C2625">
            <v>22468</v>
          </cell>
          <cell r="D2625">
            <v>7769</v>
          </cell>
        </row>
        <row r="2626">
          <cell r="A2626">
            <v>22713</v>
          </cell>
          <cell r="B2626"/>
          <cell r="C2626">
            <v>22469</v>
          </cell>
          <cell r="D2626">
            <v>8063</v>
          </cell>
        </row>
        <row r="2627">
          <cell r="A2627">
            <v>22714</v>
          </cell>
          <cell r="B2627"/>
          <cell r="C2627">
            <v>22470</v>
          </cell>
          <cell r="D2627">
            <v>8063</v>
          </cell>
        </row>
        <row r="2628">
          <cell r="A2628">
            <v>22715</v>
          </cell>
          <cell r="B2628"/>
          <cell r="C2628">
            <v>22471</v>
          </cell>
          <cell r="D2628"/>
        </row>
        <row r="2629">
          <cell r="A2629">
            <v>22716</v>
          </cell>
          <cell r="B2629"/>
          <cell r="C2629">
            <v>22472</v>
          </cell>
          <cell r="D2629">
            <v>8221</v>
          </cell>
        </row>
        <row r="2630">
          <cell r="A2630">
            <v>22717</v>
          </cell>
          <cell r="B2630"/>
          <cell r="C2630">
            <v>22473</v>
          </cell>
          <cell r="D2630"/>
        </row>
        <row r="2631">
          <cell r="A2631">
            <v>22718</v>
          </cell>
          <cell r="B2631"/>
          <cell r="C2631">
            <v>22474</v>
          </cell>
          <cell r="D2631"/>
        </row>
        <row r="2632">
          <cell r="A2632">
            <v>22719</v>
          </cell>
          <cell r="B2632"/>
          <cell r="C2632">
            <v>22475</v>
          </cell>
          <cell r="D2632"/>
        </row>
        <row r="2633">
          <cell r="A2633">
            <v>22720</v>
          </cell>
          <cell r="B2633"/>
          <cell r="C2633">
            <v>22476</v>
          </cell>
          <cell r="D2633">
            <v>8240</v>
          </cell>
        </row>
        <row r="2634">
          <cell r="A2634">
            <v>22721</v>
          </cell>
          <cell r="B2634"/>
          <cell r="C2634">
            <v>22477</v>
          </cell>
          <cell r="D2634">
            <v>8063</v>
          </cell>
        </row>
        <row r="2635">
          <cell r="A2635">
            <v>22722</v>
          </cell>
          <cell r="B2635"/>
          <cell r="C2635">
            <v>22478</v>
          </cell>
          <cell r="D2635">
            <v>8063</v>
          </cell>
        </row>
        <row r="2636">
          <cell r="A2636">
            <v>22723</v>
          </cell>
          <cell r="B2636"/>
          <cell r="C2636">
            <v>22479</v>
          </cell>
          <cell r="D2636">
            <v>8280</v>
          </cell>
        </row>
        <row r="2637">
          <cell r="A2637">
            <v>22724</v>
          </cell>
          <cell r="B2637"/>
          <cell r="C2637">
            <v>22480</v>
          </cell>
          <cell r="D2637"/>
        </row>
        <row r="2638">
          <cell r="A2638">
            <v>22725</v>
          </cell>
          <cell r="B2638"/>
          <cell r="C2638">
            <v>22481</v>
          </cell>
          <cell r="D2638">
            <v>8145</v>
          </cell>
        </row>
        <row r="2639">
          <cell r="A2639">
            <v>22726</v>
          </cell>
          <cell r="B2639"/>
          <cell r="C2639">
            <v>22482</v>
          </cell>
          <cell r="D2639"/>
        </row>
        <row r="2640">
          <cell r="A2640">
            <v>22727</v>
          </cell>
          <cell r="B2640"/>
          <cell r="C2640">
            <v>22483</v>
          </cell>
          <cell r="D2640"/>
        </row>
        <row r="2641">
          <cell r="A2641">
            <v>22728</v>
          </cell>
          <cell r="B2641"/>
          <cell r="C2641">
            <v>22484</v>
          </cell>
          <cell r="D2641">
            <v>8352</v>
          </cell>
        </row>
        <row r="2642">
          <cell r="A2642">
            <v>22729</v>
          </cell>
          <cell r="B2642"/>
          <cell r="C2642">
            <v>22485</v>
          </cell>
          <cell r="D2642">
            <v>8259</v>
          </cell>
        </row>
        <row r="2643">
          <cell r="A2643">
            <v>22730</v>
          </cell>
          <cell r="B2643"/>
          <cell r="C2643">
            <v>22486</v>
          </cell>
          <cell r="D2643">
            <v>8259</v>
          </cell>
        </row>
        <row r="2644">
          <cell r="A2644">
            <v>22731</v>
          </cell>
          <cell r="B2644"/>
          <cell r="C2644">
            <v>22487</v>
          </cell>
          <cell r="D2644">
            <v>8329</v>
          </cell>
        </row>
        <row r="2645">
          <cell r="A2645">
            <v>22732</v>
          </cell>
          <cell r="B2645"/>
          <cell r="C2645">
            <v>22488</v>
          </cell>
          <cell r="D2645">
            <v>8088</v>
          </cell>
        </row>
        <row r="2646">
          <cell r="A2646">
            <v>22733</v>
          </cell>
          <cell r="B2646"/>
          <cell r="C2646">
            <v>22489</v>
          </cell>
          <cell r="D2646"/>
        </row>
        <row r="2647">
          <cell r="A2647">
            <v>22734</v>
          </cell>
          <cell r="B2647"/>
          <cell r="C2647">
            <v>22490</v>
          </cell>
          <cell r="D2647"/>
        </row>
        <row r="2648">
          <cell r="A2648">
            <v>22735</v>
          </cell>
          <cell r="B2648"/>
          <cell r="C2648">
            <v>22491</v>
          </cell>
          <cell r="D2648">
            <v>8237</v>
          </cell>
        </row>
        <row r="2649">
          <cell r="A2649">
            <v>22736</v>
          </cell>
          <cell r="B2649"/>
          <cell r="C2649">
            <v>22492</v>
          </cell>
          <cell r="D2649">
            <v>8278</v>
          </cell>
        </row>
        <row r="2650">
          <cell r="A2650">
            <v>22737</v>
          </cell>
          <cell r="B2650"/>
          <cell r="C2650">
            <v>22493</v>
          </cell>
          <cell r="D2650">
            <v>8278</v>
          </cell>
        </row>
        <row r="2651">
          <cell r="A2651">
            <v>22738</v>
          </cell>
          <cell r="B2651"/>
          <cell r="C2651">
            <v>22494</v>
          </cell>
          <cell r="D2651">
            <v>8232</v>
          </cell>
        </row>
        <row r="2652">
          <cell r="A2652">
            <v>22739</v>
          </cell>
          <cell r="B2652"/>
          <cell r="C2652">
            <v>22495</v>
          </cell>
          <cell r="D2652">
            <v>8088</v>
          </cell>
        </row>
        <row r="2653">
          <cell r="A2653">
            <v>22740</v>
          </cell>
          <cell r="B2653"/>
          <cell r="C2653">
            <v>22496</v>
          </cell>
          <cell r="D2653">
            <v>8261</v>
          </cell>
        </row>
        <row r="2654">
          <cell r="A2654">
            <v>22741</v>
          </cell>
          <cell r="B2654"/>
          <cell r="C2654">
            <v>22497</v>
          </cell>
          <cell r="D2654"/>
        </row>
        <row r="2655">
          <cell r="A2655">
            <v>22742</v>
          </cell>
          <cell r="B2655"/>
          <cell r="C2655">
            <v>22498</v>
          </cell>
          <cell r="D2655"/>
        </row>
        <row r="2656">
          <cell r="A2656">
            <v>22743</v>
          </cell>
          <cell r="B2656"/>
          <cell r="C2656">
            <v>22499</v>
          </cell>
          <cell r="D2656"/>
        </row>
        <row r="2657">
          <cell r="A2657">
            <v>22744</v>
          </cell>
          <cell r="B2657"/>
          <cell r="C2657">
            <v>22500</v>
          </cell>
          <cell r="D2657">
            <v>8329</v>
          </cell>
        </row>
        <row r="2658">
          <cell r="A2658">
            <v>22745</v>
          </cell>
          <cell r="B2658"/>
          <cell r="C2658">
            <v>22501</v>
          </cell>
          <cell r="D2658"/>
        </row>
        <row r="2659">
          <cell r="A2659">
            <v>22746</v>
          </cell>
          <cell r="B2659"/>
          <cell r="C2659">
            <v>22502</v>
          </cell>
          <cell r="D2659">
            <v>8278</v>
          </cell>
        </row>
        <row r="2660">
          <cell r="A2660">
            <v>22747</v>
          </cell>
          <cell r="B2660"/>
          <cell r="C2660">
            <v>22503</v>
          </cell>
          <cell r="D2660">
            <v>8278</v>
          </cell>
        </row>
        <row r="2661">
          <cell r="A2661">
            <v>22748</v>
          </cell>
          <cell r="B2661"/>
          <cell r="C2661">
            <v>22504</v>
          </cell>
          <cell r="D2661">
            <v>8299</v>
          </cell>
        </row>
        <row r="2662">
          <cell r="A2662">
            <v>22749</v>
          </cell>
          <cell r="B2662"/>
          <cell r="C2662">
            <v>22505</v>
          </cell>
          <cell r="D2662">
            <v>8144</v>
          </cell>
        </row>
        <row r="2663">
          <cell r="A2663">
            <v>22750</v>
          </cell>
          <cell r="B2663"/>
          <cell r="C2663">
            <v>22506</v>
          </cell>
          <cell r="D2663">
            <v>8292</v>
          </cell>
        </row>
        <row r="2664">
          <cell r="A2664">
            <v>22751</v>
          </cell>
          <cell r="B2664"/>
          <cell r="C2664">
            <v>22507</v>
          </cell>
          <cell r="D2664">
            <v>8088</v>
          </cell>
        </row>
        <row r="2665">
          <cell r="A2665">
            <v>22752</v>
          </cell>
          <cell r="B2665"/>
          <cell r="C2665">
            <v>22508</v>
          </cell>
          <cell r="D2665"/>
        </row>
        <row r="2666">
          <cell r="A2666">
            <v>22753</v>
          </cell>
          <cell r="B2666"/>
          <cell r="C2666">
            <v>22509</v>
          </cell>
          <cell r="D2666">
            <v>8352</v>
          </cell>
        </row>
        <row r="2667">
          <cell r="A2667">
            <v>22754</v>
          </cell>
          <cell r="B2667"/>
          <cell r="C2667">
            <v>22510</v>
          </cell>
          <cell r="D2667"/>
        </row>
        <row r="2668">
          <cell r="A2668">
            <v>22755</v>
          </cell>
          <cell r="B2668"/>
          <cell r="C2668">
            <v>22511</v>
          </cell>
          <cell r="D2668">
            <v>8278</v>
          </cell>
        </row>
        <row r="2669">
          <cell r="A2669">
            <v>22756</v>
          </cell>
          <cell r="B2669"/>
          <cell r="C2669">
            <v>22512</v>
          </cell>
          <cell r="D2669">
            <v>8278</v>
          </cell>
        </row>
        <row r="2670">
          <cell r="A2670">
            <v>22757</v>
          </cell>
          <cell r="B2670"/>
          <cell r="C2670">
            <v>22513</v>
          </cell>
          <cell r="D2670">
            <v>8256</v>
          </cell>
        </row>
        <row r="2671">
          <cell r="A2671">
            <v>22758</v>
          </cell>
          <cell r="B2671"/>
          <cell r="C2671">
            <v>22514</v>
          </cell>
          <cell r="D2671">
            <v>8232</v>
          </cell>
        </row>
        <row r="2672">
          <cell r="A2672">
            <v>22759</v>
          </cell>
          <cell r="B2672"/>
          <cell r="C2672">
            <v>22515</v>
          </cell>
          <cell r="D2672">
            <v>8145</v>
          </cell>
        </row>
        <row r="2673">
          <cell r="A2673">
            <v>22760</v>
          </cell>
          <cell r="B2673"/>
          <cell r="C2673">
            <v>22516</v>
          </cell>
          <cell r="D2673">
            <v>8277</v>
          </cell>
        </row>
        <row r="2674">
          <cell r="A2674">
            <v>22761</v>
          </cell>
          <cell r="B2674"/>
          <cell r="C2674">
            <v>22517</v>
          </cell>
          <cell r="D2674">
            <v>8088</v>
          </cell>
        </row>
        <row r="2675">
          <cell r="A2675">
            <v>22762</v>
          </cell>
          <cell r="B2675"/>
          <cell r="C2675">
            <v>22518</v>
          </cell>
          <cell r="D2675"/>
        </row>
        <row r="2676">
          <cell r="A2676">
            <v>22763</v>
          </cell>
          <cell r="B2676"/>
          <cell r="C2676">
            <v>22519</v>
          </cell>
          <cell r="D2676">
            <v>8285</v>
          </cell>
        </row>
        <row r="2677">
          <cell r="A2677">
            <v>22764</v>
          </cell>
          <cell r="B2677"/>
          <cell r="C2677">
            <v>22520</v>
          </cell>
          <cell r="D2677">
            <v>8285</v>
          </cell>
        </row>
        <row r="2678">
          <cell r="A2678">
            <v>22765</v>
          </cell>
          <cell r="B2678"/>
          <cell r="C2678">
            <v>22521</v>
          </cell>
          <cell r="D2678">
            <v>8285</v>
          </cell>
        </row>
        <row r="2679">
          <cell r="A2679">
            <v>22766</v>
          </cell>
          <cell r="B2679"/>
          <cell r="C2679">
            <v>22522</v>
          </cell>
          <cell r="D2679">
            <v>8245</v>
          </cell>
        </row>
        <row r="2680">
          <cell r="A2680">
            <v>22767</v>
          </cell>
          <cell r="B2680"/>
          <cell r="C2680">
            <v>22523</v>
          </cell>
          <cell r="D2680">
            <v>8271</v>
          </cell>
        </row>
        <row r="2681">
          <cell r="A2681">
            <v>22768</v>
          </cell>
          <cell r="B2681"/>
          <cell r="C2681">
            <v>22524</v>
          </cell>
          <cell r="D2681"/>
        </row>
        <row r="2682">
          <cell r="A2682">
            <v>22769</v>
          </cell>
          <cell r="B2682"/>
          <cell r="C2682">
            <v>22525</v>
          </cell>
          <cell r="D2682"/>
        </row>
        <row r="2683">
          <cell r="A2683">
            <v>22770</v>
          </cell>
          <cell r="B2683"/>
          <cell r="C2683">
            <v>22526</v>
          </cell>
          <cell r="D2683">
            <v>8285</v>
          </cell>
        </row>
        <row r="2684">
          <cell r="A2684">
            <v>22771</v>
          </cell>
          <cell r="B2684"/>
          <cell r="C2684">
            <v>22527</v>
          </cell>
          <cell r="D2684">
            <v>8285</v>
          </cell>
        </row>
        <row r="2685">
          <cell r="A2685">
            <v>22772</v>
          </cell>
          <cell r="B2685"/>
          <cell r="C2685">
            <v>22528</v>
          </cell>
          <cell r="D2685">
            <v>8088</v>
          </cell>
        </row>
        <row r="2686">
          <cell r="A2686">
            <v>22773</v>
          </cell>
          <cell r="B2686"/>
          <cell r="C2686">
            <v>22529</v>
          </cell>
          <cell r="D2686">
            <v>8278</v>
          </cell>
        </row>
        <row r="2687">
          <cell r="A2687">
            <v>22774</v>
          </cell>
          <cell r="B2687"/>
          <cell r="C2687">
            <v>22530</v>
          </cell>
          <cell r="D2687">
            <v>8278</v>
          </cell>
        </row>
        <row r="2688">
          <cell r="A2688">
            <v>22775</v>
          </cell>
          <cell r="B2688"/>
          <cell r="C2688">
            <v>22531</v>
          </cell>
          <cell r="D2688">
            <v>8265</v>
          </cell>
        </row>
        <row r="2689">
          <cell r="A2689">
            <v>22776</v>
          </cell>
          <cell r="B2689"/>
          <cell r="C2689">
            <v>22532</v>
          </cell>
          <cell r="D2689">
            <v>8265</v>
          </cell>
        </row>
        <row r="2690">
          <cell r="A2690">
            <v>22777</v>
          </cell>
          <cell r="B2690"/>
          <cell r="C2690">
            <v>22533</v>
          </cell>
          <cell r="D2690">
            <v>8222</v>
          </cell>
        </row>
        <row r="2691">
          <cell r="A2691">
            <v>22778</v>
          </cell>
          <cell r="B2691"/>
          <cell r="C2691">
            <v>22534</v>
          </cell>
          <cell r="D2691">
            <v>8352</v>
          </cell>
        </row>
        <row r="2692">
          <cell r="A2692">
            <v>22779</v>
          </cell>
          <cell r="B2692"/>
          <cell r="C2692">
            <v>22535</v>
          </cell>
          <cell r="D2692">
            <v>8279</v>
          </cell>
        </row>
        <row r="2693">
          <cell r="A2693">
            <v>22780</v>
          </cell>
          <cell r="B2693"/>
          <cell r="C2693">
            <v>22536</v>
          </cell>
          <cell r="D2693">
            <v>8279</v>
          </cell>
        </row>
        <row r="2694">
          <cell r="A2694">
            <v>22781</v>
          </cell>
          <cell r="B2694"/>
          <cell r="C2694">
            <v>22537</v>
          </cell>
          <cell r="D2694">
            <v>8279</v>
          </cell>
        </row>
        <row r="2695">
          <cell r="A2695" t="str">
            <v>22781-1</v>
          </cell>
          <cell r="B2695"/>
          <cell r="C2695">
            <v>22538</v>
          </cell>
          <cell r="D2695">
            <v>8292</v>
          </cell>
        </row>
        <row r="2696">
          <cell r="A2696">
            <v>22782</v>
          </cell>
          <cell r="B2696"/>
          <cell r="C2696">
            <v>22539</v>
          </cell>
          <cell r="D2696">
            <v>8262</v>
          </cell>
        </row>
        <row r="2697">
          <cell r="A2697">
            <v>22783</v>
          </cell>
          <cell r="B2697"/>
          <cell r="C2697">
            <v>22540</v>
          </cell>
          <cell r="D2697">
            <v>8352</v>
          </cell>
        </row>
        <row r="2698">
          <cell r="A2698">
            <v>22784</v>
          </cell>
          <cell r="B2698"/>
          <cell r="C2698">
            <v>22541</v>
          </cell>
          <cell r="D2698">
            <v>8285</v>
          </cell>
        </row>
        <row r="2699">
          <cell r="A2699">
            <v>22785</v>
          </cell>
          <cell r="B2699"/>
          <cell r="C2699">
            <v>22542</v>
          </cell>
          <cell r="D2699">
            <v>8285</v>
          </cell>
        </row>
        <row r="2700">
          <cell r="A2700">
            <v>22786</v>
          </cell>
          <cell r="B2700"/>
          <cell r="C2700">
            <v>22543</v>
          </cell>
          <cell r="D2700">
            <v>8285</v>
          </cell>
        </row>
        <row r="2701">
          <cell r="A2701">
            <v>22787</v>
          </cell>
          <cell r="B2701"/>
          <cell r="C2701">
            <v>22544</v>
          </cell>
          <cell r="D2701">
            <v>8433</v>
          </cell>
        </row>
        <row r="2702">
          <cell r="A2702">
            <v>22788</v>
          </cell>
          <cell r="B2702"/>
          <cell r="C2702">
            <v>22545</v>
          </cell>
          <cell r="D2702">
            <v>8231</v>
          </cell>
        </row>
        <row r="2703">
          <cell r="A2703">
            <v>22789</v>
          </cell>
          <cell r="B2703"/>
          <cell r="C2703">
            <v>22546</v>
          </cell>
          <cell r="D2703"/>
        </row>
        <row r="2704">
          <cell r="A2704">
            <v>22790</v>
          </cell>
          <cell r="B2704"/>
          <cell r="C2704">
            <v>22547</v>
          </cell>
          <cell r="D2704"/>
        </row>
        <row r="2705">
          <cell r="A2705">
            <v>22791</v>
          </cell>
          <cell r="B2705"/>
          <cell r="C2705">
            <v>22548</v>
          </cell>
          <cell r="D2705">
            <v>8278</v>
          </cell>
        </row>
        <row r="2706">
          <cell r="A2706">
            <v>22792</v>
          </cell>
          <cell r="B2706"/>
          <cell r="C2706">
            <v>22549</v>
          </cell>
          <cell r="D2706">
            <v>8278</v>
          </cell>
        </row>
        <row r="2707">
          <cell r="A2707">
            <v>22793</v>
          </cell>
          <cell r="B2707"/>
          <cell r="C2707">
            <v>22550</v>
          </cell>
          <cell r="D2707">
            <v>8232</v>
          </cell>
        </row>
        <row r="2708">
          <cell r="A2708">
            <v>22794</v>
          </cell>
          <cell r="B2708"/>
          <cell r="C2708">
            <v>22551</v>
          </cell>
          <cell r="D2708">
            <v>8088</v>
          </cell>
        </row>
        <row r="2709">
          <cell r="A2709">
            <v>22795</v>
          </cell>
          <cell r="B2709"/>
          <cell r="C2709">
            <v>22552</v>
          </cell>
          <cell r="D2709"/>
        </row>
        <row r="2710">
          <cell r="A2710">
            <v>22796</v>
          </cell>
          <cell r="B2710"/>
          <cell r="C2710">
            <v>22553</v>
          </cell>
          <cell r="D2710">
            <v>8260</v>
          </cell>
        </row>
        <row r="2711">
          <cell r="A2711">
            <v>22797</v>
          </cell>
          <cell r="B2711"/>
          <cell r="C2711">
            <v>22554</v>
          </cell>
          <cell r="D2711">
            <v>8285</v>
          </cell>
        </row>
        <row r="2712">
          <cell r="A2712">
            <v>22798</v>
          </cell>
          <cell r="B2712"/>
          <cell r="C2712">
            <v>22555</v>
          </cell>
          <cell r="D2712">
            <v>8285</v>
          </cell>
        </row>
        <row r="2713">
          <cell r="A2713">
            <v>22799</v>
          </cell>
          <cell r="B2713"/>
          <cell r="C2713">
            <v>22556</v>
          </cell>
          <cell r="D2713">
            <v>8285</v>
          </cell>
        </row>
        <row r="2714">
          <cell r="A2714">
            <v>22800</v>
          </cell>
          <cell r="B2714"/>
          <cell r="C2714">
            <v>22557</v>
          </cell>
          <cell r="D2714">
            <v>8285</v>
          </cell>
        </row>
        <row r="2715">
          <cell r="A2715">
            <v>22801</v>
          </cell>
          <cell r="B2715"/>
          <cell r="C2715">
            <v>22558</v>
          </cell>
          <cell r="D2715"/>
        </row>
        <row r="2716">
          <cell r="A2716">
            <v>22802</v>
          </cell>
          <cell r="B2716"/>
          <cell r="C2716">
            <v>22559</v>
          </cell>
          <cell r="D2716">
            <v>8299</v>
          </cell>
        </row>
        <row r="2717">
          <cell r="A2717">
            <v>22803</v>
          </cell>
          <cell r="B2717"/>
          <cell r="C2717">
            <v>22560</v>
          </cell>
          <cell r="D2717">
            <v>8299</v>
          </cell>
        </row>
        <row r="2718">
          <cell r="A2718">
            <v>22804</v>
          </cell>
          <cell r="B2718"/>
          <cell r="C2718">
            <v>22561</v>
          </cell>
          <cell r="D2718">
            <v>8267</v>
          </cell>
        </row>
        <row r="2719">
          <cell r="A2719" t="str">
            <v>22804-1</v>
          </cell>
          <cell r="B2719"/>
          <cell r="C2719"/>
          <cell r="D2719">
            <v>8381</v>
          </cell>
        </row>
        <row r="2720">
          <cell r="A2720">
            <v>22805</v>
          </cell>
          <cell r="B2720"/>
          <cell r="C2720">
            <v>22562</v>
          </cell>
          <cell r="D2720">
            <v>8292</v>
          </cell>
        </row>
        <row r="2721">
          <cell r="A2721">
            <v>22806</v>
          </cell>
          <cell r="B2721"/>
          <cell r="C2721">
            <v>22563</v>
          </cell>
          <cell r="D2721">
            <v>8273</v>
          </cell>
        </row>
        <row r="2722">
          <cell r="A2722">
            <v>22807</v>
          </cell>
          <cell r="B2722"/>
          <cell r="C2722">
            <v>22564</v>
          </cell>
          <cell r="D2722">
            <v>8270</v>
          </cell>
        </row>
        <row r="2723">
          <cell r="A2723">
            <v>22808</v>
          </cell>
          <cell r="B2723"/>
          <cell r="C2723">
            <v>22565</v>
          </cell>
          <cell r="D2723">
            <v>8263</v>
          </cell>
        </row>
        <row r="2724">
          <cell r="A2724">
            <v>22809</v>
          </cell>
          <cell r="B2724"/>
          <cell r="C2724">
            <v>22566</v>
          </cell>
          <cell r="D2724">
            <v>8278</v>
          </cell>
        </row>
        <row r="2725">
          <cell r="A2725">
            <v>22810</v>
          </cell>
          <cell r="B2725"/>
          <cell r="C2725">
            <v>22567</v>
          </cell>
          <cell r="D2725">
            <v>8278</v>
          </cell>
        </row>
        <row r="2726">
          <cell r="A2726">
            <v>22811</v>
          </cell>
          <cell r="B2726"/>
          <cell r="C2726">
            <v>22568</v>
          </cell>
          <cell r="D2726">
            <v>8343</v>
          </cell>
        </row>
        <row r="2727">
          <cell r="A2727">
            <v>22812</v>
          </cell>
          <cell r="B2727"/>
          <cell r="C2727">
            <v>22569</v>
          </cell>
          <cell r="D2727">
            <v>8145</v>
          </cell>
        </row>
        <row r="2728">
          <cell r="A2728">
            <v>22813</v>
          </cell>
          <cell r="B2728"/>
          <cell r="C2728">
            <v>22570</v>
          </cell>
          <cell r="D2728">
            <v>8350</v>
          </cell>
        </row>
        <row r="2729">
          <cell r="A2729">
            <v>22814</v>
          </cell>
          <cell r="B2729"/>
          <cell r="C2729">
            <v>22571</v>
          </cell>
          <cell r="D2729">
            <v>8262</v>
          </cell>
        </row>
        <row r="2730">
          <cell r="A2730">
            <v>22815</v>
          </cell>
          <cell r="B2730"/>
          <cell r="C2730">
            <v>22572</v>
          </cell>
          <cell r="D2730">
            <v>8272</v>
          </cell>
        </row>
        <row r="2731">
          <cell r="A2731">
            <v>22816</v>
          </cell>
          <cell r="B2731"/>
          <cell r="C2731">
            <v>22573</v>
          </cell>
          <cell r="D2731">
            <v>8290</v>
          </cell>
        </row>
        <row r="2732">
          <cell r="A2732">
            <v>22817</v>
          </cell>
          <cell r="B2732"/>
          <cell r="C2732">
            <v>22574</v>
          </cell>
          <cell r="D2732">
            <v>8278</v>
          </cell>
        </row>
        <row r="2733">
          <cell r="A2733">
            <v>22818</v>
          </cell>
          <cell r="B2733"/>
          <cell r="C2733">
            <v>22575</v>
          </cell>
          <cell r="D2733">
            <v>8278</v>
          </cell>
        </row>
        <row r="2734">
          <cell r="A2734">
            <v>22819</v>
          </cell>
          <cell r="B2734"/>
          <cell r="C2734">
            <v>22576</v>
          </cell>
          <cell r="D2734">
            <v>8232</v>
          </cell>
        </row>
        <row r="2735">
          <cell r="A2735">
            <v>22820</v>
          </cell>
          <cell r="B2735"/>
          <cell r="C2735">
            <v>22577</v>
          </cell>
          <cell r="D2735">
            <v>8280</v>
          </cell>
        </row>
        <row r="2736">
          <cell r="A2736">
            <v>22821</v>
          </cell>
          <cell r="B2736"/>
          <cell r="C2736">
            <v>22578</v>
          </cell>
          <cell r="D2736">
            <v>8276</v>
          </cell>
        </row>
        <row r="2737">
          <cell r="A2737">
            <v>22822</v>
          </cell>
          <cell r="B2737"/>
          <cell r="C2737">
            <v>22579</v>
          </cell>
          <cell r="D2737">
            <v>8276</v>
          </cell>
        </row>
        <row r="2738">
          <cell r="A2738">
            <v>22823</v>
          </cell>
          <cell r="B2738"/>
          <cell r="C2738">
            <v>22580</v>
          </cell>
          <cell r="D2738">
            <v>8285</v>
          </cell>
        </row>
        <row r="2739">
          <cell r="A2739">
            <v>22824</v>
          </cell>
          <cell r="B2739"/>
          <cell r="C2739">
            <v>22581</v>
          </cell>
          <cell r="D2739">
            <v>8285</v>
          </cell>
        </row>
        <row r="2740">
          <cell r="A2740">
            <v>22825</v>
          </cell>
          <cell r="B2740"/>
          <cell r="C2740">
            <v>22582</v>
          </cell>
          <cell r="D2740">
            <v>8285</v>
          </cell>
        </row>
        <row r="2741">
          <cell r="A2741">
            <v>22826</v>
          </cell>
          <cell r="B2741"/>
          <cell r="C2741">
            <v>22583</v>
          </cell>
          <cell r="D2741">
            <v>8262</v>
          </cell>
        </row>
        <row r="2742">
          <cell r="A2742">
            <v>22827</v>
          </cell>
          <cell r="B2742"/>
          <cell r="C2742">
            <v>22584</v>
          </cell>
          <cell r="D2742">
            <v>8275</v>
          </cell>
        </row>
        <row r="2743">
          <cell r="A2743">
            <v>22828</v>
          </cell>
          <cell r="B2743"/>
          <cell r="C2743">
            <v>22585</v>
          </cell>
          <cell r="D2743">
            <v>8352</v>
          </cell>
        </row>
        <row r="2744">
          <cell r="A2744">
            <v>22829</v>
          </cell>
          <cell r="B2744"/>
          <cell r="C2744">
            <v>22586</v>
          </cell>
          <cell r="D2744">
            <v>8278</v>
          </cell>
        </row>
        <row r="2745">
          <cell r="A2745">
            <v>22830</v>
          </cell>
          <cell r="B2745"/>
          <cell r="C2745">
            <v>22587</v>
          </cell>
          <cell r="D2745">
            <v>8278</v>
          </cell>
        </row>
        <row r="2746">
          <cell r="A2746">
            <v>22831</v>
          </cell>
          <cell r="B2746"/>
          <cell r="C2746">
            <v>22588</v>
          </cell>
          <cell r="D2746">
            <v>8343</v>
          </cell>
        </row>
        <row r="2747">
          <cell r="A2747">
            <v>22832</v>
          </cell>
          <cell r="B2747"/>
          <cell r="C2747">
            <v>22589</v>
          </cell>
          <cell r="D2747"/>
        </row>
        <row r="2748">
          <cell r="A2748">
            <v>22833</v>
          </cell>
          <cell r="B2748"/>
          <cell r="C2748">
            <v>22590</v>
          </cell>
          <cell r="D2748">
            <v>8145</v>
          </cell>
        </row>
        <row r="2749">
          <cell r="A2749">
            <v>22834</v>
          </cell>
          <cell r="B2749"/>
          <cell r="C2749">
            <v>22591</v>
          </cell>
          <cell r="D2749">
            <v>8307</v>
          </cell>
        </row>
        <row r="2750">
          <cell r="A2750">
            <v>22835</v>
          </cell>
          <cell r="B2750"/>
          <cell r="C2750">
            <v>22592</v>
          </cell>
          <cell r="D2750">
            <v>8308</v>
          </cell>
        </row>
        <row r="2751">
          <cell r="A2751">
            <v>22836</v>
          </cell>
          <cell r="B2751"/>
          <cell r="C2751">
            <v>22593</v>
          </cell>
          <cell r="D2751">
            <v>8293</v>
          </cell>
        </row>
        <row r="2752">
          <cell r="A2752">
            <v>22837</v>
          </cell>
          <cell r="B2752"/>
          <cell r="C2752">
            <v>22594</v>
          </cell>
          <cell r="D2752">
            <v>8232</v>
          </cell>
        </row>
        <row r="2753">
          <cell r="A2753">
            <v>22838</v>
          </cell>
          <cell r="B2753"/>
          <cell r="C2753">
            <v>22595</v>
          </cell>
          <cell r="D2753">
            <v>8278</v>
          </cell>
        </row>
        <row r="2754">
          <cell r="A2754">
            <v>22839</v>
          </cell>
          <cell r="B2754"/>
          <cell r="C2754">
            <v>22596</v>
          </cell>
          <cell r="D2754">
            <v>8278</v>
          </cell>
        </row>
        <row r="2755">
          <cell r="A2755">
            <v>22840</v>
          </cell>
          <cell r="B2755"/>
          <cell r="C2755">
            <v>22597</v>
          </cell>
          <cell r="D2755">
            <v>8280</v>
          </cell>
        </row>
        <row r="2756">
          <cell r="A2756">
            <v>22841</v>
          </cell>
          <cell r="B2756"/>
          <cell r="C2756">
            <v>22598</v>
          </cell>
          <cell r="D2756">
            <v>8253</v>
          </cell>
        </row>
        <row r="2757">
          <cell r="A2757">
            <v>22842</v>
          </cell>
          <cell r="B2757"/>
          <cell r="C2757">
            <v>22599</v>
          </cell>
          <cell r="D2757">
            <v>8254</v>
          </cell>
        </row>
        <row r="2758">
          <cell r="A2758">
            <v>22843</v>
          </cell>
          <cell r="B2758"/>
          <cell r="C2758">
            <v>22600</v>
          </cell>
          <cell r="D2758">
            <v>8262</v>
          </cell>
        </row>
        <row r="2759">
          <cell r="A2759">
            <v>22844</v>
          </cell>
          <cell r="B2759"/>
          <cell r="C2759">
            <v>22601</v>
          </cell>
          <cell r="D2759">
            <v>8281</v>
          </cell>
        </row>
        <row r="2760">
          <cell r="A2760">
            <v>22845</v>
          </cell>
          <cell r="B2760"/>
          <cell r="C2760">
            <v>22602</v>
          </cell>
          <cell r="D2760">
            <v>8284</v>
          </cell>
        </row>
        <row r="2761">
          <cell r="A2761">
            <v>22846</v>
          </cell>
          <cell r="B2761"/>
          <cell r="C2761">
            <v>22603</v>
          </cell>
          <cell r="D2761">
            <v>8283</v>
          </cell>
        </row>
        <row r="2762">
          <cell r="A2762" t="str">
            <v>22847-1</v>
          </cell>
          <cell r="B2762"/>
          <cell r="C2762"/>
          <cell r="D2762">
            <v>8285</v>
          </cell>
        </row>
        <row r="2763">
          <cell r="A2763">
            <v>22847</v>
          </cell>
          <cell r="B2763"/>
          <cell r="C2763">
            <v>22604</v>
          </cell>
          <cell r="D2763"/>
        </row>
        <row r="2764">
          <cell r="A2764">
            <v>22848</v>
          </cell>
          <cell r="B2764"/>
          <cell r="C2764">
            <v>22605</v>
          </cell>
          <cell r="D2764"/>
        </row>
        <row r="2765">
          <cell r="A2765">
            <v>22849</v>
          </cell>
          <cell r="B2765"/>
          <cell r="C2765">
            <v>22606</v>
          </cell>
          <cell r="D2765">
            <v>8285</v>
          </cell>
        </row>
        <row r="2766">
          <cell r="A2766">
            <v>22850</v>
          </cell>
          <cell r="B2766"/>
          <cell r="C2766">
            <v>22607</v>
          </cell>
          <cell r="D2766">
            <v>8285</v>
          </cell>
        </row>
        <row r="2767">
          <cell r="A2767">
            <v>22851</v>
          </cell>
          <cell r="B2767"/>
          <cell r="C2767">
            <v>22608</v>
          </cell>
          <cell r="D2767">
            <v>8286</v>
          </cell>
        </row>
        <row r="2768">
          <cell r="A2768">
            <v>22852</v>
          </cell>
          <cell r="B2768"/>
          <cell r="C2768">
            <v>22609</v>
          </cell>
          <cell r="D2768">
            <v>8406</v>
          </cell>
        </row>
        <row r="2769">
          <cell r="A2769">
            <v>22853</v>
          </cell>
          <cell r="B2769"/>
          <cell r="C2769">
            <v>22610</v>
          </cell>
          <cell r="D2769">
            <v>8289</v>
          </cell>
        </row>
        <row r="2770">
          <cell r="A2770">
            <v>22854</v>
          </cell>
          <cell r="B2770"/>
          <cell r="C2770">
            <v>22611</v>
          </cell>
          <cell r="D2770">
            <v>8320</v>
          </cell>
        </row>
        <row r="2771">
          <cell r="A2771">
            <v>22855</v>
          </cell>
          <cell r="B2771"/>
          <cell r="C2771">
            <v>22612</v>
          </cell>
          <cell r="D2771">
            <v>8278</v>
          </cell>
        </row>
        <row r="2772">
          <cell r="A2772">
            <v>22856</v>
          </cell>
          <cell r="B2772"/>
          <cell r="C2772">
            <v>22613</v>
          </cell>
          <cell r="D2772">
            <v>8278</v>
          </cell>
        </row>
        <row r="2773">
          <cell r="A2773">
            <v>22857</v>
          </cell>
          <cell r="B2773"/>
          <cell r="C2773">
            <v>22614</v>
          </cell>
          <cell r="D2773">
            <v>8300</v>
          </cell>
        </row>
        <row r="2774">
          <cell r="A2774">
            <v>22858</v>
          </cell>
          <cell r="B2774"/>
          <cell r="C2774">
            <v>22615</v>
          </cell>
          <cell r="D2774">
            <v>8335</v>
          </cell>
        </row>
        <row r="2775">
          <cell r="A2775">
            <v>22859</v>
          </cell>
          <cell r="B2775"/>
          <cell r="C2775">
            <v>22616</v>
          </cell>
          <cell r="D2775">
            <v>8285</v>
          </cell>
        </row>
        <row r="2776">
          <cell r="A2776">
            <v>22860</v>
          </cell>
          <cell r="B2776"/>
          <cell r="C2776">
            <v>22617</v>
          </cell>
          <cell r="D2776">
            <v>8285</v>
          </cell>
        </row>
        <row r="2777">
          <cell r="A2777">
            <v>22861</v>
          </cell>
          <cell r="B2777"/>
          <cell r="C2777">
            <v>22618</v>
          </cell>
          <cell r="D2777"/>
        </row>
        <row r="2778">
          <cell r="A2778">
            <v>22862</v>
          </cell>
          <cell r="B2778"/>
          <cell r="C2778">
            <v>22619</v>
          </cell>
          <cell r="D2778"/>
        </row>
        <row r="2779">
          <cell r="A2779">
            <v>22863</v>
          </cell>
          <cell r="B2779"/>
          <cell r="C2779">
            <v>22620</v>
          </cell>
          <cell r="D2779">
            <v>8287</v>
          </cell>
        </row>
        <row r="2780">
          <cell r="A2780">
            <v>22864</v>
          </cell>
          <cell r="B2780"/>
          <cell r="C2780">
            <v>22621</v>
          </cell>
          <cell r="D2780">
            <v>8310</v>
          </cell>
        </row>
        <row r="2781">
          <cell r="A2781">
            <v>22865</v>
          </cell>
          <cell r="B2781"/>
          <cell r="C2781">
            <v>22622</v>
          </cell>
          <cell r="D2781">
            <v>8262</v>
          </cell>
        </row>
        <row r="2782">
          <cell r="A2782">
            <v>22866</v>
          </cell>
          <cell r="B2782"/>
          <cell r="C2782">
            <v>22623</v>
          </cell>
          <cell r="D2782">
            <v>8352</v>
          </cell>
        </row>
        <row r="2783">
          <cell r="A2783">
            <v>22867</v>
          </cell>
          <cell r="B2783"/>
          <cell r="C2783">
            <v>22624</v>
          </cell>
          <cell r="D2783"/>
        </row>
        <row r="2784">
          <cell r="A2784">
            <v>22868</v>
          </cell>
          <cell r="B2784"/>
          <cell r="C2784">
            <v>22625</v>
          </cell>
          <cell r="D2784"/>
        </row>
        <row r="2785">
          <cell r="A2785">
            <v>22869</v>
          </cell>
          <cell r="B2785"/>
          <cell r="C2785">
            <v>22626</v>
          </cell>
          <cell r="D2785">
            <v>8306</v>
          </cell>
        </row>
        <row r="2786">
          <cell r="A2786">
            <v>22870</v>
          </cell>
          <cell r="B2786"/>
          <cell r="C2786">
            <v>22627</v>
          </cell>
          <cell r="D2786">
            <v>8320</v>
          </cell>
        </row>
        <row r="2787">
          <cell r="A2787">
            <v>22871</v>
          </cell>
          <cell r="B2787"/>
          <cell r="C2787">
            <v>22628</v>
          </cell>
          <cell r="D2787">
            <v>8278</v>
          </cell>
        </row>
        <row r="2788">
          <cell r="A2788">
            <v>22872</v>
          </cell>
          <cell r="B2788"/>
          <cell r="C2788">
            <v>22629</v>
          </cell>
          <cell r="D2788">
            <v>8278</v>
          </cell>
        </row>
        <row r="2789">
          <cell r="A2789">
            <v>22873</v>
          </cell>
          <cell r="B2789"/>
          <cell r="C2789">
            <v>22630</v>
          </cell>
          <cell r="D2789">
            <v>8232</v>
          </cell>
        </row>
        <row r="2790">
          <cell r="A2790">
            <v>22874</v>
          </cell>
          <cell r="B2790"/>
          <cell r="C2790">
            <v>22631</v>
          </cell>
          <cell r="D2790">
            <v>8297</v>
          </cell>
        </row>
        <row r="2791">
          <cell r="A2791">
            <v>22875</v>
          </cell>
          <cell r="B2791"/>
          <cell r="C2791">
            <v>22632</v>
          </cell>
          <cell r="D2791">
            <v>8297</v>
          </cell>
        </row>
        <row r="2792">
          <cell r="A2792">
            <v>22876</v>
          </cell>
          <cell r="B2792"/>
          <cell r="C2792">
            <v>22633</v>
          </cell>
          <cell r="D2792">
            <v>8296</v>
          </cell>
        </row>
        <row r="2793">
          <cell r="A2793">
            <v>22877</v>
          </cell>
          <cell r="B2793"/>
          <cell r="C2793">
            <v>22634</v>
          </cell>
          <cell r="D2793">
            <v>8262</v>
          </cell>
        </row>
        <row r="2794">
          <cell r="A2794">
            <v>22878</v>
          </cell>
          <cell r="B2794"/>
          <cell r="C2794">
            <v>22635</v>
          </cell>
          <cell r="D2794"/>
        </row>
        <row r="2795">
          <cell r="A2795">
            <v>22879</v>
          </cell>
          <cell r="B2795"/>
          <cell r="C2795">
            <v>22636</v>
          </cell>
          <cell r="D2795"/>
        </row>
        <row r="2796">
          <cell r="A2796">
            <v>22880</v>
          </cell>
          <cell r="B2796"/>
          <cell r="C2796">
            <v>22637</v>
          </cell>
          <cell r="D2796"/>
        </row>
        <row r="2797">
          <cell r="A2797">
            <v>22881</v>
          </cell>
          <cell r="B2797"/>
          <cell r="C2797">
            <v>22638</v>
          </cell>
          <cell r="D2797"/>
        </row>
        <row r="2798">
          <cell r="A2798" t="str">
            <v>22882-1</v>
          </cell>
          <cell r="B2798"/>
          <cell r="C2798"/>
          <cell r="D2798"/>
        </row>
        <row r="2799">
          <cell r="A2799">
            <v>22882</v>
          </cell>
          <cell r="B2799"/>
          <cell r="C2799">
            <v>22639</v>
          </cell>
          <cell r="D2799"/>
        </row>
        <row r="2800">
          <cell r="A2800">
            <v>22883</v>
          </cell>
          <cell r="B2800"/>
          <cell r="C2800">
            <v>22640</v>
          </cell>
          <cell r="D2800">
            <v>8294</v>
          </cell>
        </row>
        <row r="2801">
          <cell r="A2801">
            <v>22884</v>
          </cell>
          <cell r="B2801"/>
          <cell r="C2801">
            <v>22641</v>
          </cell>
          <cell r="D2801">
            <v>8303</v>
          </cell>
        </row>
        <row r="2802">
          <cell r="A2802">
            <v>22885</v>
          </cell>
          <cell r="B2802"/>
          <cell r="C2802">
            <v>22642</v>
          </cell>
          <cell r="D2802">
            <v>8295</v>
          </cell>
        </row>
        <row r="2803">
          <cell r="A2803">
            <v>22886</v>
          </cell>
          <cell r="B2803"/>
          <cell r="C2803">
            <v>22643</v>
          </cell>
          <cell r="D2803">
            <v>8278</v>
          </cell>
        </row>
        <row r="2804">
          <cell r="A2804">
            <v>22887</v>
          </cell>
          <cell r="B2804"/>
          <cell r="C2804">
            <v>22644</v>
          </cell>
          <cell r="D2804">
            <v>8278</v>
          </cell>
        </row>
        <row r="2805">
          <cell r="A2805">
            <v>22888</v>
          </cell>
          <cell r="B2805"/>
          <cell r="C2805">
            <v>22645</v>
          </cell>
          <cell r="D2805">
            <v>8145</v>
          </cell>
        </row>
        <row r="2806">
          <cell r="A2806">
            <v>22889</v>
          </cell>
          <cell r="B2806"/>
          <cell r="C2806">
            <v>22646</v>
          </cell>
          <cell r="D2806">
            <v>8343</v>
          </cell>
        </row>
        <row r="2807">
          <cell r="A2807">
            <v>22890</v>
          </cell>
          <cell r="B2807"/>
          <cell r="C2807">
            <v>22647</v>
          </cell>
          <cell r="D2807">
            <v>8407</v>
          </cell>
        </row>
        <row r="2808">
          <cell r="A2808">
            <v>22891</v>
          </cell>
          <cell r="B2808"/>
          <cell r="C2808">
            <v>22648</v>
          </cell>
          <cell r="D2808">
            <v>8313</v>
          </cell>
        </row>
        <row r="2809">
          <cell r="A2809">
            <v>22892</v>
          </cell>
          <cell r="B2809"/>
          <cell r="C2809">
            <v>22649</v>
          </cell>
          <cell r="D2809">
            <v>8304</v>
          </cell>
        </row>
        <row r="2810">
          <cell r="A2810">
            <v>22893</v>
          </cell>
          <cell r="B2810"/>
          <cell r="C2810">
            <v>22650</v>
          </cell>
          <cell r="D2810">
            <v>8262</v>
          </cell>
        </row>
        <row r="2811">
          <cell r="A2811">
            <v>22894</v>
          </cell>
          <cell r="B2811"/>
          <cell r="C2811">
            <v>22651</v>
          </cell>
          <cell r="D2811">
            <v>8352</v>
          </cell>
        </row>
        <row r="2812">
          <cell r="A2812">
            <v>22895</v>
          </cell>
          <cell r="B2812"/>
          <cell r="C2812">
            <v>22652</v>
          </cell>
          <cell r="D2812">
            <v>8325</v>
          </cell>
        </row>
        <row r="2813">
          <cell r="A2813">
            <v>22896</v>
          </cell>
          <cell r="B2813"/>
          <cell r="C2813">
            <v>22653</v>
          </cell>
          <cell r="D2813">
            <v>8394</v>
          </cell>
        </row>
        <row r="2814">
          <cell r="A2814">
            <v>22897</v>
          </cell>
          <cell r="B2814"/>
          <cell r="C2814">
            <v>22654</v>
          </cell>
          <cell r="D2814">
            <v>8354</v>
          </cell>
        </row>
        <row r="2815">
          <cell r="A2815">
            <v>22898</v>
          </cell>
          <cell r="B2815"/>
          <cell r="C2815">
            <v>22655</v>
          </cell>
          <cell r="D2815">
            <v>8262</v>
          </cell>
        </row>
        <row r="2816">
          <cell r="A2816">
            <v>22899</v>
          </cell>
          <cell r="B2816"/>
          <cell r="C2816">
            <v>22656</v>
          </cell>
          <cell r="D2816"/>
        </row>
        <row r="2817">
          <cell r="A2817">
            <v>22900</v>
          </cell>
          <cell r="B2817"/>
          <cell r="C2817">
            <v>22657</v>
          </cell>
          <cell r="D2817"/>
        </row>
        <row r="2818">
          <cell r="A2818">
            <v>22901</v>
          </cell>
          <cell r="B2818"/>
          <cell r="C2818">
            <v>22658</v>
          </cell>
          <cell r="D2818"/>
        </row>
        <row r="2819">
          <cell r="A2819">
            <v>22902</v>
          </cell>
          <cell r="B2819"/>
          <cell r="C2819">
            <v>22659</v>
          </cell>
          <cell r="D2819"/>
        </row>
        <row r="2820">
          <cell r="A2820">
            <v>22903</v>
          </cell>
          <cell r="B2820"/>
          <cell r="C2820">
            <v>22660</v>
          </cell>
          <cell r="D2820">
            <v>8278</v>
          </cell>
        </row>
        <row r="2821">
          <cell r="A2821">
            <v>22904</v>
          </cell>
          <cell r="B2821"/>
          <cell r="C2821">
            <v>22661</v>
          </cell>
          <cell r="D2821">
            <v>8278</v>
          </cell>
        </row>
        <row r="2822">
          <cell r="A2822">
            <v>22905</v>
          </cell>
          <cell r="B2822"/>
          <cell r="C2822">
            <v>22662</v>
          </cell>
          <cell r="D2822">
            <v>8232</v>
          </cell>
        </row>
        <row r="2823">
          <cell r="A2823">
            <v>22906</v>
          </cell>
          <cell r="B2823"/>
          <cell r="C2823">
            <v>22663</v>
          </cell>
          <cell r="D2823">
            <v>8327</v>
          </cell>
        </row>
        <row r="2824">
          <cell r="A2824">
            <v>22907</v>
          </cell>
          <cell r="B2824"/>
          <cell r="C2824">
            <v>22664</v>
          </cell>
          <cell r="D2824"/>
        </row>
        <row r="2825">
          <cell r="A2825">
            <v>22908</v>
          </cell>
          <cell r="B2825"/>
          <cell r="C2825">
            <v>22665</v>
          </cell>
          <cell r="D2825"/>
        </row>
        <row r="2826">
          <cell r="A2826">
            <v>22909</v>
          </cell>
          <cell r="B2826"/>
          <cell r="C2826">
            <v>22666</v>
          </cell>
          <cell r="D2826"/>
        </row>
        <row r="2827">
          <cell r="A2827">
            <v>22910</v>
          </cell>
          <cell r="B2827"/>
          <cell r="C2827">
            <v>22667</v>
          </cell>
          <cell r="D2827">
            <v>8409</v>
          </cell>
        </row>
        <row r="2828">
          <cell r="A2828">
            <v>22911</v>
          </cell>
          <cell r="B2828"/>
          <cell r="C2828">
            <v>22668</v>
          </cell>
          <cell r="D2828"/>
        </row>
        <row r="2829">
          <cell r="A2829">
            <v>22912</v>
          </cell>
          <cell r="B2829"/>
          <cell r="C2829">
            <v>22669</v>
          </cell>
          <cell r="D2829"/>
        </row>
        <row r="2830">
          <cell r="A2830">
            <v>22913</v>
          </cell>
          <cell r="B2830"/>
          <cell r="C2830">
            <v>22670</v>
          </cell>
          <cell r="D2830">
            <v>8485</v>
          </cell>
        </row>
        <row r="2831">
          <cell r="A2831">
            <v>22914</v>
          </cell>
          <cell r="B2831"/>
          <cell r="C2831">
            <v>22671</v>
          </cell>
          <cell r="D2831"/>
        </row>
        <row r="2832">
          <cell r="A2832">
            <v>22915</v>
          </cell>
          <cell r="B2832"/>
          <cell r="C2832">
            <v>22672</v>
          </cell>
          <cell r="D2832">
            <v>8262</v>
          </cell>
        </row>
        <row r="2833">
          <cell r="A2833">
            <v>22916</v>
          </cell>
          <cell r="B2833"/>
          <cell r="C2833">
            <v>22673</v>
          </cell>
          <cell r="D2833">
            <v>8311</v>
          </cell>
        </row>
        <row r="2834">
          <cell r="A2834">
            <v>22917</v>
          </cell>
          <cell r="B2834"/>
          <cell r="C2834">
            <v>22674</v>
          </cell>
          <cell r="D2834">
            <v>8352</v>
          </cell>
        </row>
        <row r="2835">
          <cell r="A2835">
            <v>22918</v>
          </cell>
          <cell r="B2835"/>
          <cell r="C2835">
            <v>22675</v>
          </cell>
          <cell r="D2835">
            <v>8322</v>
          </cell>
        </row>
        <row r="2836">
          <cell r="A2836">
            <v>22919</v>
          </cell>
          <cell r="B2836"/>
          <cell r="C2836">
            <v>22676</v>
          </cell>
          <cell r="D2836">
            <v>8278</v>
          </cell>
        </row>
        <row r="2837">
          <cell r="A2837">
            <v>22920</v>
          </cell>
          <cell r="B2837"/>
          <cell r="C2837">
            <v>22677</v>
          </cell>
          <cell r="D2837">
            <v>8343</v>
          </cell>
        </row>
        <row r="2838">
          <cell r="A2838">
            <v>22921</v>
          </cell>
          <cell r="B2838"/>
          <cell r="C2838">
            <v>22678</v>
          </cell>
          <cell r="D2838">
            <v>8322</v>
          </cell>
        </row>
        <row r="2839">
          <cell r="A2839">
            <v>22922</v>
          </cell>
          <cell r="B2839"/>
          <cell r="C2839">
            <v>22679</v>
          </cell>
          <cell r="D2839"/>
        </row>
        <row r="2840">
          <cell r="A2840">
            <v>22923</v>
          </cell>
          <cell r="B2840"/>
          <cell r="C2840">
            <v>22680</v>
          </cell>
          <cell r="D2840"/>
        </row>
        <row r="2841">
          <cell r="A2841">
            <v>22924</v>
          </cell>
          <cell r="B2841"/>
          <cell r="C2841">
            <v>22681</v>
          </cell>
          <cell r="D2841"/>
        </row>
        <row r="2842">
          <cell r="A2842">
            <v>22925</v>
          </cell>
          <cell r="B2842"/>
          <cell r="C2842">
            <v>22682</v>
          </cell>
          <cell r="D2842">
            <v>8409</v>
          </cell>
        </row>
        <row r="2843">
          <cell r="A2843">
            <v>22926</v>
          </cell>
          <cell r="B2843"/>
          <cell r="C2843">
            <v>22683</v>
          </cell>
          <cell r="D2843"/>
        </row>
        <row r="2844">
          <cell r="A2844">
            <v>22927</v>
          </cell>
          <cell r="B2844"/>
          <cell r="C2844">
            <v>22684</v>
          </cell>
          <cell r="D2844"/>
        </row>
        <row r="2845">
          <cell r="A2845">
            <v>22928</v>
          </cell>
          <cell r="B2845"/>
          <cell r="C2845">
            <v>22685</v>
          </cell>
          <cell r="D2845">
            <v>8262</v>
          </cell>
        </row>
        <row r="2846">
          <cell r="A2846">
            <v>22929</v>
          </cell>
          <cell r="B2846"/>
          <cell r="C2846">
            <v>22686</v>
          </cell>
          <cell r="D2846"/>
        </row>
        <row r="2847">
          <cell r="A2847">
            <v>22930</v>
          </cell>
          <cell r="B2847"/>
          <cell r="C2847">
            <v>22687</v>
          </cell>
          <cell r="D2847">
            <v>8406</v>
          </cell>
        </row>
        <row r="2848">
          <cell r="A2848">
            <v>22931</v>
          </cell>
          <cell r="B2848"/>
          <cell r="C2848">
            <v>22688</v>
          </cell>
          <cell r="D2848">
            <v>8278</v>
          </cell>
        </row>
        <row r="2849">
          <cell r="A2849">
            <v>22932</v>
          </cell>
          <cell r="B2849"/>
          <cell r="C2849">
            <v>22689</v>
          </cell>
          <cell r="D2849">
            <v>8278</v>
          </cell>
        </row>
        <row r="2850">
          <cell r="A2850">
            <v>22933</v>
          </cell>
          <cell r="B2850"/>
          <cell r="C2850">
            <v>22690</v>
          </cell>
          <cell r="D2850">
            <v>8232</v>
          </cell>
        </row>
        <row r="2851">
          <cell r="A2851">
            <v>22934</v>
          </cell>
          <cell r="B2851"/>
          <cell r="C2851">
            <v>22691</v>
          </cell>
          <cell r="D2851">
            <v>8407</v>
          </cell>
        </row>
        <row r="2852">
          <cell r="A2852">
            <v>22935</v>
          </cell>
          <cell r="B2852"/>
          <cell r="C2852">
            <v>22692</v>
          </cell>
          <cell r="D2852">
            <v>8145</v>
          </cell>
        </row>
        <row r="2853">
          <cell r="A2853">
            <v>22936</v>
          </cell>
          <cell r="B2853"/>
          <cell r="C2853">
            <v>22693</v>
          </cell>
          <cell r="D2853"/>
        </row>
        <row r="2854">
          <cell r="A2854">
            <v>22937</v>
          </cell>
          <cell r="B2854"/>
          <cell r="C2854">
            <v>22694</v>
          </cell>
          <cell r="D2854">
            <v>8324</v>
          </cell>
        </row>
        <row r="2855">
          <cell r="A2855">
            <v>22938</v>
          </cell>
          <cell r="B2855"/>
          <cell r="C2855">
            <v>22695</v>
          </cell>
          <cell r="D2855">
            <v>8333</v>
          </cell>
        </row>
        <row r="2856">
          <cell r="A2856">
            <v>22939</v>
          </cell>
          <cell r="B2856"/>
          <cell r="C2856">
            <v>22696</v>
          </cell>
          <cell r="D2856">
            <v>8470</v>
          </cell>
        </row>
        <row r="2857">
          <cell r="A2857">
            <v>22940</v>
          </cell>
          <cell r="B2857"/>
          <cell r="C2857">
            <v>22697</v>
          </cell>
          <cell r="D2857"/>
        </row>
        <row r="2858">
          <cell r="A2858">
            <v>22941</v>
          </cell>
          <cell r="B2858"/>
          <cell r="C2858">
            <v>22698</v>
          </cell>
          <cell r="D2858"/>
        </row>
        <row r="2859">
          <cell r="A2859">
            <v>22942</v>
          </cell>
          <cell r="B2859"/>
          <cell r="C2859">
            <v>22699</v>
          </cell>
          <cell r="D2859">
            <v>8318</v>
          </cell>
        </row>
        <row r="2860">
          <cell r="A2860">
            <v>22943</v>
          </cell>
          <cell r="B2860"/>
          <cell r="C2860">
            <v>22700</v>
          </cell>
          <cell r="D2860">
            <v>8382</v>
          </cell>
        </row>
        <row r="2861">
          <cell r="A2861">
            <v>22944</v>
          </cell>
          <cell r="B2861"/>
          <cell r="C2861">
            <v>22701</v>
          </cell>
          <cell r="D2861"/>
        </row>
        <row r="2862">
          <cell r="A2862">
            <v>22945</v>
          </cell>
          <cell r="B2862"/>
          <cell r="C2862">
            <v>22702</v>
          </cell>
          <cell r="D2862">
            <v>8330</v>
          </cell>
        </row>
        <row r="2863">
          <cell r="A2863">
            <v>22946</v>
          </cell>
          <cell r="B2863"/>
          <cell r="C2863">
            <v>22703</v>
          </cell>
          <cell r="D2863">
            <v>8332</v>
          </cell>
        </row>
        <row r="2864">
          <cell r="A2864">
            <v>22947</v>
          </cell>
          <cell r="B2864"/>
          <cell r="C2864">
            <v>22704</v>
          </cell>
          <cell r="D2864">
            <v>8278</v>
          </cell>
        </row>
        <row r="2865">
          <cell r="A2865">
            <v>22948</v>
          </cell>
          <cell r="B2865"/>
          <cell r="C2865">
            <v>22705</v>
          </cell>
          <cell r="D2865">
            <v>8278</v>
          </cell>
        </row>
        <row r="2866">
          <cell r="A2866">
            <v>22949</v>
          </cell>
          <cell r="B2866"/>
          <cell r="C2866">
            <v>22706</v>
          </cell>
          <cell r="D2866"/>
        </row>
        <row r="2867">
          <cell r="A2867">
            <v>22950</v>
          </cell>
          <cell r="B2867"/>
          <cell r="C2867">
            <v>22707</v>
          </cell>
          <cell r="D2867">
            <v>8262</v>
          </cell>
        </row>
        <row r="2868">
          <cell r="A2868">
            <v>22951</v>
          </cell>
          <cell r="B2868"/>
          <cell r="C2868">
            <v>22708</v>
          </cell>
          <cell r="D2868">
            <v>8347</v>
          </cell>
        </row>
        <row r="2869">
          <cell r="A2869">
            <v>22952</v>
          </cell>
          <cell r="B2869"/>
          <cell r="C2869">
            <v>22709</v>
          </cell>
          <cell r="D2869">
            <v>8352</v>
          </cell>
        </row>
        <row r="2870">
          <cell r="A2870">
            <v>22953</v>
          </cell>
          <cell r="B2870"/>
          <cell r="C2870">
            <v>22710</v>
          </cell>
          <cell r="D2870"/>
        </row>
        <row r="2871">
          <cell r="A2871">
            <v>22954</v>
          </cell>
          <cell r="B2871"/>
          <cell r="C2871">
            <v>22711</v>
          </cell>
          <cell r="D2871">
            <v>8485</v>
          </cell>
        </row>
        <row r="2872">
          <cell r="A2872" t="str">
            <v>22955-1</v>
          </cell>
          <cell r="B2872"/>
          <cell r="C2872"/>
          <cell r="D2872">
            <v>8409</v>
          </cell>
        </row>
        <row r="2873">
          <cell r="A2873">
            <v>22955</v>
          </cell>
          <cell r="B2873"/>
          <cell r="C2873">
            <v>22712</v>
          </cell>
          <cell r="D2873"/>
        </row>
        <row r="2874">
          <cell r="A2874">
            <v>22956</v>
          </cell>
          <cell r="B2874"/>
          <cell r="C2874">
            <v>22713</v>
          </cell>
          <cell r="D2874">
            <v>8409</v>
          </cell>
        </row>
        <row r="2875">
          <cell r="A2875">
            <v>22957</v>
          </cell>
          <cell r="B2875"/>
          <cell r="C2875">
            <v>22714</v>
          </cell>
          <cell r="D2875">
            <v>8330</v>
          </cell>
        </row>
        <row r="2876">
          <cell r="A2876">
            <v>22958</v>
          </cell>
          <cell r="B2876"/>
          <cell r="C2876">
            <v>22715</v>
          </cell>
          <cell r="D2876">
            <v>8330</v>
          </cell>
        </row>
        <row r="2877">
          <cell r="A2877">
            <v>22959</v>
          </cell>
          <cell r="B2877"/>
          <cell r="C2877">
            <v>22716</v>
          </cell>
          <cell r="D2877"/>
        </row>
        <row r="2878">
          <cell r="A2878">
            <v>22960</v>
          </cell>
          <cell r="B2878"/>
          <cell r="C2878">
            <v>22717</v>
          </cell>
          <cell r="D2878">
            <v>8402</v>
          </cell>
        </row>
        <row r="2879">
          <cell r="A2879">
            <v>22961</v>
          </cell>
          <cell r="B2879"/>
          <cell r="C2879">
            <v>22718</v>
          </cell>
          <cell r="D2879"/>
        </row>
        <row r="2880">
          <cell r="A2880">
            <v>22962</v>
          </cell>
          <cell r="B2880"/>
          <cell r="C2880">
            <v>22719</v>
          </cell>
          <cell r="D2880">
            <v>8278</v>
          </cell>
        </row>
        <row r="2881">
          <cell r="A2881">
            <v>22963</v>
          </cell>
          <cell r="B2881"/>
          <cell r="C2881">
            <v>22720</v>
          </cell>
          <cell r="D2881">
            <v>8278</v>
          </cell>
        </row>
        <row r="2882">
          <cell r="A2882">
            <v>22964</v>
          </cell>
          <cell r="B2882"/>
          <cell r="C2882">
            <v>22721</v>
          </cell>
          <cell r="D2882">
            <v>8343</v>
          </cell>
        </row>
        <row r="2883">
          <cell r="A2883">
            <v>22965</v>
          </cell>
          <cell r="B2883"/>
          <cell r="C2883">
            <v>22722</v>
          </cell>
          <cell r="D2883">
            <v>8407</v>
          </cell>
        </row>
        <row r="2884">
          <cell r="A2884">
            <v>22966</v>
          </cell>
          <cell r="B2884"/>
          <cell r="C2884">
            <v>22723</v>
          </cell>
          <cell r="D2884">
            <v>8145</v>
          </cell>
        </row>
        <row r="2885">
          <cell r="A2885">
            <v>22967</v>
          </cell>
          <cell r="B2885"/>
          <cell r="C2885">
            <v>22724</v>
          </cell>
          <cell r="D2885"/>
        </row>
        <row r="2886">
          <cell r="A2886">
            <v>22968</v>
          </cell>
          <cell r="B2886"/>
          <cell r="C2886">
            <v>22725</v>
          </cell>
          <cell r="D2886"/>
        </row>
        <row r="2887">
          <cell r="A2887">
            <v>22969</v>
          </cell>
          <cell r="B2887"/>
          <cell r="C2887">
            <v>22726</v>
          </cell>
          <cell r="D2887"/>
        </row>
        <row r="2888">
          <cell r="A2888">
            <v>22970</v>
          </cell>
          <cell r="B2888"/>
          <cell r="C2888">
            <v>22727</v>
          </cell>
          <cell r="D2888">
            <v>8339</v>
          </cell>
        </row>
        <row r="2889">
          <cell r="A2889">
            <v>22971</v>
          </cell>
          <cell r="B2889"/>
          <cell r="C2889">
            <v>22728</v>
          </cell>
          <cell r="D2889">
            <v>8352</v>
          </cell>
        </row>
        <row r="2890">
          <cell r="A2890">
            <v>22972</v>
          </cell>
          <cell r="B2890"/>
          <cell r="C2890">
            <v>22729</v>
          </cell>
          <cell r="D2890"/>
        </row>
        <row r="2891">
          <cell r="A2891">
            <v>22973</v>
          </cell>
          <cell r="B2891"/>
          <cell r="C2891">
            <v>22730</v>
          </cell>
          <cell r="D2891">
            <v>8262</v>
          </cell>
        </row>
        <row r="2892">
          <cell r="A2892">
            <v>22974</v>
          </cell>
          <cell r="B2892"/>
          <cell r="C2892">
            <v>22731</v>
          </cell>
          <cell r="D2892">
            <v>8262</v>
          </cell>
        </row>
        <row r="2893">
          <cell r="A2893">
            <v>22975</v>
          </cell>
          <cell r="B2893"/>
          <cell r="C2893">
            <v>22732</v>
          </cell>
          <cell r="D2893"/>
        </row>
        <row r="2894">
          <cell r="A2894">
            <v>22976</v>
          </cell>
          <cell r="B2894"/>
          <cell r="C2894">
            <v>22733</v>
          </cell>
          <cell r="D2894"/>
        </row>
        <row r="2895">
          <cell r="A2895">
            <v>22977</v>
          </cell>
          <cell r="B2895"/>
          <cell r="C2895">
            <v>22734</v>
          </cell>
          <cell r="D2895">
            <v>8353</v>
          </cell>
        </row>
        <row r="2896">
          <cell r="A2896">
            <v>22978</v>
          </cell>
          <cell r="B2896"/>
          <cell r="C2896">
            <v>22735</v>
          </cell>
          <cell r="D2896">
            <v>8343</v>
          </cell>
        </row>
        <row r="2897">
          <cell r="A2897">
            <v>22979</v>
          </cell>
          <cell r="B2897"/>
          <cell r="C2897">
            <v>22736</v>
          </cell>
          <cell r="D2897">
            <v>8278</v>
          </cell>
        </row>
        <row r="2898">
          <cell r="A2898">
            <v>22980</v>
          </cell>
          <cell r="B2898"/>
          <cell r="C2898">
            <v>22737</v>
          </cell>
          <cell r="D2898">
            <v>8232</v>
          </cell>
        </row>
        <row r="2899">
          <cell r="A2899">
            <v>22981</v>
          </cell>
          <cell r="B2899"/>
          <cell r="C2899">
            <v>22738</v>
          </cell>
          <cell r="D2899">
            <v>8351</v>
          </cell>
        </row>
        <row r="2900">
          <cell r="A2900">
            <v>22982</v>
          </cell>
          <cell r="B2900"/>
          <cell r="C2900">
            <v>22739</v>
          </cell>
          <cell r="D2900">
            <v>8351</v>
          </cell>
        </row>
        <row r="2901">
          <cell r="A2901">
            <v>22983</v>
          </cell>
          <cell r="B2901"/>
          <cell r="C2901">
            <v>22740</v>
          </cell>
          <cell r="D2901">
            <v>8373</v>
          </cell>
        </row>
        <row r="2902">
          <cell r="A2902">
            <v>22984</v>
          </cell>
          <cell r="B2902"/>
          <cell r="C2902">
            <v>22741</v>
          </cell>
          <cell r="D2902"/>
        </row>
        <row r="2903">
          <cell r="A2903">
            <v>22985</v>
          </cell>
          <cell r="B2903"/>
          <cell r="C2903">
            <v>22742</v>
          </cell>
          <cell r="D2903"/>
        </row>
        <row r="2904">
          <cell r="A2904">
            <v>22986</v>
          </cell>
          <cell r="B2904"/>
          <cell r="C2904">
            <v>22743</v>
          </cell>
          <cell r="D2904">
            <v>8262</v>
          </cell>
        </row>
        <row r="2905">
          <cell r="A2905">
            <v>22987</v>
          </cell>
          <cell r="B2905"/>
          <cell r="C2905">
            <v>22744</v>
          </cell>
          <cell r="D2905">
            <v>8349</v>
          </cell>
        </row>
        <row r="2906">
          <cell r="A2906">
            <v>22988</v>
          </cell>
          <cell r="B2906"/>
          <cell r="C2906">
            <v>22745</v>
          </cell>
          <cell r="D2906">
            <v>8309</v>
          </cell>
        </row>
        <row r="2907">
          <cell r="A2907">
            <v>22989</v>
          </cell>
          <cell r="B2907"/>
          <cell r="C2907">
            <v>22746</v>
          </cell>
          <cell r="D2907">
            <v>8359</v>
          </cell>
        </row>
        <row r="2908">
          <cell r="A2908">
            <v>22990</v>
          </cell>
          <cell r="B2908"/>
          <cell r="C2908">
            <v>22747</v>
          </cell>
          <cell r="D2908"/>
        </row>
        <row r="2909">
          <cell r="A2909">
            <v>22991</v>
          </cell>
          <cell r="B2909"/>
          <cell r="C2909">
            <v>22748</v>
          </cell>
          <cell r="D2909">
            <v>8825</v>
          </cell>
        </row>
        <row r="2910">
          <cell r="A2910">
            <v>22992</v>
          </cell>
          <cell r="B2910"/>
          <cell r="C2910">
            <v>22749</v>
          </cell>
          <cell r="D2910">
            <v>8278</v>
          </cell>
        </row>
        <row r="2911">
          <cell r="A2911">
            <v>22993</v>
          </cell>
          <cell r="B2911"/>
          <cell r="C2911">
            <v>22750</v>
          </cell>
          <cell r="D2911">
            <v>8278</v>
          </cell>
        </row>
        <row r="2912">
          <cell r="A2912">
            <v>22994</v>
          </cell>
          <cell r="B2912"/>
          <cell r="C2912">
            <v>22751</v>
          </cell>
          <cell r="D2912">
            <v>8343</v>
          </cell>
        </row>
        <row r="2913">
          <cell r="A2913">
            <v>22995</v>
          </cell>
          <cell r="B2913"/>
          <cell r="C2913">
            <v>22752</v>
          </cell>
          <cell r="D2913"/>
        </row>
        <row r="2914">
          <cell r="A2914">
            <v>22996</v>
          </cell>
          <cell r="B2914"/>
          <cell r="C2914">
            <v>22753</v>
          </cell>
          <cell r="D2914"/>
        </row>
        <row r="2915">
          <cell r="A2915">
            <v>22997</v>
          </cell>
          <cell r="B2915"/>
          <cell r="C2915">
            <v>22754</v>
          </cell>
          <cell r="D2915">
            <v>8409</v>
          </cell>
        </row>
        <row r="2916">
          <cell r="A2916">
            <v>22998</v>
          </cell>
          <cell r="B2916"/>
          <cell r="C2916">
            <v>22755</v>
          </cell>
          <cell r="D2916"/>
        </row>
        <row r="2917">
          <cell r="A2917">
            <v>22999</v>
          </cell>
          <cell r="B2917"/>
          <cell r="C2917">
            <v>22756</v>
          </cell>
          <cell r="D2917"/>
        </row>
        <row r="2918">
          <cell r="A2918">
            <v>23000</v>
          </cell>
          <cell r="B2918"/>
          <cell r="C2918">
            <v>22757</v>
          </cell>
          <cell r="D2918">
            <v>8409</v>
          </cell>
        </row>
        <row r="2919">
          <cell r="A2919">
            <v>23001</v>
          </cell>
          <cell r="B2919"/>
          <cell r="C2919">
            <v>22758</v>
          </cell>
          <cell r="D2919">
            <v>8346</v>
          </cell>
        </row>
        <row r="2920">
          <cell r="A2920">
            <v>23002</v>
          </cell>
          <cell r="B2920"/>
          <cell r="C2920">
            <v>22759</v>
          </cell>
          <cell r="D2920">
            <v>8262</v>
          </cell>
        </row>
        <row r="2921">
          <cell r="A2921">
            <v>23003</v>
          </cell>
          <cell r="B2921"/>
          <cell r="C2921">
            <v>22760</v>
          </cell>
          <cell r="D2921">
            <v>8350</v>
          </cell>
        </row>
        <row r="2922">
          <cell r="A2922" t="str">
            <v>23004-1</v>
          </cell>
          <cell r="B2922"/>
          <cell r="C2922"/>
          <cell r="D2922"/>
        </row>
        <row r="2923">
          <cell r="A2923">
            <v>23004</v>
          </cell>
          <cell r="B2923"/>
          <cell r="C2923">
            <v>22761</v>
          </cell>
          <cell r="D2923"/>
        </row>
        <row r="2924">
          <cell r="A2924">
            <v>23005</v>
          </cell>
          <cell r="B2924"/>
          <cell r="C2924">
            <v>22762</v>
          </cell>
          <cell r="D2924">
            <v>8358</v>
          </cell>
        </row>
        <row r="2925">
          <cell r="A2925">
            <v>23006</v>
          </cell>
          <cell r="B2925"/>
          <cell r="C2925">
            <v>22763</v>
          </cell>
          <cell r="D2925"/>
        </row>
        <row r="2926">
          <cell r="A2926">
            <v>23007</v>
          </cell>
          <cell r="B2926"/>
          <cell r="C2926">
            <v>22764</v>
          </cell>
          <cell r="D2926">
            <v>8331</v>
          </cell>
        </row>
        <row r="2927">
          <cell r="A2927">
            <v>23008</v>
          </cell>
          <cell r="B2927"/>
          <cell r="C2927">
            <v>22765</v>
          </cell>
          <cell r="D2927">
            <v>8377</v>
          </cell>
        </row>
        <row r="2928">
          <cell r="A2928">
            <v>23009</v>
          </cell>
          <cell r="B2928"/>
          <cell r="C2928">
            <v>22766</v>
          </cell>
          <cell r="D2928">
            <v>8232</v>
          </cell>
        </row>
        <row r="2929">
          <cell r="A2929">
            <v>23010</v>
          </cell>
          <cell r="B2929"/>
          <cell r="C2929">
            <v>22767</v>
          </cell>
          <cell r="D2929">
            <v>8278</v>
          </cell>
        </row>
        <row r="2930">
          <cell r="A2930">
            <v>23011</v>
          </cell>
          <cell r="B2930"/>
          <cell r="C2930">
            <v>22768</v>
          </cell>
          <cell r="D2930">
            <v>8278</v>
          </cell>
        </row>
        <row r="2931">
          <cell r="A2931">
            <v>23012</v>
          </cell>
          <cell r="B2931"/>
          <cell r="C2931">
            <v>22769</v>
          </cell>
          <cell r="D2931">
            <v>8407</v>
          </cell>
        </row>
        <row r="2932">
          <cell r="A2932">
            <v>23013</v>
          </cell>
          <cell r="B2932"/>
          <cell r="C2932">
            <v>22770</v>
          </cell>
          <cell r="D2932">
            <v>8376</v>
          </cell>
        </row>
        <row r="2933">
          <cell r="A2933">
            <v>23014</v>
          </cell>
          <cell r="B2933"/>
          <cell r="C2933">
            <v>22771</v>
          </cell>
          <cell r="D2933">
            <v>8357</v>
          </cell>
        </row>
        <row r="2934">
          <cell r="A2934">
            <v>23015</v>
          </cell>
          <cell r="B2934"/>
          <cell r="C2934">
            <v>22772</v>
          </cell>
          <cell r="D2934">
            <v>8262</v>
          </cell>
        </row>
        <row r="2935">
          <cell r="A2935">
            <v>23016</v>
          </cell>
          <cell r="B2935"/>
          <cell r="C2935">
            <v>22773</v>
          </cell>
          <cell r="D2935">
            <v>8406</v>
          </cell>
        </row>
        <row r="2936">
          <cell r="A2936">
            <v>23017</v>
          </cell>
          <cell r="B2936"/>
          <cell r="C2936">
            <v>22774</v>
          </cell>
          <cell r="D2936"/>
        </row>
        <row r="2937">
          <cell r="A2937">
            <v>23018</v>
          </cell>
          <cell r="B2937"/>
          <cell r="C2937">
            <v>22775</v>
          </cell>
          <cell r="D2937">
            <v>8355</v>
          </cell>
        </row>
        <row r="2938">
          <cell r="A2938">
            <v>23019</v>
          </cell>
          <cell r="B2938"/>
          <cell r="C2938">
            <v>22776</v>
          </cell>
          <cell r="D2938"/>
        </row>
        <row r="2939">
          <cell r="A2939">
            <v>23020</v>
          </cell>
          <cell r="B2939"/>
          <cell r="C2939">
            <v>22777</v>
          </cell>
          <cell r="D2939"/>
        </row>
        <row r="2940">
          <cell r="A2940">
            <v>23021</v>
          </cell>
          <cell r="B2940"/>
          <cell r="C2940">
            <v>22778</v>
          </cell>
          <cell r="D2940"/>
        </row>
        <row r="2941">
          <cell r="A2941">
            <v>23022</v>
          </cell>
          <cell r="B2941"/>
          <cell r="C2941">
            <v>22779</v>
          </cell>
          <cell r="D2941"/>
        </row>
        <row r="2942">
          <cell r="A2942">
            <v>23023</v>
          </cell>
          <cell r="B2942"/>
          <cell r="C2942">
            <v>22780</v>
          </cell>
          <cell r="D2942"/>
        </row>
        <row r="2943">
          <cell r="A2943">
            <v>23024</v>
          </cell>
          <cell r="B2943"/>
          <cell r="C2943">
            <v>22781</v>
          </cell>
          <cell r="D2943"/>
        </row>
        <row r="2944">
          <cell r="A2944">
            <v>23025</v>
          </cell>
          <cell r="B2944"/>
          <cell r="C2944">
            <v>22782</v>
          </cell>
          <cell r="D2944"/>
        </row>
        <row r="2945">
          <cell r="A2945">
            <v>23026</v>
          </cell>
          <cell r="B2945"/>
          <cell r="C2945">
            <v>22783</v>
          </cell>
          <cell r="D2945"/>
        </row>
        <row r="2946">
          <cell r="A2946">
            <v>23027</v>
          </cell>
          <cell r="B2946"/>
          <cell r="C2946">
            <v>22784</v>
          </cell>
          <cell r="D2946"/>
        </row>
        <row r="2947">
          <cell r="A2947">
            <v>23028</v>
          </cell>
          <cell r="B2947"/>
          <cell r="C2947">
            <v>22785</v>
          </cell>
          <cell r="D2947"/>
        </row>
        <row r="2948">
          <cell r="A2948">
            <v>23029</v>
          </cell>
          <cell r="B2948"/>
          <cell r="C2948">
            <v>22786</v>
          </cell>
          <cell r="D2948"/>
        </row>
        <row r="2949">
          <cell r="A2949">
            <v>23030</v>
          </cell>
          <cell r="B2949"/>
          <cell r="C2949">
            <v>22787</v>
          </cell>
          <cell r="D2949"/>
        </row>
        <row r="2950">
          <cell r="A2950">
            <v>23031</v>
          </cell>
          <cell r="B2950"/>
          <cell r="C2950">
            <v>22788</v>
          </cell>
          <cell r="D2950"/>
        </row>
        <row r="2951">
          <cell r="A2951">
            <v>23032</v>
          </cell>
          <cell r="B2951"/>
          <cell r="C2951">
            <v>22789</v>
          </cell>
          <cell r="D2951"/>
        </row>
        <row r="2952">
          <cell r="A2952">
            <v>23033</v>
          </cell>
          <cell r="B2952"/>
          <cell r="C2952">
            <v>22790</v>
          </cell>
          <cell r="D2952"/>
        </row>
        <row r="2953">
          <cell r="A2953">
            <v>23034</v>
          </cell>
          <cell r="B2953"/>
          <cell r="C2953">
            <v>22791</v>
          </cell>
          <cell r="D2953"/>
        </row>
        <row r="2954">
          <cell r="A2954">
            <v>23035</v>
          </cell>
          <cell r="B2954"/>
          <cell r="C2954">
            <v>22792</v>
          </cell>
          <cell r="D2954"/>
        </row>
        <row r="2955">
          <cell r="A2955">
            <v>23036</v>
          </cell>
          <cell r="B2955"/>
          <cell r="C2955">
            <v>22793</v>
          </cell>
          <cell r="D2955">
            <v>8402</v>
          </cell>
        </row>
        <row r="2956">
          <cell r="A2956">
            <v>23037</v>
          </cell>
          <cell r="B2956"/>
          <cell r="C2956">
            <v>22794</v>
          </cell>
          <cell r="D2956">
            <v>8411</v>
          </cell>
        </row>
        <row r="2957">
          <cell r="A2957">
            <v>23038</v>
          </cell>
          <cell r="B2957"/>
          <cell r="C2957">
            <v>22795</v>
          </cell>
          <cell r="D2957">
            <v>8409</v>
          </cell>
        </row>
        <row r="2958">
          <cell r="A2958">
            <v>23039</v>
          </cell>
          <cell r="B2958"/>
          <cell r="C2958">
            <v>22796</v>
          </cell>
          <cell r="D2958">
            <v>8409</v>
          </cell>
        </row>
        <row r="2959">
          <cell r="A2959">
            <v>23040</v>
          </cell>
          <cell r="B2959"/>
          <cell r="C2959">
            <v>22797</v>
          </cell>
          <cell r="D2959">
            <v>8409</v>
          </cell>
        </row>
        <row r="2960">
          <cell r="A2960">
            <v>23041</v>
          </cell>
          <cell r="B2960"/>
          <cell r="C2960">
            <v>22798</v>
          </cell>
          <cell r="D2960">
            <v>8409</v>
          </cell>
        </row>
        <row r="2961">
          <cell r="A2961">
            <v>23042</v>
          </cell>
          <cell r="B2961"/>
          <cell r="C2961">
            <v>22799</v>
          </cell>
          <cell r="D2961">
            <v>8262</v>
          </cell>
        </row>
        <row r="2962">
          <cell r="A2962">
            <v>23043</v>
          </cell>
          <cell r="B2962"/>
          <cell r="C2962">
            <v>22800</v>
          </cell>
          <cell r="D2962">
            <v>8371</v>
          </cell>
        </row>
        <row r="2963">
          <cell r="A2963">
            <v>23044</v>
          </cell>
          <cell r="B2963"/>
          <cell r="C2963">
            <v>22801</v>
          </cell>
          <cell r="D2963">
            <v>8365</v>
          </cell>
        </row>
        <row r="2964">
          <cell r="A2964">
            <v>23045</v>
          </cell>
          <cell r="B2964"/>
          <cell r="C2964">
            <v>22802</v>
          </cell>
          <cell r="D2964">
            <v>8367</v>
          </cell>
        </row>
        <row r="2965">
          <cell r="A2965">
            <v>23046</v>
          </cell>
          <cell r="B2965"/>
          <cell r="C2965">
            <v>22803</v>
          </cell>
          <cell r="D2965">
            <v>8232</v>
          </cell>
        </row>
        <row r="2966">
          <cell r="A2966">
            <v>23047</v>
          </cell>
          <cell r="B2966"/>
          <cell r="C2966">
            <v>22804</v>
          </cell>
          <cell r="D2966">
            <v>8278</v>
          </cell>
        </row>
        <row r="2967">
          <cell r="A2967">
            <v>23048</v>
          </cell>
          <cell r="B2967"/>
          <cell r="C2967">
            <v>22805</v>
          </cell>
          <cell r="D2967">
            <v>8278</v>
          </cell>
        </row>
        <row r="2968">
          <cell r="A2968">
            <v>23049</v>
          </cell>
          <cell r="B2968"/>
          <cell r="C2968">
            <v>22806</v>
          </cell>
          <cell r="D2968">
            <v>8381</v>
          </cell>
        </row>
        <row r="2969">
          <cell r="A2969">
            <v>23050</v>
          </cell>
          <cell r="B2969"/>
          <cell r="C2969">
            <v>22807</v>
          </cell>
          <cell r="D2969">
            <v>8423</v>
          </cell>
        </row>
        <row r="2970">
          <cell r="A2970">
            <v>23051</v>
          </cell>
          <cell r="B2970"/>
          <cell r="C2970">
            <v>22808</v>
          </cell>
          <cell r="D2970">
            <v>8376</v>
          </cell>
        </row>
        <row r="2971">
          <cell r="A2971">
            <v>23052</v>
          </cell>
          <cell r="B2971"/>
          <cell r="C2971">
            <v>22809</v>
          </cell>
          <cell r="D2971">
            <v>8411</v>
          </cell>
        </row>
        <row r="2972">
          <cell r="A2972">
            <v>23053</v>
          </cell>
          <cell r="B2972"/>
          <cell r="C2972">
            <v>22810</v>
          </cell>
          <cell r="D2972">
            <v>8442</v>
          </cell>
        </row>
        <row r="2973">
          <cell r="A2973">
            <v>23054</v>
          </cell>
          <cell r="B2973"/>
          <cell r="C2973">
            <v>22811</v>
          </cell>
          <cell r="D2973">
            <v>8441</v>
          </cell>
        </row>
        <row r="2974">
          <cell r="A2974">
            <v>23055</v>
          </cell>
          <cell r="B2974"/>
          <cell r="C2974">
            <v>22812</v>
          </cell>
          <cell r="D2974">
            <v>8392</v>
          </cell>
        </row>
        <row r="2975">
          <cell r="A2975">
            <v>23056</v>
          </cell>
          <cell r="B2975"/>
          <cell r="C2975">
            <v>22813</v>
          </cell>
          <cell r="D2975">
            <v>8399</v>
          </cell>
        </row>
        <row r="2976">
          <cell r="A2976">
            <v>23057</v>
          </cell>
          <cell r="B2976"/>
          <cell r="C2976">
            <v>22814</v>
          </cell>
          <cell r="D2976">
            <v>8369</v>
          </cell>
        </row>
        <row r="2977">
          <cell r="A2977">
            <v>23058</v>
          </cell>
          <cell r="B2977"/>
          <cell r="C2977">
            <v>22815</v>
          </cell>
          <cell r="D2977">
            <v>8370</v>
          </cell>
        </row>
        <row r="2978">
          <cell r="A2978">
            <v>23059</v>
          </cell>
          <cell r="B2978"/>
          <cell r="C2978">
            <v>22816</v>
          </cell>
          <cell r="D2978">
            <v>8262</v>
          </cell>
        </row>
        <row r="2979">
          <cell r="A2979">
            <v>23060</v>
          </cell>
          <cell r="B2979"/>
          <cell r="C2979">
            <v>22817</v>
          </cell>
          <cell r="D2979"/>
        </row>
        <row r="2980">
          <cell r="A2980">
            <v>23061</v>
          </cell>
          <cell r="B2980"/>
          <cell r="C2980">
            <v>22818</v>
          </cell>
          <cell r="D2980"/>
        </row>
        <row r="2981">
          <cell r="A2981">
            <v>23062</v>
          </cell>
          <cell r="B2981"/>
          <cell r="C2981">
            <v>22819</v>
          </cell>
          <cell r="D2981">
            <v>8278</v>
          </cell>
        </row>
        <row r="2982">
          <cell r="A2982">
            <v>23063</v>
          </cell>
          <cell r="B2982"/>
          <cell r="C2982">
            <v>22820</v>
          </cell>
          <cell r="D2982">
            <v>8343</v>
          </cell>
        </row>
        <row r="2983">
          <cell r="A2983">
            <v>23064</v>
          </cell>
          <cell r="B2983"/>
          <cell r="C2983">
            <v>22821</v>
          </cell>
          <cell r="D2983">
            <v>8751</v>
          </cell>
        </row>
        <row r="2984">
          <cell r="A2984">
            <v>23065</v>
          </cell>
          <cell r="B2984"/>
          <cell r="C2984">
            <v>22822</v>
          </cell>
          <cell r="D2984">
            <v>8423</v>
          </cell>
        </row>
        <row r="2985">
          <cell r="A2985">
            <v>23066</v>
          </cell>
          <cell r="B2985"/>
          <cell r="C2985">
            <v>22823</v>
          </cell>
          <cell r="D2985">
            <v>8839</v>
          </cell>
        </row>
        <row r="2986">
          <cell r="A2986">
            <v>23067</v>
          </cell>
          <cell r="B2986"/>
          <cell r="C2986">
            <v>22824</v>
          </cell>
          <cell r="D2986">
            <v>8469</v>
          </cell>
        </row>
        <row r="2987">
          <cell r="A2987">
            <v>23068</v>
          </cell>
          <cell r="B2987"/>
          <cell r="C2987">
            <v>22825</v>
          </cell>
          <cell r="D2987">
            <v>8372</v>
          </cell>
        </row>
        <row r="2988">
          <cell r="A2988">
            <v>23069</v>
          </cell>
          <cell r="B2988"/>
          <cell r="C2988">
            <v>22826</v>
          </cell>
          <cell r="D2988">
            <v>8410</v>
          </cell>
        </row>
        <row r="2989">
          <cell r="A2989">
            <v>23070</v>
          </cell>
          <cell r="B2989"/>
          <cell r="C2989">
            <v>22827</v>
          </cell>
          <cell r="D2989">
            <v>8403</v>
          </cell>
        </row>
        <row r="2990">
          <cell r="A2990">
            <v>23071</v>
          </cell>
          <cell r="B2990"/>
          <cell r="C2990">
            <v>22828</v>
          </cell>
          <cell r="D2990">
            <v>8536</v>
          </cell>
        </row>
        <row r="2991">
          <cell r="A2991">
            <v>23072</v>
          </cell>
          <cell r="B2991"/>
          <cell r="C2991">
            <v>22829</v>
          </cell>
          <cell r="D2991">
            <v>8536</v>
          </cell>
        </row>
        <row r="2992">
          <cell r="A2992">
            <v>23073</v>
          </cell>
          <cell r="B2992"/>
          <cell r="C2992">
            <v>22830</v>
          </cell>
          <cell r="D2992">
            <v>8278</v>
          </cell>
        </row>
        <row r="2993">
          <cell r="A2993">
            <v>23074</v>
          </cell>
          <cell r="B2993"/>
          <cell r="C2993">
            <v>22831</v>
          </cell>
          <cell r="D2993">
            <v>8278</v>
          </cell>
        </row>
        <row r="2994">
          <cell r="A2994">
            <v>23075</v>
          </cell>
          <cell r="B2994"/>
          <cell r="C2994">
            <v>22832</v>
          </cell>
          <cell r="D2994">
            <v>8323</v>
          </cell>
        </row>
        <row r="2995">
          <cell r="A2995">
            <v>23076</v>
          </cell>
          <cell r="B2995"/>
          <cell r="C2995">
            <v>22833</v>
          </cell>
          <cell r="D2995">
            <v>8262</v>
          </cell>
        </row>
        <row r="2996">
          <cell r="A2996">
            <v>23077</v>
          </cell>
          <cell r="B2996"/>
          <cell r="C2996">
            <v>22834</v>
          </cell>
          <cell r="D2996"/>
        </row>
        <row r="2997">
          <cell r="A2997">
            <v>23078</v>
          </cell>
          <cell r="B2997"/>
          <cell r="C2997">
            <v>22835</v>
          </cell>
          <cell r="D2997">
            <v>8485</v>
          </cell>
        </row>
        <row r="2998">
          <cell r="A2998">
            <v>23079</v>
          </cell>
          <cell r="B2998"/>
          <cell r="C2998">
            <v>22836</v>
          </cell>
          <cell r="D2998">
            <v>8409</v>
          </cell>
        </row>
        <row r="2999">
          <cell r="A2999">
            <v>23080</v>
          </cell>
          <cell r="B2999"/>
          <cell r="C2999">
            <v>22837</v>
          </cell>
          <cell r="D2999">
            <v>8485</v>
          </cell>
        </row>
        <row r="3000">
          <cell r="A3000">
            <v>23081</v>
          </cell>
          <cell r="B3000"/>
          <cell r="C3000">
            <v>22838</v>
          </cell>
          <cell r="D3000">
            <v>8485</v>
          </cell>
        </row>
        <row r="3001">
          <cell r="A3001">
            <v>23082</v>
          </cell>
          <cell r="B3001"/>
          <cell r="C3001">
            <v>22839</v>
          </cell>
          <cell r="D3001">
            <v>8485</v>
          </cell>
        </row>
        <row r="3002">
          <cell r="A3002">
            <v>23083</v>
          </cell>
          <cell r="B3002"/>
          <cell r="C3002">
            <v>22840</v>
          </cell>
          <cell r="D3002">
            <v>8379</v>
          </cell>
        </row>
        <row r="3003">
          <cell r="A3003">
            <v>23084</v>
          </cell>
          <cell r="B3003"/>
          <cell r="C3003">
            <v>22841</v>
          </cell>
          <cell r="D3003">
            <v>8412</v>
          </cell>
        </row>
        <row r="3004">
          <cell r="A3004">
            <v>23085</v>
          </cell>
          <cell r="B3004"/>
          <cell r="C3004">
            <v>22842</v>
          </cell>
          <cell r="D3004">
            <v>8412</v>
          </cell>
        </row>
        <row r="3005">
          <cell r="A3005">
            <v>23086</v>
          </cell>
          <cell r="B3005"/>
          <cell r="C3005">
            <v>22843</v>
          </cell>
          <cell r="D3005">
            <v>8412</v>
          </cell>
        </row>
        <row r="3006">
          <cell r="A3006">
            <v>23087</v>
          </cell>
          <cell r="B3006"/>
          <cell r="C3006">
            <v>22844</v>
          </cell>
          <cell r="D3006">
            <v>8378</v>
          </cell>
        </row>
        <row r="3007">
          <cell r="A3007">
            <v>23088</v>
          </cell>
          <cell r="B3007"/>
          <cell r="C3007">
            <v>22845</v>
          </cell>
          <cell r="D3007">
            <v>8395</v>
          </cell>
        </row>
        <row r="3008">
          <cell r="A3008">
            <v>23089</v>
          </cell>
          <cell r="B3008"/>
          <cell r="C3008">
            <v>22846</v>
          </cell>
          <cell r="D3008">
            <v>8391</v>
          </cell>
        </row>
        <row r="3009">
          <cell r="A3009">
            <v>23090</v>
          </cell>
          <cell r="B3009"/>
          <cell r="C3009">
            <v>22847</v>
          </cell>
          <cell r="D3009">
            <v>8262</v>
          </cell>
        </row>
        <row r="3010">
          <cell r="A3010">
            <v>23091</v>
          </cell>
          <cell r="B3010"/>
          <cell r="C3010">
            <v>22848</v>
          </cell>
          <cell r="D3010">
            <v>8428</v>
          </cell>
        </row>
        <row r="3011">
          <cell r="A3011">
            <v>23092</v>
          </cell>
          <cell r="B3011"/>
          <cell r="C3011">
            <v>22849</v>
          </cell>
          <cell r="D3011">
            <v>8485</v>
          </cell>
        </row>
        <row r="3012">
          <cell r="A3012">
            <v>23093</v>
          </cell>
          <cell r="B3012"/>
          <cell r="C3012">
            <v>22850</v>
          </cell>
          <cell r="D3012">
            <v>8409</v>
          </cell>
        </row>
        <row r="3013">
          <cell r="A3013">
            <v>23094</v>
          </cell>
          <cell r="B3013"/>
          <cell r="C3013">
            <v>22851</v>
          </cell>
          <cell r="D3013"/>
        </row>
        <row r="3014">
          <cell r="A3014">
            <v>23095</v>
          </cell>
          <cell r="B3014"/>
          <cell r="C3014">
            <v>22852</v>
          </cell>
          <cell r="D3014">
            <v>8485</v>
          </cell>
        </row>
        <row r="3015">
          <cell r="A3015">
            <v>23096</v>
          </cell>
          <cell r="B3015"/>
          <cell r="C3015">
            <v>22853</v>
          </cell>
          <cell r="D3015">
            <v>8485</v>
          </cell>
        </row>
        <row r="3016">
          <cell r="A3016">
            <v>23097</v>
          </cell>
          <cell r="B3016"/>
          <cell r="C3016">
            <v>22854</v>
          </cell>
          <cell r="D3016">
            <v>8485</v>
          </cell>
        </row>
        <row r="3017">
          <cell r="A3017">
            <v>23098</v>
          </cell>
          <cell r="B3017"/>
          <cell r="C3017">
            <v>22855</v>
          </cell>
          <cell r="D3017">
            <v>8397</v>
          </cell>
        </row>
        <row r="3018">
          <cell r="A3018">
            <v>23099</v>
          </cell>
          <cell r="B3018"/>
          <cell r="C3018">
            <v>22856</v>
          </cell>
          <cell r="D3018">
            <v>8398</v>
          </cell>
        </row>
        <row r="3019">
          <cell r="A3019">
            <v>23100</v>
          </cell>
          <cell r="B3019"/>
          <cell r="C3019">
            <v>22857</v>
          </cell>
          <cell r="D3019"/>
        </row>
        <row r="3020">
          <cell r="A3020">
            <v>23101</v>
          </cell>
          <cell r="B3020"/>
          <cell r="C3020">
            <v>22858</v>
          </cell>
          <cell r="D3020">
            <v>8442</v>
          </cell>
        </row>
        <row r="3021">
          <cell r="A3021">
            <v>23102</v>
          </cell>
          <cell r="B3021"/>
          <cell r="C3021">
            <v>22859</v>
          </cell>
          <cell r="D3021"/>
        </row>
        <row r="3022">
          <cell r="A3022">
            <v>23103</v>
          </cell>
          <cell r="B3022"/>
          <cell r="C3022">
            <v>22860</v>
          </cell>
          <cell r="D3022"/>
        </row>
        <row r="3023">
          <cell r="A3023">
            <v>23104</v>
          </cell>
          <cell r="B3023"/>
          <cell r="C3023">
            <v>22861</v>
          </cell>
          <cell r="D3023">
            <v>8278</v>
          </cell>
        </row>
        <row r="3024">
          <cell r="A3024">
            <v>23105</v>
          </cell>
          <cell r="B3024"/>
          <cell r="C3024">
            <v>22862</v>
          </cell>
          <cell r="D3024">
            <v>8278</v>
          </cell>
        </row>
        <row r="3025">
          <cell r="A3025">
            <v>23106</v>
          </cell>
          <cell r="B3025"/>
          <cell r="C3025">
            <v>22863</v>
          </cell>
          <cell r="D3025"/>
        </row>
        <row r="3026">
          <cell r="A3026">
            <v>23107</v>
          </cell>
          <cell r="B3026"/>
          <cell r="C3026">
            <v>22864</v>
          </cell>
          <cell r="D3026">
            <v>8410</v>
          </cell>
        </row>
        <row r="3027">
          <cell r="A3027">
            <v>23108</v>
          </cell>
          <cell r="B3027"/>
          <cell r="C3027">
            <v>22865</v>
          </cell>
          <cell r="D3027">
            <v>8405</v>
          </cell>
        </row>
        <row r="3028">
          <cell r="A3028">
            <v>23109</v>
          </cell>
          <cell r="B3028"/>
          <cell r="C3028">
            <v>22866</v>
          </cell>
          <cell r="D3028"/>
        </row>
        <row r="3029">
          <cell r="A3029">
            <v>23110</v>
          </cell>
          <cell r="B3029"/>
          <cell r="C3029">
            <v>22867</v>
          </cell>
          <cell r="D3029"/>
        </row>
        <row r="3030">
          <cell r="A3030">
            <v>23111</v>
          </cell>
          <cell r="B3030"/>
          <cell r="C3030">
            <v>22868</v>
          </cell>
          <cell r="D3030"/>
        </row>
        <row r="3031">
          <cell r="A3031">
            <v>23112</v>
          </cell>
          <cell r="B3031"/>
          <cell r="C3031">
            <v>22869</v>
          </cell>
          <cell r="D3031">
            <v>8428</v>
          </cell>
        </row>
        <row r="3032">
          <cell r="A3032">
            <v>23113</v>
          </cell>
          <cell r="B3032"/>
          <cell r="C3032">
            <v>22870</v>
          </cell>
          <cell r="D3032">
            <v>8428</v>
          </cell>
        </row>
        <row r="3033">
          <cell r="A3033">
            <v>23114</v>
          </cell>
          <cell r="B3033"/>
          <cell r="C3033">
            <v>22871</v>
          </cell>
          <cell r="D3033">
            <v>8428</v>
          </cell>
        </row>
        <row r="3034">
          <cell r="A3034">
            <v>23115</v>
          </cell>
          <cell r="B3034"/>
          <cell r="C3034">
            <v>22872</v>
          </cell>
          <cell r="D3034">
            <v>8428</v>
          </cell>
        </row>
        <row r="3035">
          <cell r="A3035">
            <v>23116</v>
          </cell>
          <cell r="B3035"/>
          <cell r="C3035">
            <v>22873</v>
          </cell>
          <cell r="D3035">
            <v>8410</v>
          </cell>
        </row>
        <row r="3036">
          <cell r="A3036">
            <v>23117</v>
          </cell>
          <cell r="B3036"/>
          <cell r="C3036">
            <v>22874</v>
          </cell>
          <cell r="D3036">
            <v>8410</v>
          </cell>
        </row>
        <row r="3037">
          <cell r="A3037">
            <v>23118</v>
          </cell>
          <cell r="B3037"/>
          <cell r="C3037">
            <v>22875</v>
          </cell>
          <cell r="D3037">
            <v>8953</v>
          </cell>
        </row>
        <row r="3038">
          <cell r="A3038">
            <v>23119</v>
          </cell>
          <cell r="B3038"/>
          <cell r="C3038">
            <v>22876</v>
          </cell>
          <cell r="D3038">
            <v>8262</v>
          </cell>
        </row>
        <row r="3039">
          <cell r="A3039">
            <v>23120</v>
          </cell>
          <cell r="B3039"/>
          <cell r="C3039">
            <v>22877</v>
          </cell>
          <cell r="D3039">
            <v>8404</v>
          </cell>
        </row>
        <row r="3040">
          <cell r="A3040">
            <v>23121</v>
          </cell>
          <cell r="B3040"/>
          <cell r="C3040">
            <v>22878</v>
          </cell>
          <cell r="D3040">
            <v>8406</v>
          </cell>
        </row>
        <row r="3041">
          <cell r="A3041">
            <v>23122</v>
          </cell>
          <cell r="B3041"/>
          <cell r="C3041">
            <v>22879</v>
          </cell>
          <cell r="D3041"/>
        </row>
        <row r="3042">
          <cell r="A3042">
            <v>23123</v>
          </cell>
          <cell r="B3042"/>
          <cell r="C3042">
            <v>22880</v>
          </cell>
          <cell r="D3042">
            <v>8436</v>
          </cell>
        </row>
        <row r="3043">
          <cell r="A3043">
            <v>23124</v>
          </cell>
          <cell r="B3043"/>
          <cell r="C3043">
            <v>22881</v>
          </cell>
          <cell r="D3043">
            <v>8428</v>
          </cell>
        </row>
        <row r="3044">
          <cell r="A3044">
            <v>23125</v>
          </cell>
          <cell r="B3044"/>
          <cell r="C3044">
            <v>22882</v>
          </cell>
          <cell r="D3044">
            <v>8428</v>
          </cell>
        </row>
        <row r="3045">
          <cell r="A3045">
            <v>23126</v>
          </cell>
          <cell r="B3045"/>
          <cell r="C3045">
            <v>22883</v>
          </cell>
          <cell r="D3045">
            <v>8428</v>
          </cell>
        </row>
        <row r="3046">
          <cell r="A3046">
            <v>23127</v>
          </cell>
          <cell r="B3046"/>
          <cell r="C3046">
            <v>22884</v>
          </cell>
          <cell r="D3046">
            <v>8403</v>
          </cell>
        </row>
        <row r="3047">
          <cell r="A3047">
            <v>23128</v>
          </cell>
          <cell r="B3047"/>
          <cell r="C3047">
            <v>22885</v>
          </cell>
          <cell r="D3047">
            <v>8278</v>
          </cell>
        </row>
        <row r="3048">
          <cell r="A3048">
            <v>23129</v>
          </cell>
          <cell r="B3048"/>
          <cell r="C3048">
            <v>22886</v>
          </cell>
          <cell r="D3048">
            <v>8278</v>
          </cell>
        </row>
        <row r="3049">
          <cell r="A3049">
            <v>23130</v>
          </cell>
          <cell r="B3049"/>
          <cell r="C3049">
            <v>22887</v>
          </cell>
          <cell r="D3049">
            <v>8528</v>
          </cell>
        </row>
        <row r="3050">
          <cell r="A3050">
            <v>23131</v>
          </cell>
          <cell r="B3050"/>
          <cell r="C3050">
            <v>22888</v>
          </cell>
          <cell r="D3050">
            <v>9957</v>
          </cell>
        </row>
        <row r="3051">
          <cell r="A3051">
            <v>23132</v>
          </cell>
          <cell r="B3051"/>
          <cell r="C3051">
            <v>22889</v>
          </cell>
          <cell r="D3051">
            <v>8444</v>
          </cell>
        </row>
        <row r="3052">
          <cell r="A3052">
            <v>23133</v>
          </cell>
          <cell r="B3052"/>
          <cell r="C3052">
            <v>22890</v>
          </cell>
          <cell r="D3052"/>
        </row>
        <row r="3053">
          <cell r="A3053">
            <v>23134</v>
          </cell>
          <cell r="B3053"/>
          <cell r="C3053"/>
          <cell r="D3053"/>
        </row>
        <row r="3054">
          <cell r="A3054">
            <v>23135</v>
          </cell>
          <cell r="B3054"/>
          <cell r="C3054"/>
          <cell r="D3054">
            <v>8278</v>
          </cell>
        </row>
        <row r="3055">
          <cell r="A3055">
            <v>23136</v>
          </cell>
          <cell r="B3055"/>
          <cell r="C3055"/>
          <cell r="D3055">
            <v>8262</v>
          </cell>
        </row>
        <row r="3056">
          <cell r="A3056">
            <v>23137</v>
          </cell>
          <cell r="B3056"/>
          <cell r="C3056"/>
          <cell r="D3056">
            <v>8428</v>
          </cell>
        </row>
        <row r="3057">
          <cell r="A3057">
            <v>23138</v>
          </cell>
          <cell r="B3057"/>
          <cell r="C3057"/>
          <cell r="D3057">
            <v>8428</v>
          </cell>
        </row>
        <row r="3058">
          <cell r="A3058">
            <v>23139</v>
          </cell>
          <cell r="B3058"/>
          <cell r="C3058"/>
          <cell r="D3058">
            <v>8428</v>
          </cell>
        </row>
        <row r="3059">
          <cell r="A3059">
            <v>23140</v>
          </cell>
          <cell r="B3059"/>
          <cell r="C3059"/>
          <cell r="D3059"/>
        </row>
        <row r="3060">
          <cell r="A3060">
            <v>23141</v>
          </cell>
          <cell r="B3060"/>
          <cell r="C3060"/>
          <cell r="D3060">
            <v>8675</v>
          </cell>
        </row>
        <row r="3061">
          <cell r="A3061">
            <v>23142</v>
          </cell>
          <cell r="B3061"/>
          <cell r="C3061"/>
          <cell r="D3061">
            <v>8446</v>
          </cell>
        </row>
        <row r="3062">
          <cell r="A3062">
            <v>23143</v>
          </cell>
          <cell r="B3062"/>
          <cell r="C3062"/>
          <cell r="D3062">
            <v>8410</v>
          </cell>
        </row>
        <row r="3063">
          <cell r="A3063">
            <v>23144</v>
          </cell>
          <cell r="B3063"/>
          <cell r="C3063"/>
          <cell r="D3063">
            <v>8439</v>
          </cell>
        </row>
        <row r="3064">
          <cell r="A3064">
            <v>23145</v>
          </cell>
          <cell r="B3064"/>
          <cell r="C3064"/>
          <cell r="D3064">
            <v>8439</v>
          </cell>
        </row>
        <row r="3065">
          <cell r="A3065">
            <v>23146</v>
          </cell>
          <cell r="B3065"/>
          <cell r="C3065"/>
          <cell r="D3065">
            <v>8422</v>
          </cell>
        </row>
        <row r="3066">
          <cell r="A3066">
            <v>23147</v>
          </cell>
          <cell r="B3066"/>
          <cell r="C3066"/>
          <cell r="D3066">
            <v>8440</v>
          </cell>
        </row>
        <row r="3067">
          <cell r="A3067">
            <v>23148</v>
          </cell>
          <cell r="B3067"/>
          <cell r="C3067"/>
          <cell r="D3067">
            <v>8413</v>
          </cell>
        </row>
        <row r="3068">
          <cell r="A3068">
            <v>23149</v>
          </cell>
          <cell r="B3068"/>
          <cell r="C3068"/>
          <cell r="D3068">
            <v>8232</v>
          </cell>
        </row>
        <row r="3069">
          <cell r="A3069">
            <v>23150</v>
          </cell>
          <cell r="B3069"/>
          <cell r="C3069"/>
          <cell r="D3069">
            <v>8278</v>
          </cell>
        </row>
        <row r="3070">
          <cell r="A3070">
            <v>23151</v>
          </cell>
          <cell r="B3070"/>
          <cell r="C3070"/>
          <cell r="D3070">
            <v>8278</v>
          </cell>
        </row>
        <row r="3071">
          <cell r="A3071">
            <v>23152</v>
          </cell>
          <cell r="B3071"/>
          <cell r="C3071"/>
          <cell r="D3071">
            <v>8422</v>
          </cell>
        </row>
        <row r="3072">
          <cell r="A3072">
            <v>23153</v>
          </cell>
          <cell r="B3072"/>
          <cell r="C3072"/>
          <cell r="D3072">
            <v>8447</v>
          </cell>
        </row>
        <row r="3073">
          <cell r="A3073">
            <v>23154</v>
          </cell>
          <cell r="B3073"/>
          <cell r="C3073"/>
          <cell r="D3073">
            <v>8485</v>
          </cell>
        </row>
        <row r="3074">
          <cell r="A3074">
            <v>23155</v>
          </cell>
          <cell r="B3074"/>
          <cell r="C3074"/>
          <cell r="D3074">
            <v>8485</v>
          </cell>
        </row>
        <row r="3075">
          <cell r="A3075">
            <v>23156</v>
          </cell>
          <cell r="B3075"/>
          <cell r="C3075"/>
          <cell r="D3075">
            <v>8485</v>
          </cell>
        </row>
        <row r="3076">
          <cell r="A3076">
            <v>23157</v>
          </cell>
          <cell r="B3076"/>
          <cell r="C3076"/>
          <cell r="D3076"/>
        </row>
        <row r="3077">
          <cell r="A3077">
            <v>23158</v>
          </cell>
          <cell r="B3077"/>
          <cell r="C3077"/>
          <cell r="D3077">
            <v>8415</v>
          </cell>
        </row>
        <row r="3078">
          <cell r="A3078">
            <v>23159</v>
          </cell>
          <cell r="B3078"/>
          <cell r="C3078"/>
          <cell r="D3078">
            <v>8262</v>
          </cell>
        </row>
        <row r="3079">
          <cell r="A3079">
            <v>23160</v>
          </cell>
          <cell r="B3079"/>
          <cell r="C3079"/>
          <cell r="D3079">
            <v>8416</v>
          </cell>
        </row>
        <row r="3080">
          <cell r="A3080">
            <v>23161</v>
          </cell>
          <cell r="B3080"/>
          <cell r="C3080"/>
          <cell r="D3080"/>
        </row>
        <row r="3081">
          <cell r="A3081">
            <v>23162</v>
          </cell>
          <cell r="B3081"/>
          <cell r="C3081"/>
          <cell r="D3081">
            <v>8362</v>
          </cell>
        </row>
        <row r="3082">
          <cell r="A3082">
            <v>23163</v>
          </cell>
          <cell r="B3082"/>
          <cell r="C3082"/>
          <cell r="D3082">
            <v>8603</v>
          </cell>
        </row>
        <row r="3083">
          <cell r="A3083">
            <v>23164</v>
          </cell>
          <cell r="B3083"/>
          <cell r="C3083"/>
          <cell r="D3083"/>
        </row>
        <row r="3084">
          <cell r="A3084">
            <v>23165</v>
          </cell>
          <cell r="B3084"/>
          <cell r="C3084"/>
          <cell r="D3084">
            <v>8485</v>
          </cell>
        </row>
        <row r="3085">
          <cell r="A3085">
            <v>23166</v>
          </cell>
          <cell r="B3085"/>
          <cell r="C3085"/>
          <cell r="D3085">
            <v>8485</v>
          </cell>
        </row>
        <row r="3086">
          <cell r="A3086">
            <v>23167</v>
          </cell>
          <cell r="B3086"/>
          <cell r="C3086"/>
          <cell r="D3086">
            <v>8485</v>
          </cell>
        </row>
        <row r="3087">
          <cell r="A3087">
            <v>23168</v>
          </cell>
          <cell r="B3087"/>
          <cell r="C3087"/>
          <cell r="D3087"/>
        </row>
        <row r="3088">
          <cell r="A3088">
            <v>23169</v>
          </cell>
          <cell r="B3088"/>
          <cell r="C3088"/>
          <cell r="D3088"/>
        </row>
        <row r="3089">
          <cell r="A3089">
            <v>23170</v>
          </cell>
          <cell r="B3089"/>
          <cell r="C3089"/>
          <cell r="D3089">
            <v>8262</v>
          </cell>
        </row>
        <row r="3090">
          <cell r="A3090">
            <v>23171</v>
          </cell>
          <cell r="B3090"/>
          <cell r="C3090"/>
          <cell r="D3090">
            <v>8362</v>
          </cell>
        </row>
        <row r="3091">
          <cell r="A3091">
            <v>23172</v>
          </cell>
          <cell r="B3091"/>
          <cell r="C3091"/>
          <cell r="D3091">
            <v>8428</v>
          </cell>
        </row>
        <row r="3092">
          <cell r="A3092">
            <v>23173</v>
          </cell>
          <cell r="B3092"/>
          <cell r="C3092"/>
          <cell r="D3092">
            <v>8428</v>
          </cell>
        </row>
        <row r="3093">
          <cell r="A3093">
            <v>23174</v>
          </cell>
          <cell r="B3093"/>
          <cell r="C3093"/>
          <cell r="D3093">
            <v>8428</v>
          </cell>
        </row>
        <row r="3094">
          <cell r="A3094">
            <v>23175</v>
          </cell>
          <cell r="B3094"/>
          <cell r="C3094"/>
          <cell r="D3094">
            <v>8428</v>
          </cell>
        </row>
        <row r="3095">
          <cell r="A3095">
            <v>23176</v>
          </cell>
          <cell r="B3095"/>
          <cell r="C3095"/>
          <cell r="D3095"/>
        </row>
        <row r="3096">
          <cell r="A3096">
            <v>23177</v>
          </cell>
          <cell r="B3096"/>
          <cell r="C3096"/>
          <cell r="D3096">
            <v>8278</v>
          </cell>
        </row>
        <row r="3097">
          <cell r="A3097">
            <v>23178</v>
          </cell>
          <cell r="B3097"/>
          <cell r="C3097"/>
          <cell r="D3097">
            <v>8278</v>
          </cell>
        </row>
        <row r="3098">
          <cell r="A3098">
            <v>23179</v>
          </cell>
          <cell r="B3098"/>
          <cell r="C3098"/>
          <cell r="D3098">
            <v>8343</v>
          </cell>
        </row>
        <row r="3099">
          <cell r="A3099">
            <v>23180</v>
          </cell>
          <cell r="B3099"/>
          <cell r="C3099"/>
          <cell r="D3099"/>
        </row>
        <row r="3100">
          <cell r="A3100">
            <v>23181</v>
          </cell>
          <cell r="B3100"/>
          <cell r="C3100"/>
          <cell r="D3100">
            <v>8428</v>
          </cell>
        </row>
        <row r="3101">
          <cell r="A3101">
            <v>23182</v>
          </cell>
          <cell r="B3101"/>
          <cell r="C3101"/>
          <cell r="D3101">
            <v>8428</v>
          </cell>
        </row>
        <row r="3102">
          <cell r="A3102">
            <v>23183</v>
          </cell>
          <cell r="B3102"/>
          <cell r="C3102"/>
          <cell r="D3102">
            <v>8428</v>
          </cell>
        </row>
        <row r="3103">
          <cell r="A3103">
            <v>23184</v>
          </cell>
          <cell r="B3103"/>
          <cell r="C3103"/>
          <cell r="D3103">
            <v>8428</v>
          </cell>
        </row>
        <row r="3104">
          <cell r="A3104">
            <v>23185</v>
          </cell>
          <cell r="B3104"/>
          <cell r="C3104"/>
          <cell r="D3104">
            <v>8451</v>
          </cell>
        </row>
        <row r="3105">
          <cell r="A3105">
            <v>23186</v>
          </cell>
          <cell r="B3105"/>
          <cell r="C3105"/>
          <cell r="D3105">
            <v>8428</v>
          </cell>
        </row>
        <row r="3106">
          <cell r="A3106">
            <v>23187</v>
          </cell>
          <cell r="B3106"/>
          <cell r="C3106"/>
          <cell r="D3106">
            <v>8441</v>
          </cell>
        </row>
        <row r="3107">
          <cell r="A3107">
            <v>23188</v>
          </cell>
          <cell r="B3107"/>
          <cell r="C3107"/>
          <cell r="D3107"/>
        </row>
        <row r="3108">
          <cell r="A3108">
            <v>23189</v>
          </cell>
          <cell r="B3108"/>
          <cell r="C3108"/>
          <cell r="D3108">
            <v>8262</v>
          </cell>
        </row>
        <row r="3109">
          <cell r="A3109">
            <v>23190</v>
          </cell>
          <cell r="B3109"/>
          <cell r="C3109"/>
          <cell r="D3109">
            <v>8427</v>
          </cell>
        </row>
        <row r="3110">
          <cell r="A3110">
            <v>23191</v>
          </cell>
          <cell r="B3110"/>
          <cell r="C3110"/>
          <cell r="D3110">
            <v>8437</v>
          </cell>
        </row>
        <row r="3111">
          <cell r="A3111">
            <v>23192</v>
          </cell>
          <cell r="B3111"/>
          <cell r="C3111"/>
          <cell r="D3111">
            <v>8440</v>
          </cell>
        </row>
        <row r="3112">
          <cell r="A3112">
            <v>23193</v>
          </cell>
          <cell r="B3112"/>
          <cell r="C3112"/>
          <cell r="D3112">
            <v>8376</v>
          </cell>
        </row>
        <row r="3113">
          <cell r="A3113">
            <v>23194</v>
          </cell>
          <cell r="B3113"/>
          <cell r="C3113"/>
          <cell r="D3113">
            <v>8278</v>
          </cell>
        </row>
        <row r="3114">
          <cell r="A3114">
            <v>23195</v>
          </cell>
          <cell r="B3114"/>
          <cell r="C3114"/>
          <cell r="D3114">
            <v>8485</v>
          </cell>
        </row>
        <row r="3115">
          <cell r="A3115">
            <v>23196</v>
          </cell>
          <cell r="B3115"/>
          <cell r="C3115"/>
          <cell r="D3115"/>
        </row>
        <row r="3116">
          <cell r="A3116">
            <v>23197</v>
          </cell>
          <cell r="B3116"/>
          <cell r="C3116"/>
          <cell r="D3116">
            <v>8485</v>
          </cell>
        </row>
        <row r="3117">
          <cell r="A3117">
            <v>23198</v>
          </cell>
          <cell r="B3117"/>
          <cell r="C3117"/>
          <cell r="D3117">
            <v>8485</v>
          </cell>
        </row>
        <row r="3118">
          <cell r="A3118">
            <v>23199</v>
          </cell>
          <cell r="B3118"/>
          <cell r="C3118"/>
          <cell r="D3118">
            <v>8485</v>
          </cell>
        </row>
        <row r="3119">
          <cell r="A3119">
            <v>23200</v>
          </cell>
          <cell r="B3119"/>
          <cell r="C3119"/>
          <cell r="D3119"/>
        </row>
        <row r="3120">
          <cell r="A3120">
            <v>23201</v>
          </cell>
          <cell r="B3120"/>
          <cell r="C3120"/>
          <cell r="D3120"/>
        </row>
        <row r="3121">
          <cell r="A3121">
            <v>23202</v>
          </cell>
          <cell r="B3121"/>
          <cell r="C3121"/>
          <cell r="D3121">
            <v>8512</v>
          </cell>
        </row>
        <row r="3122">
          <cell r="A3122">
            <v>23203</v>
          </cell>
          <cell r="B3122"/>
          <cell r="C3122"/>
          <cell r="D3122">
            <v>8451</v>
          </cell>
        </row>
        <row r="3123">
          <cell r="A3123">
            <v>23204</v>
          </cell>
          <cell r="B3123"/>
          <cell r="C3123"/>
          <cell r="D3123">
            <v>8451</v>
          </cell>
        </row>
        <row r="3124">
          <cell r="A3124">
            <v>23205</v>
          </cell>
          <cell r="B3124"/>
          <cell r="C3124"/>
          <cell r="D3124">
            <v>8451</v>
          </cell>
        </row>
        <row r="3125">
          <cell r="A3125">
            <v>23206</v>
          </cell>
          <cell r="B3125"/>
          <cell r="C3125"/>
          <cell r="D3125">
            <v>8451</v>
          </cell>
        </row>
        <row r="3126">
          <cell r="A3126">
            <v>23207</v>
          </cell>
          <cell r="B3126"/>
          <cell r="C3126"/>
          <cell r="D3126"/>
        </row>
        <row r="3127">
          <cell r="A3127">
            <v>23208</v>
          </cell>
          <cell r="B3127"/>
          <cell r="C3127"/>
          <cell r="D3127">
            <v>8278</v>
          </cell>
        </row>
        <row r="3128">
          <cell r="A3128">
            <v>23209</v>
          </cell>
          <cell r="B3128"/>
          <cell r="C3128"/>
          <cell r="D3128">
            <v>8278</v>
          </cell>
        </row>
        <row r="3129">
          <cell r="A3129">
            <v>23210</v>
          </cell>
          <cell r="B3129"/>
          <cell r="C3129"/>
          <cell r="D3129"/>
        </row>
        <row r="3130">
          <cell r="A3130">
            <v>23211</v>
          </cell>
          <cell r="B3130"/>
          <cell r="C3130"/>
          <cell r="D3130">
            <v>8429</v>
          </cell>
        </row>
        <row r="3131">
          <cell r="A3131">
            <v>23212</v>
          </cell>
          <cell r="B3131"/>
          <cell r="C3131"/>
          <cell r="D3131">
            <v>8571</v>
          </cell>
        </row>
        <row r="3132">
          <cell r="A3132">
            <v>23213</v>
          </cell>
          <cell r="B3132"/>
          <cell r="C3132"/>
          <cell r="D3132">
            <v>8485</v>
          </cell>
        </row>
        <row r="3133">
          <cell r="A3133">
            <v>23214</v>
          </cell>
          <cell r="B3133"/>
          <cell r="C3133"/>
          <cell r="D3133">
            <v>8451</v>
          </cell>
        </row>
        <row r="3134">
          <cell r="A3134">
            <v>23215</v>
          </cell>
          <cell r="B3134"/>
          <cell r="C3134"/>
          <cell r="D3134">
            <v>8451</v>
          </cell>
        </row>
        <row r="3135">
          <cell r="A3135">
            <v>23216</v>
          </cell>
          <cell r="B3135"/>
          <cell r="C3135"/>
          <cell r="D3135"/>
        </row>
        <row r="3136">
          <cell r="A3136">
            <v>23217</v>
          </cell>
          <cell r="B3136"/>
          <cell r="C3136"/>
          <cell r="D3136">
            <v>9023</v>
          </cell>
        </row>
        <row r="3137">
          <cell r="A3137">
            <v>23218</v>
          </cell>
          <cell r="B3137"/>
          <cell r="C3137"/>
          <cell r="D3137"/>
        </row>
        <row r="3138">
          <cell r="A3138">
            <v>23219</v>
          </cell>
          <cell r="B3138"/>
          <cell r="C3138"/>
          <cell r="D3138">
            <v>8429</v>
          </cell>
        </row>
        <row r="3139">
          <cell r="A3139">
            <v>23220</v>
          </cell>
          <cell r="B3139"/>
          <cell r="C3139"/>
          <cell r="D3139">
            <v>8456</v>
          </cell>
        </row>
        <row r="3140">
          <cell r="A3140">
            <v>23221</v>
          </cell>
          <cell r="B3140"/>
          <cell r="C3140"/>
          <cell r="D3140">
            <v>8443</v>
          </cell>
        </row>
        <row r="3141">
          <cell r="A3141">
            <v>23222</v>
          </cell>
          <cell r="B3141"/>
          <cell r="C3141"/>
          <cell r="D3141">
            <v>8278</v>
          </cell>
        </row>
        <row r="3142">
          <cell r="A3142">
            <v>23223</v>
          </cell>
          <cell r="B3142"/>
          <cell r="C3142"/>
          <cell r="D3142"/>
        </row>
        <row r="3143">
          <cell r="A3143">
            <v>23224</v>
          </cell>
          <cell r="B3143"/>
          <cell r="C3143"/>
          <cell r="D3143"/>
        </row>
        <row r="3144">
          <cell r="A3144">
            <v>23225</v>
          </cell>
          <cell r="B3144"/>
          <cell r="C3144"/>
          <cell r="D3144"/>
        </row>
        <row r="3145">
          <cell r="A3145">
            <v>23226</v>
          </cell>
          <cell r="B3145"/>
          <cell r="C3145"/>
          <cell r="D3145"/>
        </row>
        <row r="3146">
          <cell r="A3146">
            <v>23227</v>
          </cell>
          <cell r="B3146"/>
          <cell r="C3146"/>
          <cell r="D3146"/>
        </row>
        <row r="3147">
          <cell r="A3147">
            <v>23228</v>
          </cell>
          <cell r="B3147"/>
          <cell r="C3147"/>
          <cell r="D3147">
            <v>8375</v>
          </cell>
        </row>
        <row r="3148">
          <cell r="A3148">
            <v>23229</v>
          </cell>
          <cell r="B3148"/>
          <cell r="C3148"/>
          <cell r="D3148">
            <v>8468</v>
          </cell>
        </row>
        <row r="3149">
          <cell r="A3149">
            <v>23230</v>
          </cell>
          <cell r="B3149"/>
          <cell r="C3149"/>
          <cell r="D3149">
            <v>8482</v>
          </cell>
        </row>
        <row r="3150">
          <cell r="A3150">
            <v>23231</v>
          </cell>
          <cell r="B3150"/>
          <cell r="C3150"/>
          <cell r="D3150">
            <v>8457</v>
          </cell>
        </row>
        <row r="3151">
          <cell r="A3151">
            <v>23232</v>
          </cell>
          <cell r="B3151"/>
          <cell r="C3151"/>
          <cell r="D3151">
            <v>8458</v>
          </cell>
        </row>
        <row r="3152">
          <cell r="A3152">
            <v>23233</v>
          </cell>
          <cell r="B3152"/>
          <cell r="C3152"/>
          <cell r="D3152">
            <v>8477</v>
          </cell>
        </row>
        <row r="3153">
          <cell r="A3153">
            <v>23234</v>
          </cell>
          <cell r="B3153"/>
          <cell r="C3153"/>
          <cell r="D3153"/>
        </row>
        <row r="3154">
          <cell r="A3154" t="str">
            <v>23234-1</v>
          </cell>
          <cell r="B3154"/>
          <cell r="C3154">
            <v>23234</v>
          </cell>
          <cell r="D3154"/>
        </row>
        <row r="3155">
          <cell r="A3155">
            <v>23235</v>
          </cell>
          <cell r="B3155"/>
          <cell r="C3155"/>
          <cell r="D3155">
            <v>8485</v>
          </cell>
        </row>
        <row r="3156">
          <cell r="A3156">
            <v>23236</v>
          </cell>
          <cell r="B3156"/>
          <cell r="C3156"/>
          <cell r="D3156">
            <v>8485</v>
          </cell>
        </row>
        <row r="3157">
          <cell r="A3157">
            <v>23237</v>
          </cell>
          <cell r="B3157"/>
          <cell r="C3157"/>
          <cell r="D3157"/>
        </row>
        <row r="3158">
          <cell r="A3158">
            <v>23238</v>
          </cell>
          <cell r="B3158"/>
          <cell r="C3158"/>
          <cell r="D3158"/>
        </row>
        <row r="3159">
          <cell r="A3159">
            <v>23239</v>
          </cell>
          <cell r="B3159"/>
          <cell r="C3159"/>
          <cell r="D3159"/>
        </row>
        <row r="3160">
          <cell r="A3160">
            <v>23240</v>
          </cell>
          <cell r="B3160"/>
          <cell r="C3160"/>
          <cell r="D3160">
            <v>8429</v>
          </cell>
        </row>
        <row r="3161">
          <cell r="A3161">
            <v>23241</v>
          </cell>
          <cell r="B3161"/>
          <cell r="C3161"/>
          <cell r="D3161"/>
        </row>
        <row r="3162">
          <cell r="A3162">
            <v>23242</v>
          </cell>
          <cell r="B3162"/>
          <cell r="C3162"/>
          <cell r="D3162"/>
        </row>
        <row r="3163">
          <cell r="A3163">
            <v>23243</v>
          </cell>
          <cell r="B3163"/>
          <cell r="C3163"/>
          <cell r="D3163">
            <v>8453</v>
          </cell>
        </row>
        <row r="3164">
          <cell r="A3164">
            <v>23244</v>
          </cell>
          <cell r="B3164"/>
          <cell r="C3164"/>
          <cell r="D3164">
            <v>8451</v>
          </cell>
        </row>
        <row r="3165">
          <cell r="A3165">
            <v>23245</v>
          </cell>
          <cell r="B3165"/>
          <cell r="C3165"/>
          <cell r="D3165">
            <v>8451</v>
          </cell>
        </row>
        <row r="3166">
          <cell r="A3166">
            <v>23246</v>
          </cell>
          <cell r="B3166"/>
          <cell r="C3166"/>
          <cell r="D3166">
            <v>8451</v>
          </cell>
        </row>
        <row r="3167">
          <cell r="A3167">
            <v>23247</v>
          </cell>
          <cell r="B3167"/>
          <cell r="C3167"/>
          <cell r="D3167">
            <v>8443</v>
          </cell>
        </row>
        <row r="3168">
          <cell r="A3168">
            <v>23248</v>
          </cell>
          <cell r="B3168"/>
          <cell r="C3168"/>
          <cell r="D3168">
            <v>8443</v>
          </cell>
        </row>
        <row r="3169">
          <cell r="A3169">
            <v>23249</v>
          </cell>
          <cell r="B3169"/>
          <cell r="C3169"/>
          <cell r="D3169"/>
        </row>
        <row r="3170">
          <cell r="A3170">
            <v>23250</v>
          </cell>
          <cell r="B3170"/>
          <cell r="C3170"/>
          <cell r="D3170">
            <v>8471</v>
          </cell>
        </row>
        <row r="3171">
          <cell r="A3171">
            <v>23251</v>
          </cell>
          <cell r="B3171"/>
          <cell r="C3171"/>
          <cell r="D3171">
            <v>8460</v>
          </cell>
        </row>
        <row r="3172">
          <cell r="A3172">
            <v>23252</v>
          </cell>
          <cell r="B3172"/>
          <cell r="C3172"/>
          <cell r="D3172">
            <v>8485</v>
          </cell>
        </row>
        <row r="3173">
          <cell r="A3173">
            <v>23253</v>
          </cell>
          <cell r="B3173"/>
          <cell r="C3173"/>
          <cell r="D3173">
            <v>8485</v>
          </cell>
        </row>
        <row r="3174">
          <cell r="A3174">
            <v>23254</v>
          </cell>
          <cell r="B3174"/>
          <cell r="C3174"/>
          <cell r="D3174">
            <v>8485</v>
          </cell>
        </row>
        <row r="3175">
          <cell r="A3175">
            <v>23255</v>
          </cell>
          <cell r="B3175"/>
          <cell r="C3175"/>
          <cell r="D3175">
            <v>8485</v>
          </cell>
        </row>
        <row r="3176">
          <cell r="A3176">
            <v>23256</v>
          </cell>
          <cell r="B3176"/>
          <cell r="C3176"/>
          <cell r="D3176"/>
        </row>
        <row r="3177">
          <cell r="A3177">
            <v>23257</v>
          </cell>
          <cell r="B3177"/>
          <cell r="C3177"/>
          <cell r="D3177">
            <v>8429</v>
          </cell>
        </row>
        <row r="3178">
          <cell r="A3178">
            <v>23258</v>
          </cell>
          <cell r="B3178"/>
          <cell r="C3178"/>
          <cell r="D3178"/>
        </row>
        <row r="3179">
          <cell r="A3179">
            <v>23259</v>
          </cell>
          <cell r="B3179"/>
          <cell r="C3179"/>
          <cell r="D3179"/>
        </row>
        <row r="3180">
          <cell r="A3180">
            <v>23260</v>
          </cell>
          <cell r="B3180"/>
          <cell r="C3180"/>
          <cell r="D3180">
            <v>9807</v>
          </cell>
        </row>
        <row r="3181">
          <cell r="A3181">
            <v>23261</v>
          </cell>
          <cell r="B3181"/>
          <cell r="C3181"/>
          <cell r="D3181">
            <v>9807</v>
          </cell>
        </row>
        <row r="3182">
          <cell r="A3182">
            <v>23262</v>
          </cell>
          <cell r="B3182"/>
          <cell r="C3182"/>
          <cell r="D3182">
            <v>9807</v>
          </cell>
        </row>
        <row r="3183">
          <cell r="A3183">
            <v>23263</v>
          </cell>
          <cell r="B3183"/>
          <cell r="C3183"/>
          <cell r="D3183">
            <v>9807</v>
          </cell>
        </row>
        <row r="3184">
          <cell r="A3184">
            <v>23264</v>
          </cell>
          <cell r="B3184"/>
          <cell r="C3184"/>
          <cell r="D3184"/>
        </row>
        <row r="3185">
          <cell r="A3185">
            <v>23265</v>
          </cell>
          <cell r="B3185"/>
          <cell r="C3185"/>
          <cell r="D3185">
            <v>8528</v>
          </cell>
        </row>
        <row r="3186">
          <cell r="A3186">
            <v>23266</v>
          </cell>
          <cell r="B3186"/>
          <cell r="C3186"/>
          <cell r="D3186">
            <v>8462</v>
          </cell>
        </row>
        <row r="3187">
          <cell r="A3187">
            <v>23267</v>
          </cell>
          <cell r="B3187"/>
          <cell r="C3187"/>
          <cell r="D3187">
            <v>8443</v>
          </cell>
        </row>
        <row r="3188">
          <cell r="A3188">
            <v>23268</v>
          </cell>
          <cell r="B3188"/>
          <cell r="C3188"/>
          <cell r="D3188">
            <v>8443</v>
          </cell>
        </row>
        <row r="3189">
          <cell r="A3189">
            <v>23269</v>
          </cell>
          <cell r="B3189"/>
          <cell r="C3189"/>
          <cell r="D3189">
            <v>8461</v>
          </cell>
        </row>
        <row r="3190">
          <cell r="A3190">
            <v>23270</v>
          </cell>
          <cell r="B3190"/>
          <cell r="C3190"/>
          <cell r="D3190"/>
        </row>
        <row r="3191">
          <cell r="A3191">
            <v>23271</v>
          </cell>
          <cell r="B3191"/>
          <cell r="C3191"/>
          <cell r="D3191">
            <v>8485</v>
          </cell>
        </row>
        <row r="3192">
          <cell r="A3192">
            <v>23272</v>
          </cell>
          <cell r="B3192"/>
          <cell r="C3192"/>
          <cell r="D3192"/>
        </row>
        <row r="3193">
          <cell r="A3193">
            <v>23273</v>
          </cell>
          <cell r="B3193"/>
          <cell r="C3193"/>
          <cell r="D3193">
            <v>8485</v>
          </cell>
        </row>
        <row r="3194">
          <cell r="A3194">
            <v>23274</v>
          </cell>
          <cell r="B3194"/>
          <cell r="C3194"/>
          <cell r="D3194">
            <v>8485</v>
          </cell>
        </row>
        <row r="3195">
          <cell r="A3195">
            <v>23275</v>
          </cell>
          <cell r="B3195"/>
          <cell r="C3195"/>
          <cell r="D3195">
            <v>8485</v>
          </cell>
        </row>
        <row r="3196">
          <cell r="A3196">
            <v>23276</v>
          </cell>
          <cell r="B3196"/>
          <cell r="C3196"/>
          <cell r="D3196">
            <v>8429</v>
          </cell>
        </row>
        <row r="3197">
          <cell r="A3197">
            <v>23277</v>
          </cell>
          <cell r="B3197"/>
          <cell r="C3197"/>
          <cell r="D3197"/>
        </row>
        <row r="3198">
          <cell r="A3198">
            <v>23278</v>
          </cell>
          <cell r="B3198"/>
          <cell r="C3198"/>
          <cell r="D3198">
            <v>8443</v>
          </cell>
        </row>
        <row r="3199">
          <cell r="A3199">
            <v>23279</v>
          </cell>
          <cell r="B3199"/>
          <cell r="C3199"/>
          <cell r="D3199">
            <v>8443</v>
          </cell>
        </row>
        <row r="3200">
          <cell r="A3200">
            <v>23280</v>
          </cell>
          <cell r="B3200"/>
          <cell r="C3200"/>
          <cell r="D3200">
            <v>8477</v>
          </cell>
        </row>
        <row r="3201">
          <cell r="A3201">
            <v>23281</v>
          </cell>
          <cell r="B3201"/>
          <cell r="C3201"/>
          <cell r="D3201"/>
        </row>
        <row r="3202">
          <cell r="A3202">
            <v>23282</v>
          </cell>
          <cell r="B3202"/>
          <cell r="C3202"/>
          <cell r="D3202"/>
        </row>
        <row r="3203">
          <cell r="A3203">
            <v>23283</v>
          </cell>
          <cell r="B3203"/>
          <cell r="C3203"/>
          <cell r="D3203">
            <v>8464</v>
          </cell>
        </row>
        <row r="3204">
          <cell r="A3204">
            <v>23284</v>
          </cell>
          <cell r="B3204"/>
          <cell r="C3204"/>
          <cell r="D3204">
            <v>8464</v>
          </cell>
        </row>
        <row r="3205">
          <cell r="A3205">
            <v>23285</v>
          </cell>
          <cell r="B3205"/>
          <cell r="C3205"/>
          <cell r="D3205">
            <v>8492</v>
          </cell>
        </row>
        <row r="3206">
          <cell r="A3206">
            <v>23286</v>
          </cell>
          <cell r="B3206"/>
          <cell r="C3206"/>
          <cell r="D3206"/>
        </row>
        <row r="3207">
          <cell r="A3207">
            <v>23287</v>
          </cell>
          <cell r="B3207"/>
          <cell r="C3207"/>
          <cell r="D3207">
            <v>8514</v>
          </cell>
        </row>
        <row r="3208">
          <cell r="A3208">
            <v>23288</v>
          </cell>
          <cell r="B3208"/>
          <cell r="C3208"/>
          <cell r="D3208"/>
        </row>
        <row r="3209">
          <cell r="A3209">
            <v>23289</v>
          </cell>
          <cell r="B3209"/>
          <cell r="C3209"/>
          <cell r="D3209"/>
        </row>
        <row r="3210">
          <cell r="A3210">
            <v>23290</v>
          </cell>
          <cell r="B3210"/>
          <cell r="C3210"/>
          <cell r="D3210"/>
        </row>
        <row r="3211">
          <cell r="A3211">
            <v>23291</v>
          </cell>
          <cell r="B3211"/>
          <cell r="C3211"/>
          <cell r="D3211"/>
        </row>
        <row r="3212">
          <cell r="A3212">
            <v>23292</v>
          </cell>
          <cell r="B3212"/>
          <cell r="C3212"/>
          <cell r="D3212">
            <v>8429</v>
          </cell>
        </row>
        <row r="3213">
          <cell r="A3213">
            <v>23293</v>
          </cell>
          <cell r="B3213"/>
          <cell r="C3213"/>
          <cell r="D3213"/>
        </row>
        <row r="3214">
          <cell r="A3214">
            <v>23294</v>
          </cell>
          <cell r="B3214"/>
          <cell r="C3214"/>
          <cell r="D3214">
            <v>8474</v>
          </cell>
        </row>
        <row r="3215">
          <cell r="A3215">
            <v>23295</v>
          </cell>
          <cell r="B3215"/>
          <cell r="C3215"/>
          <cell r="D3215">
            <v>8443</v>
          </cell>
        </row>
        <row r="3216">
          <cell r="A3216">
            <v>23296</v>
          </cell>
          <cell r="B3216"/>
          <cell r="C3216"/>
          <cell r="D3216">
            <v>8443</v>
          </cell>
        </row>
        <row r="3217">
          <cell r="A3217">
            <v>23297</v>
          </cell>
          <cell r="B3217"/>
          <cell r="C3217"/>
          <cell r="D3217">
            <v>8514</v>
          </cell>
        </row>
        <row r="3218">
          <cell r="A3218">
            <v>23298</v>
          </cell>
          <cell r="B3218"/>
          <cell r="C3218"/>
          <cell r="D3218">
            <v>8562</v>
          </cell>
        </row>
        <row r="3219">
          <cell r="A3219">
            <v>23299</v>
          </cell>
          <cell r="B3219"/>
          <cell r="C3219"/>
          <cell r="D3219">
            <v>8491</v>
          </cell>
        </row>
        <row r="3220">
          <cell r="A3220">
            <v>23300</v>
          </cell>
          <cell r="B3220"/>
          <cell r="C3220"/>
          <cell r="D3220"/>
        </row>
        <row r="3221">
          <cell r="A3221">
            <v>23301</v>
          </cell>
          <cell r="B3221"/>
          <cell r="C3221"/>
          <cell r="D3221"/>
        </row>
        <row r="3222">
          <cell r="A3222">
            <v>23302</v>
          </cell>
          <cell r="B3222"/>
          <cell r="C3222"/>
          <cell r="D3222"/>
        </row>
        <row r="3223">
          <cell r="A3223">
            <v>23303</v>
          </cell>
          <cell r="B3223"/>
          <cell r="C3223"/>
          <cell r="D3223"/>
        </row>
        <row r="3224">
          <cell r="A3224">
            <v>23304</v>
          </cell>
          <cell r="B3224"/>
          <cell r="C3224"/>
          <cell r="D3224">
            <v>8477</v>
          </cell>
        </row>
        <row r="3225">
          <cell r="A3225">
            <v>23305</v>
          </cell>
          <cell r="B3225"/>
          <cell r="C3225"/>
          <cell r="D3225">
            <v>8429</v>
          </cell>
        </row>
        <row r="3226">
          <cell r="A3226">
            <v>23306</v>
          </cell>
          <cell r="B3226"/>
          <cell r="C3226"/>
          <cell r="D3226"/>
        </row>
        <row r="3227">
          <cell r="A3227">
            <v>23307</v>
          </cell>
          <cell r="B3227"/>
          <cell r="C3227"/>
          <cell r="D3227"/>
        </row>
        <row r="3228">
          <cell r="A3228">
            <v>23308</v>
          </cell>
          <cell r="B3228"/>
          <cell r="C3228"/>
          <cell r="D3228"/>
        </row>
        <row r="3229">
          <cell r="A3229">
            <v>23309</v>
          </cell>
          <cell r="B3229"/>
          <cell r="C3229"/>
          <cell r="D3229">
            <v>8571</v>
          </cell>
        </row>
        <row r="3230">
          <cell r="A3230">
            <v>23310</v>
          </cell>
          <cell r="B3230"/>
          <cell r="C3230"/>
          <cell r="D3230">
            <v>8486</v>
          </cell>
        </row>
        <row r="3231">
          <cell r="A3231">
            <v>23311</v>
          </cell>
          <cell r="B3231"/>
          <cell r="C3231"/>
          <cell r="D3231">
            <v>8443</v>
          </cell>
        </row>
        <row r="3232">
          <cell r="A3232">
            <v>23312</v>
          </cell>
          <cell r="B3232"/>
          <cell r="C3232"/>
          <cell r="D3232">
            <v>8443</v>
          </cell>
        </row>
        <row r="3233">
          <cell r="A3233">
            <v>23313</v>
          </cell>
          <cell r="B3233"/>
          <cell r="C3233"/>
          <cell r="D3233"/>
        </row>
        <row r="3234">
          <cell r="A3234">
            <v>23314</v>
          </cell>
          <cell r="B3234"/>
          <cell r="C3234"/>
          <cell r="D3234"/>
        </row>
        <row r="3235">
          <cell r="A3235">
            <v>23315</v>
          </cell>
          <cell r="B3235"/>
          <cell r="C3235"/>
          <cell r="D3235">
            <v>8487</v>
          </cell>
        </row>
        <row r="3236">
          <cell r="A3236">
            <v>23316</v>
          </cell>
          <cell r="B3236"/>
          <cell r="C3236"/>
          <cell r="D3236">
            <v>8481</v>
          </cell>
        </row>
        <row r="3237">
          <cell r="A3237">
            <v>23317</v>
          </cell>
          <cell r="B3237"/>
          <cell r="C3237"/>
          <cell r="D3237">
            <v>8488</v>
          </cell>
        </row>
        <row r="3238">
          <cell r="A3238">
            <v>23318</v>
          </cell>
          <cell r="B3238"/>
          <cell r="C3238"/>
          <cell r="D3238">
            <v>8486</v>
          </cell>
        </row>
        <row r="3239">
          <cell r="A3239">
            <v>23319</v>
          </cell>
          <cell r="B3239"/>
          <cell r="C3239"/>
          <cell r="D3239"/>
        </row>
        <row r="3240">
          <cell r="A3240">
            <v>23320</v>
          </cell>
          <cell r="B3240"/>
          <cell r="C3240"/>
          <cell r="D3240"/>
        </row>
        <row r="3241">
          <cell r="A3241">
            <v>23321</v>
          </cell>
          <cell r="B3241"/>
          <cell r="C3241"/>
          <cell r="D3241"/>
        </row>
        <row r="3242">
          <cell r="A3242">
            <v>23322</v>
          </cell>
          <cell r="B3242"/>
          <cell r="C3242"/>
          <cell r="D3242"/>
        </row>
        <row r="3243">
          <cell r="A3243">
            <v>23323</v>
          </cell>
          <cell r="B3243"/>
          <cell r="C3243"/>
          <cell r="D3243"/>
        </row>
        <row r="3244">
          <cell r="A3244">
            <v>23324</v>
          </cell>
          <cell r="B3244"/>
          <cell r="C3244"/>
          <cell r="D3244"/>
        </row>
        <row r="3245">
          <cell r="A3245">
            <v>23325</v>
          </cell>
          <cell r="B3245"/>
          <cell r="C3245"/>
          <cell r="D3245"/>
        </row>
        <row r="3246">
          <cell r="A3246">
            <v>23326</v>
          </cell>
          <cell r="B3246"/>
          <cell r="C3246"/>
          <cell r="D3246">
            <v>8429</v>
          </cell>
        </row>
        <row r="3247">
          <cell r="A3247">
            <v>23327</v>
          </cell>
          <cell r="B3247"/>
          <cell r="C3247"/>
          <cell r="D3247">
            <v>8443</v>
          </cell>
        </row>
        <row r="3248">
          <cell r="A3248">
            <v>23328</v>
          </cell>
          <cell r="B3248"/>
          <cell r="C3248"/>
          <cell r="D3248">
            <v>8443</v>
          </cell>
        </row>
        <row r="3249">
          <cell r="A3249">
            <v>23329</v>
          </cell>
          <cell r="B3249"/>
          <cell r="C3249"/>
          <cell r="D3249">
            <v>8484</v>
          </cell>
        </row>
        <row r="3250">
          <cell r="A3250">
            <v>23330</v>
          </cell>
          <cell r="B3250"/>
          <cell r="C3250"/>
          <cell r="D3250">
            <v>8490</v>
          </cell>
        </row>
        <row r="3251">
          <cell r="A3251">
            <v>23331</v>
          </cell>
          <cell r="B3251"/>
          <cell r="C3251"/>
          <cell r="D3251"/>
        </row>
        <row r="3252">
          <cell r="A3252">
            <v>23332</v>
          </cell>
          <cell r="B3252"/>
          <cell r="C3252"/>
          <cell r="D3252">
            <v>8489</v>
          </cell>
        </row>
        <row r="3253">
          <cell r="A3253">
            <v>23333</v>
          </cell>
          <cell r="B3253"/>
          <cell r="C3253"/>
          <cell r="D3253">
            <v>8489</v>
          </cell>
        </row>
        <row r="3254">
          <cell r="A3254">
            <v>23334</v>
          </cell>
          <cell r="B3254"/>
          <cell r="C3254"/>
          <cell r="D3254">
            <v>8508</v>
          </cell>
        </row>
        <row r="3255">
          <cell r="A3255">
            <v>23335</v>
          </cell>
          <cell r="B3255"/>
          <cell r="C3255"/>
          <cell r="D3255"/>
        </row>
        <row r="3256">
          <cell r="A3256">
            <v>23336</v>
          </cell>
          <cell r="B3256"/>
          <cell r="C3256"/>
          <cell r="D3256"/>
        </row>
        <row r="3257">
          <cell r="A3257">
            <v>23337</v>
          </cell>
          <cell r="B3257"/>
          <cell r="C3257"/>
          <cell r="D3257"/>
        </row>
        <row r="3258">
          <cell r="A3258">
            <v>23338</v>
          </cell>
          <cell r="B3258"/>
          <cell r="C3258"/>
          <cell r="D3258"/>
        </row>
        <row r="3259">
          <cell r="A3259">
            <v>23339</v>
          </cell>
          <cell r="B3259"/>
          <cell r="C3259"/>
          <cell r="D3259">
            <v>8443</v>
          </cell>
        </row>
        <row r="3260">
          <cell r="A3260">
            <v>23340</v>
          </cell>
          <cell r="B3260"/>
          <cell r="C3260"/>
          <cell r="D3260">
            <v>8429</v>
          </cell>
        </row>
        <row r="3261">
          <cell r="A3261">
            <v>23341</v>
          </cell>
          <cell r="B3261"/>
          <cell r="C3261"/>
          <cell r="D3261">
            <v>8477</v>
          </cell>
        </row>
        <row r="3262">
          <cell r="A3262">
            <v>23342</v>
          </cell>
          <cell r="B3262"/>
          <cell r="C3262"/>
          <cell r="D3262"/>
        </row>
        <row r="3263">
          <cell r="A3263">
            <v>23343</v>
          </cell>
          <cell r="B3263"/>
          <cell r="C3263"/>
          <cell r="D3263">
            <v>8493</v>
          </cell>
        </row>
        <row r="3264">
          <cell r="A3264">
            <v>23344</v>
          </cell>
          <cell r="B3264"/>
          <cell r="C3264"/>
          <cell r="D3264">
            <v>8495</v>
          </cell>
        </row>
        <row r="3265">
          <cell r="A3265">
            <v>23345</v>
          </cell>
          <cell r="B3265"/>
          <cell r="C3265"/>
          <cell r="D3265">
            <v>8484</v>
          </cell>
        </row>
        <row r="3266">
          <cell r="A3266">
            <v>23346</v>
          </cell>
          <cell r="B3266"/>
          <cell r="C3266"/>
          <cell r="D3266">
            <v>8496</v>
          </cell>
        </row>
        <row r="3267">
          <cell r="A3267">
            <v>23347</v>
          </cell>
          <cell r="B3267"/>
          <cell r="C3267"/>
          <cell r="D3267">
            <v>8496</v>
          </cell>
        </row>
        <row r="3268">
          <cell r="A3268">
            <v>23348</v>
          </cell>
          <cell r="B3268"/>
          <cell r="C3268"/>
          <cell r="D3268">
            <v>8563</v>
          </cell>
        </row>
        <row r="3269">
          <cell r="A3269">
            <v>23349</v>
          </cell>
          <cell r="B3269"/>
          <cell r="C3269"/>
          <cell r="D3269"/>
        </row>
        <row r="3270">
          <cell r="A3270">
            <v>23350</v>
          </cell>
          <cell r="B3270"/>
          <cell r="C3270"/>
          <cell r="D3270"/>
        </row>
        <row r="3271">
          <cell r="A3271">
            <v>23351</v>
          </cell>
          <cell r="B3271"/>
          <cell r="C3271"/>
          <cell r="D3271"/>
        </row>
        <row r="3272">
          <cell r="A3272">
            <v>23352</v>
          </cell>
          <cell r="B3272"/>
          <cell r="C3272"/>
          <cell r="D3272"/>
        </row>
        <row r="3273">
          <cell r="A3273">
            <v>23353</v>
          </cell>
          <cell r="B3273"/>
          <cell r="C3273"/>
          <cell r="D3273"/>
        </row>
        <row r="3274">
          <cell r="A3274">
            <v>23354</v>
          </cell>
          <cell r="B3274"/>
          <cell r="C3274"/>
          <cell r="D3274"/>
        </row>
        <row r="3275">
          <cell r="A3275">
            <v>23355</v>
          </cell>
          <cell r="B3275"/>
          <cell r="C3275"/>
          <cell r="D3275">
            <v>8429</v>
          </cell>
        </row>
        <row r="3276">
          <cell r="A3276">
            <v>23356</v>
          </cell>
          <cell r="B3276"/>
          <cell r="C3276"/>
          <cell r="D3276"/>
        </row>
        <row r="3277">
          <cell r="A3277">
            <v>23357</v>
          </cell>
          <cell r="B3277"/>
          <cell r="C3277"/>
          <cell r="D3277"/>
        </row>
        <row r="3278">
          <cell r="A3278">
            <v>23358</v>
          </cell>
          <cell r="B3278"/>
          <cell r="C3278"/>
          <cell r="D3278">
            <v>8503</v>
          </cell>
        </row>
        <row r="3279">
          <cell r="A3279">
            <v>23359</v>
          </cell>
          <cell r="B3279"/>
          <cell r="C3279"/>
          <cell r="D3279"/>
        </row>
        <row r="3280">
          <cell r="A3280">
            <v>23360</v>
          </cell>
          <cell r="B3280"/>
          <cell r="C3280"/>
          <cell r="D3280"/>
        </row>
        <row r="3281">
          <cell r="A3281">
            <v>23361</v>
          </cell>
          <cell r="B3281"/>
          <cell r="C3281"/>
          <cell r="D3281"/>
        </row>
        <row r="3282">
          <cell r="A3282">
            <v>23362</v>
          </cell>
          <cell r="B3282"/>
          <cell r="C3282"/>
          <cell r="D3282">
            <v>8501</v>
          </cell>
        </row>
        <row r="3283">
          <cell r="A3283">
            <v>23363</v>
          </cell>
          <cell r="B3283"/>
          <cell r="C3283"/>
          <cell r="D3283">
            <v>8513</v>
          </cell>
        </row>
        <row r="3284">
          <cell r="A3284">
            <v>23364</v>
          </cell>
          <cell r="B3284"/>
          <cell r="C3284"/>
          <cell r="D3284">
            <v>8514</v>
          </cell>
        </row>
        <row r="3285">
          <cell r="A3285">
            <v>23365</v>
          </cell>
          <cell r="B3285"/>
          <cell r="C3285"/>
          <cell r="D3285"/>
        </row>
        <row r="3286">
          <cell r="A3286">
            <v>23366</v>
          </cell>
          <cell r="B3286"/>
          <cell r="C3286"/>
          <cell r="D3286">
            <v>8560</v>
          </cell>
        </row>
        <row r="3287">
          <cell r="A3287">
            <v>23367</v>
          </cell>
          <cell r="B3287"/>
          <cell r="C3287"/>
          <cell r="D3287">
            <v>8477</v>
          </cell>
        </row>
        <row r="3288">
          <cell r="A3288">
            <v>23368</v>
          </cell>
          <cell r="B3288"/>
          <cell r="C3288"/>
          <cell r="D3288">
            <v>8497</v>
          </cell>
        </row>
        <row r="3289">
          <cell r="A3289">
            <v>23369</v>
          </cell>
          <cell r="B3289"/>
          <cell r="C3289"/>
          <cell r="D3289">
            <v>8497</v>
          </cell>
        </row>
        <row r="3290">
          <cell r="A3290">
            <v>23370</v>
          </cell>
          <cell r="B3290"/>
          <cell r="C3290"/>
          <cell r="D3290"/>
        </row>
        <row r="3291">
          <cell r="A3291">
            <v>23371</v>
          </cell>
          <cell r="B3291"/>
          <cell r="C3291"/>
          <cell r="D3291"/>
        </row>
        <row r="3292">
          <cell r="A3292">
            <v>23372</v>
          </cell>
          <cell r="B3292"/>
          <cell r="C3292"/>
          <cell r="D3292"/>
        </row>
        <row r="3293">
          <cell r="A3293">
            <v>23373</v>
          </cell>
          <cell r="B3293"/>
          <cell r="C3293"/>
          <cell r="D3293"/>
        </row>
        <row r="3294">
          <cell r="A3294">
            <v>23374</v>
          </cell>
          <cell r="B3294"/>
          <cell r="C3294"/>
          <cell r="D3294"/>
        </row>
        <row r="3295">
          <cell r="A3295">
            <v>23375</v>
          </cell>
          <cell r="B3295"/>
          <cell r="C3295"/>
          <cell r="D3295"/>
        </row>
        <row r="3296">
          <cell r="A3296">
            <v>23376</v>
          </cell>
          <cell r="B3296"/>
          <cell r="C3296"/>
          <cell r="D3296">
            <v>8429</v>
          </cell>
        </row>
        <row r="3297">
          <cell r="A3297">
            <v>23377</v>
          </cell>
          <cell r="B3297"/>
          <cell r="C3297"/>
          <cell r="D3297">
            <v>8443</v>
          </cell>
        </row>
        <row r="3298">
          <cell r="A3298">
            <v>23378</v>
          </cell>
          <cell r="B3298"/>
          <cell r="C3298"/>
          <cell r="D3298">
            <v>8443</v>
          </cell>
        </row>
        <row r="3299">
          <cell r="A3299">
            <v>23379</v>
          </cell>
          <cell r="B3299"/>
          <cell r="C3299"/>
          <cell r="D3299"/>
        </row>
        <row r="3300">
          <cell r="A3300">
            <v>23380</v>
          </cell>
          <cell r="B3300"/>
          <cell r="C3300"/>
          <cell r="D3300">
            <v>8477</v>
          </cell>
        </row>
        <row r="3301">
          <cell r="A3301">
            <v>23381</v>
          </cell>
          <cell r="B3301"/>
          <cell r="C3301"/>
          <cell r="D3301"/>
        </row>
        <row r="3302">
          <cell r="A3302">
            <v>23382</v>
          </cell>
          <cell r="B3302"/>
          <cell r="C3302"/>
          <cell r="D3302">
            <v>8506</v>
          </cell>
        </row>
        <row r="3303">
          <cell r="A3303">
            <v>23383</v>
          </cell>
          <cell r="B3303"/>
          <cell r="C3303"/>
          <cell r="D3303"/>
        </row>
        <row r="3304">
          <cell r="A3304">
            <v>23384</v>
          </cell>
          <cell r="B3304"/>
          <cell r="C3304"/>
          <cell r="D3304"/>
        </row>
        <row r="3305">
          <cell r="A3305">
            <v>23385</v>
          </cell>
          <cell r="B3305"/>
          <cell r="C3305"/>
          <cell r="D3305"/>
        </row>
        <row r="3306">
          <cell r="A3306">
            <v>23386</v>
          </cell>
          <cell r="B3306"/>
          <cell r="C3306"/>
          <cell r="D3306"/>
        </row>
        <row r="3307">
          <cell r="A3307">
            <v>23387</v>
          </cell>
          <cell r="B3307"/>
          <cell r="C3307"/>
          <cell r="D3307">
            <v>8429</v>
          </cell>
        </row>
        <row r="3308">
          <cell r="A3308">
            <v>23388</v>
          </cell>
          <cell r="B3308"/>
          <cell r="C3308"/>
          <cell r="D3308">
            <v>8511</v>
          </cell>
        </row>
        <row r="3309">
          <cell r="A3309">
            <v>23389</v>
          </cell>
          <cell r="B3309"/>
          <cell r="C3309"/>
          <cell r="D3309">
            <v>8477</v>
          </cell>
        </row>
        <row r="3310">
          <cell r="A3310">
            <v>23390</v>
          </cell>
          <cell r="B3310"/>
          <cell r="C3310"/>
          <cell r="D3310"/>
        </row>
        <row r="3311">
          <cell r="A3311">
            <v>23391</v>
          </cell>
          <cell r="B3311"/>
          <cell r="C3311"/>
          <cell r="D3311"/>
        </row>
        <row r="3312">
          <cell r="A3312">
            <v>23392</v>
          </cell>
          <cell r="B3312"/>
          <cell r="C3312"/>
          <cell r="D3312"/>
        </row>
        <row r="3313">
          <cell r="A3313">
            <v>23393</v>
          </cell>
          <cell r="B3313"/>
          <cell r="C3313"/>
          <cell r="D3313">
            <v>8443</v>
          </cell>
        </row>
        <row r="3314">
          <cell r="A3314">
            <v>23394</v>
          </cell>
          <cell r="B3314"/>
          <cell r="C3314"/>
          <cell r="D3314">
            <v>8443</v>
          </cell>
        </row>
        <row r="3315">
          <cell r="A3315">
            <v>23395</v>
          </cell>
          <cell r="B3315"/>
          <cell r="C3315"/>
          <cell r="D3315">
            <v>8514</v>
          </cell>
        </row>
        <row r="3316">
          <cell r="A3316">
            <v>23396</v>
          </cell>
          <cell r="B3316"/>
          <cell r="C3316"/>
          <cell r="D3316"/>
        </row>
        <row r="3317">
          <cell r="A3317">
            <v>23397</v>
          </cell>
          <cell r="B3317"/>
          <cell r="C3317"/>
          <cell r="D3317"/>
        </row>
        <row r="3318">
          <cell r="A3318">
            <v>23398</v>
          </cell>
          <cell r="B3318"/>
          <cell r="C3318"/>
          <cell r="D3318"/>
        </row>
        <row r="3319">
          <cell r="A3319">
            <v>23399</v>
          </cell>
          <cell r="B3319"/>
          <cell r="C3319"/>
          <cell r="D3319"/>
        </row>
        <row r="3320">
          <cell r="A3320">
            <v>23400</v>
          </cell>
          <cell r="B3320"/>
          <cell r="C3320"/>
          <cell r="D3320"/>
        </row>
        <row r="3321">
          <cell r="A3321">
            <v>23401</v>
          </cell>
          <cell r="B3321"/>
          <cell r="C3321"/>
          <cell r="D3321"/>
        </row>
        <row r="3322">
          <cell r="A3322">
            <v>23402</v>
          </cell>
          <cell r="B3322"/>
          <cell r="C3322"/>
          <cell r="D3322"/>
        </row>
        <row r="3323">
          <cell r="A3323">
            <v>23403</v>
          </cell>
          <cell r="B3323"/>
          <cell r="C3323"/>
          <cell r="D3323"/>
        </row>
        <row r="3324">
          <cell r="A3324">
            <v>23404</v>
          </cell>
          <cell r="B3324"/>
          <cell r="C3324"/>
          <cell r="D3324">
            <v>8363</v>
          </cell>
        </row>
        <row r="3325">
          <cell r="A3325">
            <v>23405</v>
          </cell>
          <cell r="B3325"/>
          <cell r="C3325"/>
          <cell r="D3325">
            <v>8363</v>
          </cell>
        </row>
        <row r="3326">
          <cell r="A3326">
            <v>23406</v>
          </cell>
          <cell r="B3326"/>
          <cell r="C3326"/>
          <cell r="D3326">
            <v>8429</v>
          </cell>
        </row>
        <row r="3327">
          <cell r="A3327">
            <v>23407</v>
          </cell>
          <cell r="B3327"/>
          <cell r="C3327"/>
          <cell r="D3327">
            <v>8571</v>
          </cell>
        </row>
        <row r="3328">
          <cell r="A3328">
            <v>23408</v>
          </cell>
          <cell r="B3328"/>
          <cell r="C3328"/>
          <cell r="D3328"/>
        </row>
        <row r="3329">
          <cell r="A3329">
            <v>23409</v>
          </cell>
          <cell r="B3329"/>
          <cell r="C3329"/>
          <cell r="D3329"/>
        </row>
        <row r="3330">
          <cell r="A3330">
            <v>23410</v>
          </cell>
          <cell r="B3330"/>
          <cell r="C3330"/>
          <cell r="D3330">
            <v>8528</v>
          </cell>
        </row>
        <row r="3331">
          <cell r="A3331">
            <v>23411</v>
          </cell>
          <cell r="B3331"/>
          <cell r="C3331"/>
          <cell r="D3331">
            <v>8443</v>
          </cell>
        </row>
        <row r="3332">
          <cell r="A3332">
            <v>23412</v>
          </cell>
          <cell r="B3332"/>
          <cell r="C3332"/>
          <cell r="D3332"/>
        </row>
        <row r="3333">
          <cell r="A3333">
            <v>23413</v>
          </cell>
          <cell r="B3333"/>
          <cell r="C3333"/>
          <cell r="D3333">
            <v>8477</v>
          </cell>
        </row>
        <row r="3334">
          <cell r="A3334">
            <v>23414</v>
          </cell>
          <cell r="B3334"/>
          <cell r="C3334"/>
          <cell r="D3334">
            <v>8516</v>
          </cell>
        </row>
        <row r="3335">
          <cell r="A3335">
            <v>23415</v>
          </cell>
          <cell r="B3335"/>
          <cell r="C3335"/>
          <cell r="D3335">
            <v>8561</v>
          </cell>
        </row>
        <row r="3336">
          <cell r="A3336">
            <v>23416</v>
          </cell>
          <cell r="B3336"/>
          <cell r="C3336"/>
          <cell r="D3336"/>
        </row>
        <row r="3337">
          <cell r="A3337">
            <v>23417</v>
          </cell>
          <cell r="B3337"/>
          <cell r="C3337"/>
          <cell r="D3337"/>
        </row>
        <row r="3338">
          <cell r="A3338">
            <v>23418</v>
          </cell>
          <cell r="B3338"/>
          <cell r="C3338"/>
          <cell r="D3338"/>
        </row>
        <row r="3339">
          <cell r="A3339">
            <v>23419</v>
          </cell>
          <cell r="B3339"/>
          <cell r="C3339"/>
          <cell r="D3339"/>
        </row>
        <row r="3340">
          <cell r="A3340">
            <v>23420</v>
          </cell>
          <cell r="B3340"/>
          <cell r="C3340"/>
          <cell r="D3340">
            <v>8429</v>
          </cell>
        </row>
        <row r="3341">
          <cell r="A3341">
            <v>23421</v>
          </cell>
          <cell r="B3341"/>
          <cell r="C3341"/>
          <cell r="D3341">
            <v>8714</v>
          </cell>
        </row>
        <row r="3342">
          <cell r="A3342">
            <v>23422</v>
          </cell>
          <cell r="B3342"/>
          <cell r="C3342"/>
          <cell r="D3342">
            <v>8443</v>
          </cell>
        </row>
        <row r="3343">
          <cell r="A3343">
            <v>23423</v>
          </cell>
          <cell r="B3343"/>
          <cell r="C3343"/>
          <cell r="D3343">
            <v>8443</v>
          </cell>
        </row>
        <row r="3344">
          <cell r="A3344">
            <v>23424</v>
          </cell>
          <cell r="B3344"/>
          <cell r="C3344"/>
          <cell r="D3344"/>
        </row>
        <row r="3345">
          <cell r="A3345">
            <v>23425</v>
          </cell>
          <cell r="B3345"/>
          <cell r="C3345"/>
          <cell r="D3345"/>
        </row>
        <row r="3346">
          <cell r="A3346">
            <v>23426</v>
          </cell>
          <cell r="B3346"/>
          <cell r="C3346"/>
          <cell r="D3346"/>
        </row>
        <row r="3347">
          <cell r="A3347">
            <v>23427</v>
          </cell>
          <cell r="B3347"/>
          <cell r="C3347"/>
          <cell r="D3347">
            <v>8482</v>
          </cell>
        </row>
        <row r="3348">
          <cell r="A3348">
            <v>23428</v>
          </cell>
          <cell r="B3348"/>
          <cell r="C3348"/>
          <cell r="D3348"/>
        </row>
        <row r="3349">
          <cell r="A3349">
            <v>23429</v>
          </cell>
          <cell r="B3349"/>
          <cell r="C3349"/>
          <cell r="D3349"/>
        </row>
        <row r="3350">
          <cell r="A3350">
            <v>23430</v>
          </cell>
          <cell r="B3350"/>
          <cell r="C3350"/>
          <cell r="D3350" t="str">
            <v xml:space="preserve"> </v>
          </cell>
        </row>
        <row r="3351">
          <cell r="A3351">
            <v>23431</v>
          </cell>
          <cell r="B3351"/>
          <cell r="C3351"/>
          <cell r="D3351"/>
        </row>
        <row r="3352">
          <cell r="A3352">
            <v>23432</v>
          </cell>
          <cell r="B3352"/>
          <cell r="C3352"/>
          <cell r="D3352">
            <v>8521</v>
          </cell>
        </row>
        <row r="3353">
          <cell r="A3353">
            <v>23433</v>
          </cell>
          <cell r="B3353"/>
          <cell r="C3353"/>
          <cell r="D3353">
            <v>8714</v>
          </cell>
        </row>
        <row r="3354">
          <cell r="A3354">
            <v>23434</v>
          </cell>
          <cell r="B3354"/>
          <cell r="C3354"/>
          <cell r="D3354">
            <v>8547</v>
          </cell>
        </row>
        <row r="3355">
          <cell r="A3355">
            <v>23435</v>
          </cell>
          <cell r="B3355"/>
          <cell r="C3355"/>
          <cell r="D3355">
            <v>8545</v>
          </cell>
        </row>
        <row r="3356">
          <cell r="A3356">
            <v>23436</v>
          </cell>
          <cell r="B3356"/>
          <cell r="C3356"/>
          <cell r="D3356"/>
        </row>
        <row r="3357">
          <cell r="A3357">
            <v>23437</v>
          </cell>
          <cell r="B3357"/>
          <cell r="C3357"/>
          <cell r="D3357"/>
        </row>
        <row r="3358">
          <cell r="A3358">
            <v>23438</v>
          </cell>
          <cell r="B3358"/>
          <cell r="C3358"/>
          <cell r="D3358"/>
        </row>
        <row r="3359">
          <cell r="A3359">
            <v>23439</v>
          </cell>
          <cell r="B3359"/>
          <cell r="C3359"/>
          <cell r="D3359"/>
        </row>
        <row r="3360">
          <cell r="A3360">
            <v>23440</v>
          </cell>
          <cell r="B3360"/>
          <cell r="C3360"/>
          <cell r="D3360">
            <v>8548</v>
          </cell>
        </row>
        <row r="3361">
          <cell r="A3361">
            <v>23441</v>
          </cell>
          <cell r="B3361"/>
          <cell r="C3361"/>
          <cell r="D3361">
            <v>8429</v>
          </cell>
        </row>
        <row r="3362">
          <cell r="A3362">
            <v>23442</v>
          </cell>
          <cell r="B3362"/>
          <cell r="C3362"/>
          <cell r="D3362">
            <v>8429</v>
          </cell>
        </row>
        <row r="3363">
          <cell r="A3363">
            <v>23443</v>
          </cell>
          <cell r="B3363"/>
          <cell r="C3363"/>
          <cell r="D3363"/>
        </row>
        <row r="3364">
          <cell r="A3364">
            <v>23444</v>
          </cell>
          <cell r="B3364"/>
          <cell r="C3364"/>
          <cell r="D3364">
            <v>8443</v>
          </cell>
        </row>
        <row r="3365">
          <cell r="A3365">
            <v>23445</v>
          </cell>
          <cell r="B3365"/>
          <cell r="C3365"/>
          <cell r="D3365">
            <v>8443</v>
          </cell>
        </row>
        <row r="3366">
          <cell r="A3366">
            <v>23446</v>
          </cell>
          <cell r="B3366"/>
          <cell r="C3366"/>
          <cell r="D3366">
            <v>8477</v>
          </cell>
        </row>
        <row r="3367">
          <cell r="A3367">
            <v>23447</v>
          </cell>
          <cell r="B3367"/>
          <cell r="C3367"/>
          <cell r="D3367"/>
        </row>
        <row r="3368">
          <cell r="A3368">
            <v>23448</v>
          </cell>
          <cell r="B3368"/>
          <cell r="C3368"/>
          <cell r="D3368"/>
        </row>
        <row r="3369">
          <cell r="A3369">
            <v>23449</v>
          </cell>
          <cell r="B3369"/>
          <cell r="C3369"/>
          <cell r="D3369"/>
        </row>
        <row r="3370">
          <cell r="A3370">
            <v>23450</v>
          </cell>
          <cell r="B3370"/>
          <cell r="C3370"/>
          <cell r="D3370">
            <v>8429</v>
          </cell>
        </row>
        <row r="3371">
          <cell r="A3371">
            <v>23451</v>
          </cell>
          <cell r="B3371"/>
          <cell r="C3371"/>
          <cell r="D3371"/>
        </row>
        <row r="3372">
          <cell r="A3372">
            <v>23452</v>
          </cell>
          <cell r="B3372"/>
          <cell r="C3372"/>
          <cell r="D3372"/>
        </row>
        <row r="3373">
          <cell r="A3373">
            <v>23453</v>
          </cell>
          <cell r="B3373"/>
          <cell r="C3373"/>
          <cell r="D3373">
            <v>8524</v>
          </cell>
        </row>
        <row r="3374">
          <cell r="A3374">
            <v>23454</v>
          </cell>
          <cell r="B3374"/>
          <cell r="C3374"/>
          <cell r="D3374">
            <v>8546</v>
          </cell>
        </row>
        <row r="3375">
          <cell r="A3375">
            <v>23455</v>
          </cell>
          <cell r="B3375"/>
          <cell r="C3375"/>
          <cell r="D3375">
            <v>8559</v>
          </cell>
        </row>
        <row r="3376">
          <cell r="A3376">
            <v>23456</v>
          </cell>
          <cell r="B3376"/>
          <cell r="C3376"/>
          <cell r="D3376">
            <v>8558</v>
          </cell>
        </row>
        <row r="3377">
          <cell r="A3377">
            <v>23457</v>
          </cell>
          <cell r="B3377"/>
          <cell r="C3377"/>
          <cell r="D3377"/>
        </row>
        <row r="3378">
          <cell r="A3378">
            <v>23458</v>
          </cell>
          <cell r="B3378"/>
          <cell r="C3378"/>
          <cell r="D3378"/>
        </row>
        <row r="3379">
          <cell r="A3379">
            <v>23459</v>
          </cell>
          <cell r="B3379"/>
          <cell r="C3379"/>
          <cell r="D3379"/>
        </row>
        <row r="3380">
          <cell r="A3380">
            <v>23460</v>
          </cell>
          <cell r="B3380"/>
          <cell r="C3380"/>
          <cell r="D3380"/>
        </row>
        <row r="3381">
          <cell r="A3381">
            <v>23461</v>
          </cell>
          <cell r="B3381"/>
          <cell r="C3381"/>
          <cell r="D3381">
            <v>8429</v>
          </cell>
        </row>
        <row r="3382">
          <cell r="A3382">
            <v>23462</v>
          </cell>
          <cell r="B3382"/>
          <cell r="C3382"/>
          <cell r="D3382"/>
        </row>
        <row r="3383">
          <cell r="A3383">
            <v>23463</v>
          </cell>
          <cell r="B3383"/>
          <cell r="C3383"/>
          <cell r="D3383">
            <v>8443</v>
          </cell>
        </row>
        <row r="3384">
          <cell r="A3384" t="str">
            <v>23464-1</v>
          </cell>
          <cell r="B3384"/>
          <cell r="C3384"/>
          <cell r="D3384">
            <v>8443</v>
          </cell>
        </row>
        <row r="3385">
          <cell r="A3385">
            <v>23464</v>
          </cell>
          <cell r="B3385"/>
          <cell r="C3385"/>
          <cell r="D3385"/>
        </row>
        <row r="3386">
          <cell r="A3386">
            <v>23465</v>
          </cell>
          <cell r="B3386"/>
          <cell r="C3386"/>
          <cell r="D3386">
            <v>8477</v>
          </cell>
        </row>
        <row r="3387">
          <cell r="A3387">
            <v>23466</v>
          </cell>
          <cell r="B3387"/>
          <cell r="C3387"/>
          <cell r="D3387"/>
        </row>
        <row r="3388">
          <cell r="A3388">
            <v>23467</v>
          </cell>
          <cell r="B3388"/>
          <cell r="C3388"/>
          <cell r="D3388"/>
        </row>
        <row r="3389">
          <cell r="A3389">
            <v>23468</v>
          </cell>
          <cell r="B3389"/>
          <cell r="C3389"/>
          <cell r="D3389">
            <v>8550</v>
          </cell>
        </row>
        <row r="3390">
          <cell r="A3390">
            <v>23469</v>
          </cell>
          <cell r="B3390"/>
          <cell r="C3390"/>
          <cell r="D3390"/>
        </row>
        <row r="3391">
          <cell r="A3391">
            <v>23470</v>
          </cell>
          <cell r="B3391"/>
          <cell r="C3391"/>
          <cell r="D3391"/>
        </row>
        <row r="3392">
          <cell r="A3392">
            <v>23471</v>
          </cell>
          <cell r="B3392"/>
          <cell r="C3392"/>
          <cell r="D3392"/>
        </row>
        <row r="3393">
          <cell r="A3393">
            <v>23472</v>
          </cell>
          <cell r="B3393"/>
          <cell r="C3393"/>
          <cell r="D3393">
            <v>8429</v>
          </cell>
        </row>
        <row r="3394">
          <cell r="A3394">
            <v>23473</v>
          </cell>
          <cell r="B3394"/>
          <cell r="C3394"/>
          <cell r="D3394"/>
        </row>
        <row r="3395">
          <cell r="A3395">
            <v>23474</v>
          </cell>
          <cell r="B3395"/>
          <cell r="C3395"/>
          <cell r="D3395">
            <v>8557</v>
          </cell>
        </row>
        <row r="3396">
          <cell r="A3396">
            <v>23475</v>
          </cell>
          <cell r="B3396"/>
          <cell r="C3396"/>
          <cell r="D3396">
            <v>8524</v>
          </cell>
        </row>
        <row r="3397">
          <cell r="A3397">
            <v>23476</v>
          </cell>
          <cell r="B3397"/>
          <cell r="C3397"/>
          <cell r="D3397"/>
        </row>
        <row r="3398">
          <cell r="A3398">
            <v>23477</v>
          </cell>
          <cell r="B3398"/>
          <cell r="C3398"/>
          <cell r="D3398">
            <v>8443</v>
          </cell>
        </row>
        <row r="3399">
          <cell r="A3399">
            <v>23478</v>
          </cell>
          <cell r="B3399"/>
          <cell r="C3399"/>
          <cell r="D3399">
            <v>8443</v>
          </cell>
        </row>
        <row r="3400">
          <cell r="A3400">
            <v>23479</v>
          </cell>
          <cell r="B3400"/>
          <cell r="C3400"/>
          <cell r="D3400">
            <v>8514</v>
          </cell>
        </row>
        <row r="3401">
          <cell r="A3401">
            <v>23480</v>
          </cell>
          <cell r="B3401"/>
          <cell r="C3401"/>
          <cell r="D3401">
            <v>8477</v>
          </cell>
        </row>
        <row r="3402">
          <cell r="A3402">
            <v>23481</v>
          </cell>
          <cell r="B3402"/>
          <cell r="C3402"/>
          <cell r="D3402"/>
        </row>
        <row r="3403">
          <cell r="A3403">
            <v>23482</v>
          </cell>
          <cell r="B3403"/>
          <cell r="C3403"/>
          <cell r="D3403"/>
        </row>
        <row r="3404">
          <cell r="A3404">
            <v>23483</v>
          </cell>
          <cell r="B3404"/>
          <cell r="C3404"/>
          <cell r="D3404"/>
        </row>
        <row r="3405">
          <cell r="A3405">
            <v>23484</v>
          </cell>
          <cell r="B3405"/>
          <cell r="C3405"/>
          <cell r="D3405">
            <v>8443</v>
          </cell>
        </row>
        <row r="3406">
          <cell r="A3406">
            <v>23485</v>
          </cell>
          <cell r="B3406"/>
          <cell r="C3406"/>
          <cell r="D3406">
            <v>8571</v>
          </cell>
        </row>
        <row r="3407">
          <cell r="A3407">
            <v>23486</v>
          </cell>
          <cell r="B3407"/>
          <cell r="C3407"/>
          <cell r="D3407">
            <v>8570</v>
          </cell>
        </row>
        <row r="3408">
          <cell r="A3408">
            <v>23487</v>
          </cell>
          <cell r="B3408"/>
          <cell r="C3408"/>
          <cell r="D3408">
            <v>8477</v>
          </cell>
        </row>
        <row r="3409">
          <cell r="A3409">
            <v>23488</v>
          </cell>
          <cell r="B3409"/>
          <cell r="C3409"/>
          <cell r="D3409">
            <v>8443</v>
          </cell>
        </row>
        <row r="3410">
          <cell r="A3410">
            <v>23489</v>
          </cell>
          <cell r="B3410"/>
          <cell r="C3410"/>
          <cell r="D3410">
            <v>8714</v>
          </cell>
        </row>
        <row r="3411">
          <cell r="A3411">
            <v>23490</v>
          </cell>
          <cell r="B3411"/>
          <cell r="C3411"/>
          <cell r="D3411"/>
        </row>
        <row r="3412">
          <cell r="A3412">
            <v>23491</v>
          </cell>
          <cell r="B3412"/>
          <cell r="C3412"/>
          <cell r="D3412"/>
        </row>
        <row r="3413">
          <cell r="A3413">
            <v>23492</v>
          </cell>
          <cell r="B3413"/>
          <cell r="C3413"/>
          <cell r="D3413">
            <v>8565</v>
          </cell>
        </row>
        <row r="3414">
          <cell r="A3414">
            <v>23493</v>
          </cell>
          <cell r="B3414"/>
          <cell r="C3414"/>
          <cell r="D3414"/>
        </row>
        <row r="3415">
          <cell r="A3415">
            <v>23494</v>
          </cell>
          <cell r="B3415"/>
          <cell r="C3415"/>
          <cell r="D3415">
            <v>8429</v>
          </cell>
        </row>
        <row r="3416">
          <cell r="A3416">
            <v>23495</v>
          </cell>
          <cell r="B3416"/>
          <cell r="C3416"/>
          <cell r="D3416"/>
        </row>
        <row r="3417">
          <cell r="A3417">
            <v>23496</v>
          </cell>
          <cell r="B3417"/>
          <cell r="C3417"/>
          <cell r="D3417"/>
        </row>
        <row r="3418">
          <cell r="A3418">
            <v>23497</v>
          </cell>
          <cell r="B3418"/>
          <cell r="C3418"/>
          <cell r="D3418"/>
        </row>
        <row r="3419">
          <cell r="A3419">
            <v>23498</v>
          </cell>
          <cell r="B3419"/>
          <cell r="C3419"/>
          <cell r="D3419">
            <v>8429</v>
          </cell>
        </row>
        <row r="3420">
          <cell r="A3420">
            <v>23499</v>
          </cell>
          <cell r="B3420"/>
          <cell r="C3420"/>
          <cell r="D3420"/>
        </row>
        <row r="3421">
          <cell r="A3421">
            <v>23500</v>
          </cell>
          <cell r="B3421"/>
          <cell r="C3421"/>
          <cell r="D3421"/>
        </row>
        <row r="3422">
          <cell r="A3422">
            <v>23501</v>
          </cell>
          <cell r="B3422"/>
          <cell r="C3422"/>
          <cell r="D3422"/>
        </row>
        <row r="3423">
          <cell r="A3423">
            <v>23502</v>
          </cell>
          <cell r="B3423"/>
          <cell r="C3423"/>
          <cell r="D3423"/>
        </row>
        <row r="3424">
          <cell r="A3424">
            <v>23503</v>
          </cell>
          <cell r="B3424"/>
          <cell r="C3424"/>
          <cell r="D3424">
            <v>8581</v>
          </cell>
        </row>
        <row r="3425">
          <cell r="A3425">
            <v>23504</v>
          </cell>
          <cell r="B3425"/>
          <cell r="C3425"/>
          <cell r="D3425"/>
        </row>
        <row r="3426">
          <cell r="A3426">
            <v>23505</v>
          </cell>
          <cell r="B3426"/>
          <cell r="C3426"/>
          <cell r="D3426"/>
        </row>
        <row r="3427">
          <cell r="A3427">
            <v>23506</v>
          </cell>
          <cell r="B3427"/>
          <cell r="C3427"/>
          <cell r="D3427"/>
        </row>
        <row r="3428">
          <cell r="A3428">
            <v>23507</v>
          </cell>
          <cell r="B3428"/>
          <cell r="C3428"/>
          <cell r="D3428">
            <v>8601</v>
          </cell>
        </row>
        <row r="3429">
          <cell r="A3429">
            <v>23508</v>
          </cell>
          <cell r="B3429"/>
          <cell r="C3429"/>
          <cell r="D3429"/>
        </row>
        <row r="3430">
          <cell r="A3430">
            <v>23509</v>
          </cell>
          <cell r="B3430"/>
          <cell r="C3430"/>
          <cell r="D3430"/>
        </row>
        <row r="3431">
          <cell r="A3431">
            <v>23510</v>
          </cell>
          <cell r="B3431"/>
          <cell r="C3431"/>
          <cell r="D3431"/>
        </row>
        <row r="3432">
          <cell r="A3432">
            <v>23511</v>
          </cell>
          <cell r="B3432"/>
          <cell r="C3432"/>
          <cell r="D3432"/>
        </row>
        <row r="3433">
          <cell r="A3433">
            <v>23512</v>
          </cell>
          <cell r="B3433"/>
          <cell r="C3433"/>
          <cell r="D3433"/>
        </row>
        <row r="3434">
          <cell r="A3434">
            <v>23513</v>
          </cell>
          <cell r="B3434"/>
          <cell r="C3434"/>
          <cell r="D3434"/>
        </row>
        <row r="3435">
          <cell r="A3435">
            <v>23514</v>
          </cell>
          <cell r="B3435"/>
          <cell r="C3435"/>
          <cell r="D3435">
            <v>8443</v>
          </cell>
        </row>
        <row r="3436">
          <cell r="A3436">
            <v>23515</v>
          </cell>
          <cell r="B3436"/>
          <cell r="C3436"/>
          <cell r="D3436">
            <v>8443</v>
          </cell>
        </row>
        <row r="3437">
          <cell r="A3437">
            <v>23516</v>
          </cell>
          <cell r="B3437"/>
          <cell r="C3437"/>
          <cell r="D3437">
            <v>8429</v>
          </cell>
        </row>
        <row r="3438">
          <cell r="A3438">
            <v>23517</v>
          </cell>
          <cell r="B3438"/>
          <cell r="C3438"/>
          <cell r="D3438">
            <v>8477</v>
          </cell>
        </row>
        <row r="3439">
          <cell r="A3439">
            <v>23518</v>
          </cell>
          <cell r="B3439"/>
          <cell r="C3439"/>
          <cell r="D3439"/>
        </row>
        <row r="3440">
          <cell r="A3440">
            <v>23519</v>
          </cell>
          <cell r="B3440"/>
          <cell r="C3440"/>
          <cell r="D3440"/>
        </row>
        <row r="3441">
          <cell r="A3441">
            <v>23520</v>
          </cell>
          <cell r="B3441"/>
          <cell r="C3441"/>
          <cell r="D3441">
            <v>8569</v>
          </cell>
        </row>
        <row r="3442">
          <cell r="A3442">
            <v>23521</v>
          </cell>
          <cell r="B3442"/>
          <cell r="C3442"/>
          <cell r="D3442">
            <v>8656</v>
          </cell>
        </row>
        <row r="3443">
          <cell r="A3443">
            <v>23522</v>
          </cell>
          <cell r="B3443"/>
          <cell r="C3443"/>
          <cell r="D3443">
            <v>8719</v>
          </cell>
        </row>
        <row r="3444">
          <cell r="A3444">
            <v>23523</v>
          </cell>
          <cell r="B3444"/>
          <cell r="C3444"/>
          <cell r="D3444">
            <v>8429</v>
          </cell>
        </row>
        <row r="3445">
          <cell r="A3445">
            <v>23524</v>
          </cell>
          <cell r="B3445"/>
          <cell r="C3445"/>
          <cell r="D3445">
            <v>8714</v>
          </cell>
        </row>
        <row r="3446">
          <cell r="A3446">
            <v>23525</v>
          </cell>
          <cell r="B3446"/>
          <cell r="C3446"/>
          <cell r="D3446"/>
        </row>
        <row r="3447">
          <cell r="A3447">
            <v>23526</v>
          </cell>
          <cell r="B3447"/>
          <cell r="C3447"/>
          <cell r="D3447"/>
        </row>
        <row r="3448">
          <cell r="A3448">
            <v>23527</v>
          </cell>
          <cell r="B3448"/>
          <cell r="C3448"/>
          <cell r="D3448">
            <v>8585</v>
          </cell>
        </row>
        <row r="3449">
          <cell r="A3449">
            <v>23528</v>
          </cell>
          <cell r="B3449"/>
          <cell r="C3449"/>
          <cell r="D3449"/>
        </row>
        <row r="3450">
          <cell r="A3450">
            <v>23529</v>
          </cell>
          <cell r="B3450"/>
          <cell r="C3450"/>
          <cell r="D3450">
            <v>8619</v>
          </cell>
        </row>
        <row r="3451">
          <cell r="A3451">
            <v>23530</v>
          </cell>
          <cell r="B3451"/>
          <cell r="C3451"/>
          <cell r="D3451">
            <v>8619</v>
          </cell>
        </row>
        <row r="3452">
          <cell r="A3452">
            <v>23531</v>
          </cell>
          <cell r="B3452"/>
          <cell r="C3452"/>
          <cell r="D3452">
            <v>8656</v>
          </cell>
        </row>
        <row r="3453">
          <cell r="A3453">
            <v>23532</v>
          </cell>
          <cell r="B3453"/>
          <cell r="C3453"/>
          <cell r="D3453">
            <v>8596</v>
          </cell>
        </row>
        <row r="3454">
          <cell r="A3454">
            <v>23533</v>
          </cell>
          <cell r="B3454"/>
          <cell r="C3454"/>
          <cell r="D3454">
            <v>8429</v>
          </cell>
        </row>
        <row r="3455">
          <cell r="A3455">
            <v>23534</v>
          </cell>
          <cell r="B3455"/>
          <cell r="C3455"/>
          <cell r="D3455">
            <v>8443</v>
          </cell>
        </row>
        <row r="3456">
          <cell r="A3456">
            <v>23535</v>
          </cell>
          <cell r="B3456"/>
          <cell r="C3456"/>
          <cell r="D3456">
            <v>8443</v>
          </cell>
        </row>
        <row r="3457">
          <cell r="A3457">
            <v>23536</v>
          </cell>
          <cell r="B3457"/>
          <cell r="C3457"/>
          <cell r="D3457"/>
        </row>
        <row r="3458">
          <cell r="A3458">
            <v>23537</v>
          </cell>
          <cell r="B3458"/>
          <cell r="C3458"/>
          <cell r="D3458">
            <v>8585</v>
          </cell>
        </row>
        <row r="3459">
          <cell r="A3459">
            <v>23538</v>
          </cell>
          <cell r="B3459"/>
          <cell r="C3459"/>
          <cell r="D3459">
            <v>8614</v>
          </cell>
        </row>
        <row r="3460">
          <cell r="A3460">
            <v>23539</v>
          </cell>
          <cell r="B3460"/>
          <cell r="C3460"/>
          <cell r="D3460">
            <v>8627</v>
          </cell>
        </row>
        <row r="3461">
          <cell r="A3461">
            <v>23540</v>
          </cell>
          <cell r="B3461"/>
          <cell r="C3461"/>
          <cell r="D3461">
            <v>8627</v>
          </cell>
        </row>
        <row r="3462">
          <cell r="A3462">
            <v>23541</v>
          </cell>
          <cell r="B3462"/>
          <cell r="C3462"/>
          <cell r="D3462"/>
        </row>
        <row r="3463">
          <cell r="A3463">
            <v>23542</v>
          </cell>
          <cell r="B3463"/>
          <cell r="C3463"/>
          <cell r="D3463"/>
        </row>
        <row r="3464">
          <cell r="A3464">
            <v>23543</v>
          </cell>
          <cell r="B3464"/>
          <cell r="C3464"/>
          <cell r="D3464"/>
        </row>
        <row r="3465">
          <cell r="A3465">
            <v>23544</v>
          </cell>
          <cell r="B3465"/>
          <cell r="C3465"/>
          <cell r="D3465"/>
        </row>
        <row r="3466">
          <cell r="A3466">
            <v>23545</v>
          </cell>
          <cell r="B3466"/>
          <cell r="C3466"/>
          <cell r="D3466">
            <v>8429</v>
          </cell>
        </row>
        <row r="3467">
          <cell r="A3467">
            <v>23546</v>
          </cell>
          <cell r="B3467"/>
          <cell r="C3467"/>
          <cell r="D3467">
            <v>8599</v>
          </cell>
        </row>
        <row r="3468">
          <cell r="A3468">
            <v>23547</v>
          </cell>
          <cell r="B3468"/>
          <cell r="C3468"/>
          <cell r="D3468">
            <v>8597</v>
          </cell>
        </row>
        <row r="3469">
          <cell r="A3469">
            <v>23548</v>
          </cell>
          <cell r="B3469"/>
          <cell r="C3469"/>
          <cell r="D3469">
            <v>8605</v>
          </cell>
        </row>
        <row r="3470">
          <cell r="A3470">
            <v>23549</v>
          </cell>
          <cell r="B3470"/>
          <cell r="C3470"/>
          <cell r="D3470">
            <v>8605</v>
          </cell>
        </row>
        <row r="3471">
          <cell r="A3471">
            <v>23550</v>
          </cell>
          <cell r="B3471"/>
          <cell r="C3471"/>
          <cell r="D3471">
            <v>8514</v>
          </cell>
        </row>
        <row r="3472">
          <cell r="A3472">
            <v>23551</v>
          </cell>
          <cell r="B3472"/>
          <cell r="C3472"/>
          <cell r="D3472">
            <v>8443</v>
          </cell>
        </row>
        <row r="3473">
          <cell r="A3473">
            <v>23552</v>
          </cell>
          <cell r="B3473"/>
          <cell r="C3473"/>
          <cell r="D3473">
            <v>8443</v>
          </cell>
        </row>
        <row r="3474">
          <cell r="A3474">
            <v>23553</v>
          </cell>
          <cell r="B3474"/>
          <cell r="C3474"/>
          <cell r="D3474">
            <v>8598</v>
          </cell>
        </row>
        <row r="3475">
          <cell r="A3475">
            <v>23554</v>
          </cell>
          <cell r="B3475"/>
          <cell r="C3475"/>
          <cell r="D3475">
            <v>8622</v>
          </cell>
        </row>
        <row r="3476">
          <cell r="A3476">
            <v>23555</v>
          </cell>
          <cell r="B3476"/>
          <cell r="C3476"/>
          <cell r="D3476">
            <v>8613</v>
          </cell>
        </row>
        <row r="3477">
          <cell r="A3477">
            <v>23556</v>
          </cell>
          <cell r="B3477"/>
          <cell r="C3477"/>
          <cell r="D3477">
            <v>8714</v>
          </cell>
        </row>
        <row r="3478">
          <cell r="A3478">
            <v>23557</v>
          </cell>
          <cell r="B3478"/>
          <cell r="C3478"/>
          <cell r="D3478"/>
        </row>
        <row r="3479">
          <cell r="A3479">
            <v>23558</v>
          </cell>
          <cell r="B3479"/>
          <cell r="C3479"/>
          <cell r="D3479"/>
        </row>
        <row r="3480">
          <cell r="A3480">
            <v>23559</v>
          </cell>
          <cell r="B3480"/>
          <cell r="C3480"/>
          <cell r="D3480"/>
        </row>
        <row r="3481">
          <cell r="A3481">
            <v>23560</v>
          </cell>
          <cell r="B3481"/>
          <cell r="C3481"/>
          <cell r="D3481">
            <v>8429</v>
          </cell>
        </row>
        <row r="3482">
          <cell r="A3482">
            <v>23561</v>
          </cell>
          <cell r="B3482"/>
          <cell r="C3482"/>
          <cell r="D3482">
            <v>8767</v>
          </cell>
        </row>
        <row r="3483">
          <cell r="A3483">
            <v>23562</v>
          </cell>
          <cell r="B3483"/>
          <cell r="C3483"/>
          <cell r="D3483"/>
        </row>
        <row r="3484">
          <cell r="A3484">
            <v>23563</v>
          </cell>
          <cell r="B3484"/>
          <cell r="C3484"/>
          <cell r="D3484"/>
        </row>
        <row r="3485">
          <cell r="A3485">
            <v>23564</v>
          </cell>
          <cell r="B3485"/>
          <cell r="C3485"/>
          <cell r="D3485">
            <v>8528</v>
          </cell>
        </row>
        <row r="3486">
          <cell r="A3486">
            <v>23565</v>
          </cell>
          <cell r="B3486"/>
          <cell r="C3486"/>
          <cell r="D3486">
            <v>8611</v>
          </cell>
        </row>
        <row r="3487">
          <cell r="A3487">
            <v>23566</v>
          </cell>
          <cell r="B3487"/>
          <cell r="C3487"/>
          <cell r="D3487">
            <v>8443</v>
          </cell>
        </row>
        <row r="3488">
          <cell r="A3488">
            <v>23567</v>
          </cell>
          <cell r="B3488"/>
          <cell r="C3488"/>
          <cell r="D3488">
            <v>8443</v>
          </cell>
        </row>
        <row r="3489">
          <cell r="A3489">
            <v>23568</v>
          </cell>
          <cell r="B3489"/>
          <cell r="C3489"/>
          <cell r="D3489"/>
        </row>
        <row r="3490">
          <cell r="A3490">
            <v>23569</v>
          </cell>
          <cell r="B3490"/>
          <cell r="C3490"/>
          <cell r="D3490">
            <v>8585</v>
          </cell>
        </row>
        <row r="3491">
          <cell r="A3491">
            <v>23570</v>
          </cell>
          <cell r="B3491"/>
          <cell r="C3491"/>
          <cell r="D3491"/>
        </row>
        <row r="3492">
          <cell r="A3492">
            <v>23571</v>
          </cell>
          <cell r="B3492"/>
          <cell r="C3492"/>
          <cell r="D3492"/>
        </row>
        <row r="3493">
          <cell r="A3493">
            <v>23572</v>
          </cell>
          <cell r="B3493"/>
          <cell r="C3493"/>
          <cell r="D3493">
            <v>8607</v>
          </cell>
        </row>
        <row r="3494">
          <cell r="A3494">
            <v>23573</v>
          </cell>
          <cell r="B3494"/>
          <cell r="C3494"/>
          <cell r="D3494">
            <v>8429</v>
          </cell>
        </row>
        <row r="3495">
          <cell r="A3495">
            <v>23574</v>
          </cell>
          <cell r="B3495"/>
          <cell r="C3495"/>
          <cell r="D3495">
            <v>8714</v>
          </cell>
        </row>
        <row r="3496">
          <cell r="A3496">
            <v>23575</v>
          </cell>
          <cell r="B3496"/>
          <cell r="C3496"/>
          <cell r="D3496">
            <v>8443</v>
          </cell>
        </row>
        <row r="3497">
          <cell r="A3497">
            <v>23576</v>
          </cell>
          <cell r="B3497"/>
          <cell r="C3497"/>
          <cell r="D3497">
            <v>8569</v>
          </cell>
        </row>
        <row r="3498">
          <cell r="A3498">
            <v>23577</v>
          </cell>
          <cell r="B3498"/>
          <cell r="C3498"/>
          <cell r="D3498"/>
        </row>
        <row r="3499">
          <cell r="A3499">
            <v>23578</v>
          </cell>
          <cell r="B3499"/>
          <cell r="C3499"/>
          <cell r="D3499"/>
        </row>
        <row r="3500">
          <cell r="A3500">
            <v>23579</v>
          </cell>
          <cell r="B3500"/>
          <cell r="C3500"/>
          <cell r="D3500">
            <v>8657</v>
          </cell>
        </row>
        <row r="3501">
          <cell r="A3501">
            <v>23580</v>
          </cell>
          <cell r="B3501"/>
          <cell r="C3501"/>
          <cell r="D3501"/>
        </row>
        <row r="3502">
          <cell r="A3502">
            <v>23581</v>
          </cell>
          <cell r="B3502"/>
          <cell r="C3502"/>
          <cell r="D3502"/>
        </row>
        <row r="3503">
          <cell r="A3503">
            <v>23582</v>
          </cell>
          <cell r="B3503"/>
          <cell r="C3503"/>
          <cell r="D3503"/>
        </row>
        <row r="3504">
          <cell r="A3504">
            <v>23583</v>
          </cell>
          <cell r="B3504"/>
          <cell r="C3504"/>
          <cell r="D3504">
            <v>8612</v>
          </cell>
        </row>
        <row r="3505">
          <cell r="A3505">
            <v>23584</v>
          </cell>
          <cell r="B3505"/>
          <cell r="C3505"/>
          <cell r="D3505"/>
        </row>
        <row r="3506">
          <cell r="A3506">
            <v>23585</v>
          </cell>
          <cell r="B3506"/>
          <cell r="C3506"/>
          <cell r="D3506">
            <v>8617</v>
          </cell>
        </row>
        <row r="3507">
          <cell r="A3507">
            <v>23586</v>
          </cell>
          <cell r="B3507"/>
          <cell r="C3507"/>
          <cell r="D3507"/>
        </row>
        <row r="3508">
          <cell r="A3508">
            <v>23587</v>
          </cell>
          <cell r="B3508"/>
          <cell r="C3508"/>
          <cell r="D3508">
            <v>8585</v>
          </cell>
        </row>
        <row r="3509">
          <cell r="A3509">
            <v>23588</v>
          </cell>
          <cell r="B3509"/>
          <cell r="C3509"/>
          <cell r="D3509"/>
        </row>
        <row r="3510">
          <cell r="A3510">
            <v>23589</v>
          </cell>
          <cell r="B3510"/>
          <cell r="C3510"/>
          <cell r="D3510"/>
        </row>
        <row r="3511">
          <cell r="A3511">
            <v>23590</v>
          </cell>
          <cell r="B3511"/>
          <cell r="C3511"/>
          <cell r="D3511"/>
        </row>
        <row r="3512">
          <cell r="A3512">
            <v>23591</v>
          </cell>
          <cell r="B3512"/>
          <cell r="C3512"/>
          <cell r="D3512"/>
        </row>
        <row r="3513">
          <cell r="A3513">
            <v>23592</v>
          </cell>
          <cell r="B3513"/>
          <cell r="C3513"/>
          <cell r="D3513"/>
        </row>
        <row r="3514">
          <cell r="A3514">
            <v>23593</v>
          </cell>
          <cell r="B3514"/>
          <cell r="C3514"/>
          <cell r="D3514"/>
        </row>
        <row r="3515">
          <cell r="A3515">
            <v>23594</v>
          </cell>
          <cell r="B3515"/>
          <cell r="C3515"/>
          <cell r="D3515"/>
        </row>
        <row r="3516">
          <cell r="A3516">
            <v>23595</v>
          </cell>
          <cell r="B3516"/>
          <cell r="C3516"/>
          <cell r="D3516">
            <v>8626</v>
          </cell>
        </row>
        <row r="3517">
          <cell r="A3517">
            <v>23596</v>
          </cell>
          <cell r="B3517"/>
          <cell r="C3517"/>
          <cell r="D3517"/>
        </row>
        <row r="3518">
          <cell r="A3518">
            <v>23597</v>
          </cell>
          <cell r="B3518"/>
          <cell r="C3518"/>
          <cell r="D3518">
            <v>8618</v>
          </cell>
        </row>
        <row r="3519">
          <cell r="A3519">
            <v>23598</v>
          </cell>
          <cell r="B3519"/>
          <cell r="C3519"/>
          <cell r="D3519">
            <v>8615</v>
          </cell>
        </row>
        <row r="3520">
          <cell r="A3520">
            <v>23599</v>
          </cell>
          <cell r="B3520"/>
          <cell r="C3520"/>
          <cell r="D3520">
            <v>8443</v>
          </cell>
        </row>
        <row r="3521">
          <cell r="A3521">
            <v>23600</v>
          </cell>
          <cell r="B3521"/>
          <cell r="C3521"/>
          <cell r="D3521">
            <v>8443</v>
          </cell>
        </row>
        <row r="3522">
          <cell r="A3522">
            <v>23601</v>
          </cell>
          <cell r="B3522"/>
          <cell r="C3522"/>
          <cell r="D3522">
            <v>8714</v>
          </cell>
        </row>
        <row r="3523">
          <cell r="A3523">
            <v>23602</v>
          </cell>
          <cell r="B3523"/>
          <cell r="C3523"/>
          <cell r="D3523">
            <v>9023</v>
          </cell>
        </row>
        <row r="3524">
          <cell r="A3524">
            <v>23603</v>
          </cell>
          <cell r="B3524"/>
          <cell r="C3524"/>
          <cell r="D3524">
            <v>8638</v>
          </cell>
        </row>
        <row r="3525">
          <cell r="A3525">
            <v>23604</v>
          </cell>
          <cell r="B3525"/>
          <cell r="C3525"/>
          <cell r="D3525">
            <v>8667</v>
          </cell>
        </row>
        <row r="3526">
          <cell r="A3526">
            <v>23605</v>
          </cell>
          <cell r="B3526"/>
          <cell r="C3526"/>
          <cell r="D3526">
            <v>8443</v>
          </cell>
        </row>
        <row r="3527">
          <cell r="A3527">
            <v>23606</v>
          </cell>
          <cell r="B3527"/>
          <cell r="C3527"/>
          <cell r="D3527">
            <v>8626</v>
          </cell>
        </row>
        <row r="3528">
          <cell r="A3528">
            <v>23607</v>
          </cell>
          <cell r="B3528"/>
          <cell r="C3528"/>
          <cell r="D3528">
            <v>8629</v>
          </cell>
        </row>
        <row r="3529">
          <cell r="A3529">
            <v>23608</v>
          </cell>
          <cell r="B3529"/>
          <cell r="C3529"/>
          <cell r="D3529">
            <v>8623</v>
          </cell>
        </row>
        <row r="3530">
          <cell r="A3530">
            <v>23609</v>
          </cell>
          <cell r="B3530"/>
          <cell r="C3530"/>
          <cell r="D3530">
            <v>8621</v>
          </cell>
        </row>
        <row r="3531">
          <cell r="A3531">
            <v>23610</v>
          </cell>
          <cell r="B3531"/>
          <cell r="C3531"/>
          <cell r="D3531">
            <v>8625</v>
          </cell>
        </row>
        <row r="3532">
          <cell r="A3532">
            <v>23611</v>
          </cell>
          <cell r="B3532"/>
          <cell r="C3532"/>
          <cell r="D3532"/>
        </row>
        <row r="3533">
          <cell r="A3533">
            <v>23612</v>
          </cell>
          <cell r="B3533"/>
          <cell r="C3533"/>
          <cell r="D3533">
            <v>8528</v>
          </cell>
        </row>
        <row r="3534">
          <cell r="A3534">
            <v>23613</v>
          </cell>
          <cell r="B3534"/>
          <cell r="C3534"/>
          <cell r="D3534">
            <v>8624</v>
          </cell>
        </row>
        <row r="3535">
          <cell r="A3535">
            <v>23614</v>
          </cell>
          <cell r="B3535"/>
          <cell r="C3535"/>
          <cell r="D3535"/>
        </row>
        <row r="3536">
          <cell r="A3536">
            <v>23615</v>
          </cell>
          <cell r="B3536"/>
          <cell r="C3536"/>
          <cell r="D3536">
            <v>8632</v>
          </cell>
        </row>
        <row r="3537">
          <cell r="A3537">
            <v>23616</v>
          </cell>
          <cell r="B3537"/>
          <cell r="C3537"/>
          <cell r="D3537"/>
        </row>
        <row r="3538">
          <cell r="A3538">
            <v>23617</v>
          </cell>
          <cell r="B3538"/>
          <cell r="C3538"/>
          <cell r="D3538">
            <v>8626</v>
          </cell>
        </row>
        <row r="3539">
          <cell r="A3539">
            <v>23618</v>
          </cell>
          <cell r="B3539"/>
          <cell r="C3539"/>
          <cell r="D3539"/>
        </row>
        <row r="3540">
          <cell r="A3540">
            <v>23619</v>
          </cell>
          <cell r="B3540"/>
          <cell r="C3540"/>
          <cell r="D3540">
            <v>8714</v>
          </cell>
        </row>
        <row r="3541">
          <cell r="A3541">
            <v>23620</v>
          </cell>
          <cell r="B3541"/>
          <cell r="C3541"/>
          <cell r="D3541">
            <v>8443</v>
          </cell>
        </row>
        <row r="3542">
          <cell r="A3542">
            <v>23621</v>
          </cell>
          <cell r="B3542"/>
          <cell r="C3542"/>
          <cell r="D3542">
            <v>8443</v>
          </cell>
        </row>
        <row r="3543">
          <cell r="A3543">
            <v>23622</v>
          </cell>
          <cell r="B3543"/>
          <cell r="C3543"/>
          <cell r="D3543">
            <v>8585</v>
          </cell>
        </row>
        <row r="3544">
          <cell r="A3544">
            <v>23623</v>
          </cell>
          <cell r="B3544"/>
          <cell r="C3544"/>
          <cell r="D3544">
            <v>8505</v>
          </cell>
        </row>
        <row r="3545">
          <cell r="A3545">
            <v>23624</v>
          </cell>
          <cell r="B3545"/>
          <cell r="C3545"/>
          <cell r="D3545">
            <v>8653</v>
          </cell>
        </row>
        <row r="3546">
          <cell r="A3546">
            <v>23625</v>
          </cell>
          <cell r="B3546"/>
          <cell r="C3546"/>
          <cell r="D3546"/>
        </row>
        <row r="3547">
          <cell r="A3547">
            <v>23626</v>
          </cell>
          <cell r="B3547"/>
          <cell r="C3547"/>
          <cell r="D3547">
            <v>8626</v>
          </cell>
        </row>
        <row r="3548">
          <cell r="A3548">
            <v>23627</v>
          </cell>
          <cell r="B3548"/>
          <cell r="C3548"/>
          <cell r="D3548"/>
        </row>
        <row r="3549">
          <cell r="A3549">
            <v>23628</v>
          </cell>
          <cell r="B3549"/>
          <cell r="C3549"/>
          <cell r="D3549"/>
        </row>
        <row r="3550">
          <cell r="A3550">
            <v>23629</v>
          </cell>
          <cell r="B3550"/>
          <cell r="C3550"/>
          <cell r="D3550"/>
        </row>
        <row r="3551">
          <cell r="A3551">
            <v>23630</v>
          </cell>
          <cell r="B3551"/>
          <cell r="C3551"/>
          <cell r="D3551">
            <v>8636</v>
          </cell>
        </row>
        <row r="3552">
          <cell r="A3552">
            <v>23631</v>
          </cell>
          <cell r="B3552"/>
          <cell r="C3552"/>
          <cell r="D3552">
            <v>8637</v>
          </cell>
        </row>
        <row r="3553">
          <cell r="A3553">
            <v>23632</v>
          </cell>
          <cell r="B3553"/>
          <cell r="C3553"/>
          <cell r="D3553">
            <v>8672</v>
          </cell>
        </row>
        <row r="3554">
          <cell r="A3554">
            <v>23633</v>
          </cell>
          <cell r="B3554"/>
          <cell r="C3554"/>
          <cell r="D3554">
            <v>8649</v>
          </cell>
        </row>
        <row r="3555">
          <cell r="A3555">
            <v>23634</v>
          </cell>
          <cell r="B3555"/>
          <cell r="C3555"/>
          <cell r="D3555">
            <v>8443</v>
          </cell>
        </row>
        <row r="3556">
          <cell r="A3556">
            <v>23635</v>
          </cell>
          <cell r="B3556"/>
          <cell r="C3556"/>
          <cell r="D3556">
            <v>8443</v>
          </cell>
        </row>
        <row r="3557">
          <cell r="A3557">
            <v>23636</v>
          </cell>
          <cell r="B3557"/>
          <cell r="C3557"/>
          <cell r="D3557">
            <v>8514</v>
          </cell>
        </row>
        <row r="3558">
          <cell r="A3558">
            <v>23637</v>
          </cell>
          <cell r="B3558"/>
          <cell r="C3558"/>
          <cell r="D3558">
            <v>8626</v>
          </cell>
        </row>
        <row r="3559">
          <cell r="A3559">
            <v>23638</v>
          </cell>
          <cell r="B3559"/>
          <cell r="C3559"/>
          <cell r="D3559"/>
        </row>
        <row r="3560">
          <cell r="A3560">
            <v>23639</v>
          </cell>
          <cell r="B3560"/>
          <cell r="C3560"/>
          <cell r="D3560"/>
        </row>
        <row r="3561">
          <cell r="A3561">
            <v>23640</v>
          </cell>
          <cell r="B3561"/>
          <cell r="C3561"/>
          <cell r="D3561"/>
        </row>
        <row r="3562">
          <cell r="A3562">
            <v>23641</v>
          </cell>
          <cell r="B3562"/>
          <cell r="C3562"/>
          <cell r="D3562">
            <v>8585</v>
          </cell>
        </row>
        <row r="3563">
          <cell r="A3563">
            <v>23642</v>
          </cell>
          <cell r="B3563"/>
          <cell r="C3563"/>
          <cell r="D3563">
            <v>8626</v>
          </cell>
        </row>
        <row r="3564">
          <cell r="A3564">
            <v>23643</v>
          </cell>
          <cell r="B3564"/>
          <cell r="C3564"/>
          <cell r="D3564"/>
        </row>
        <row r="3565">
          <cell r="A3565">
            <v>23644</v>
          </cell>
          <cell r="B3565"/>
          <cell r="C3565"/>
          <cell r="D3565"/>
        </row>
        <row r="3566">
          <cell r="A3566">
            <v>23645</v>
          </cell>
          <cell r="B3566"/>
          <cell r="C3566"/>
          <cell r="D3566"/>
        </row>
        <row r="3567">
          <cell r="A3567">
            <v>23646</v>
          </cell>
          <cell r="B3567"/>
          <cell r="C3567"/>
          <cell r="D3567">
            <v>8767</v>
          </cell>
        </row>
        <row r="3568">
          <cell r="A3568">
            <v>23647</v>
          </cell>
          <cell r="B3568"/>
          <cell r="C3568"/>
          <cell r="D3568"/>
        </row>
        <row r="3569">
          <cell r="A3569">
            <v>23648</v>
          </cell>
          <cell r="B3569"/>
          <cell r="C3569"/>
          <cell r="D3569">
            <v>8443</v>
          </cell>
        </row>
        <row r="3570">
          <cell r="A3570">
            <v>23649</v>
          </cell>
          <cell r="B3570"/>
          <cell r="C3570"/>
          <cell r="D3570">
            <v>8443</v>
          </cell>
        </row>
        <row r="3571">
          <cell r="A3571">
            <v>23650</v>
          </cell>
          <cell r="B3571"/>
          <cell r="C3571"/>
          <cell r="D3571">
            <v>8653</v>
          </cell>
        </row>
        <row r="3572">
          <cell r="A3572">
            <v>23651</v>
          </cell>
          <cell r="B3572"/>
          <cell r="C3572"/>
          <cell r="D3572">
            <v>8714</v>
          </cell>
        </row>
        <row r="3573">
          <cell r="A3573">
            <v>23652</v>
          </cell>
          <cell r="B3573"/>
          <cell r="C3573"/>
          <cell r="D3573"/>
        </row>
        <row r="3574">
          <cell r="A3574">
            <v>23653</v>
          </cell>
          <cell r="B3574"/>
          <cell r="C3574"/>
          <cell r="D3574"/>
        </row>
        <row r="3575">
          <cell r="A3575">
            <v>23654</v>
          </cell>
          <cell r="B3575"/>
          <cell r="C3575"/>
          <cell r="D3575"/>
        </row>
        <row r="3576">
          <cell r="A3576">
            <v>23655</v>
          </cell>
          <cell r="B3576"/>
          <cell r="C3576"/>
          <cell r="D3576"/>
        </row>
        <row r="3577">
          <cell r="A3577">
            <v>23656</v>
          </cell>
          <cell r="B3577"/>
          <cell r="C3577"/>
          <cell r="D3577"/>
        </row>
        <row r="3578">
          <cell r="A3578">
            <v>23657</v>
          </cell>
          <cell r="B3578"/>
          <cell r="C3578"/>
          <cell r="D3578"/>
        </row>
        <row r="3579">
          <cell r="A3579">
            <v>23658</v>
          </cell>
          <cell r="B3579"/>
          <cell r="C3579"/>
          <cell r="D3579"/>
        </row>
        <row r="3580">
          <cell r="A3580">
            <v>23659</v>
          </cell>
          <cell r="B3580"/>
          <cell r="C3580"/>
          <cell r="D3580"/>
        </row>
        <row r="3581">
          <cell r="A3581">
            <v>23660</v>
          </cell>
          <cell r="B3581"/>
          <cell r="C3581"/>
          <cell r="D3581">
            <v>8626</v>
          </cell>
        </row>
        <row r="3582">
          <cell r="A3582">
            <v>23661</v>
          </cell>
          <cell r="B3582"/>
          <cell r="C3582"/>
          <cell r="D3582">
            <v>8514</v>
          </cell>
        </row>
        <row r="3583">
          <cell r="A3583">
            <v>23662</v>
          </cell>
          <cell r="B3583"/>
          <cell r="C3583"/>
          <cell r="D3583">
            <v>9126</v>
          </cell>
        </row>
        <row r="3584">
          <cell r="A3584">
            <v>23663</v>
          </cell>
          <cell r="B3584"/>
          <cell r="C3584"/>
          <cell r="D3584">
            <v>8443</v>
          </cell>
        </row>
        <row r="3585">
          <cell r="A3585">
            <v>23664</v>
          </cell>
          <cell r="B3585"/>
          <cell r="C3585"/>
          <cell r="D3585">
            <v>8443</v>
          </cell>
        </row>
        <row r="3586">
          <cell r="A3586">
            <v>23665</v>
          </cell>
          <cell r="B3586"/>
          <cell r="C3586"/>
          <cell r="D3586">
            <v>8649</v>
          </cell>
        </row>
        <row r="3587">
          <cell r="A3587">
            <v>23666</v>
          </cell>
          <cell r="B3587"/>
          <cell r="C3587"/>
          <cell r="D3587">
            <v>8689</v>
          </cell>
        </row>
        <row r="3588">
          <cell r="A3588">
            <v>23667</v>
          </cell>
          <cell r="B3588"/>
          <cell r="C3588"/>
          <cell r="D3588">
            <v>8654</v>
          </cell>
        </row>
        <row r="3589">
          <cell r="A3589">
            <v>23668</v>
          </cell>
          <cell r="B3589"/>
          <cell r="C3589"/>
          <cell r="D3589">
            <v>8659</v>
          </cell>
        </row>
        <row r="3590">
          <cell r="A3590">
            <v>23669</v>
          </cell>
          <cell r="B3590"/>
          <cell r="C3590"/>
          <cell r="D3590">
            <v>8618</v>
          </cell>
        </row>
        <row r="3591">
          <cell r="A3591">
            <v>23670</v>
          </cell>
          <cell r="B3591"/>
          <cell r="C3591"/>
          <cell r="D3591">
            <v>8924</v>
          </cell>
        </row>
        <row r="3592">
          <cell r="A3592">
            <v>23671</v>
          </cell>
          <cell r="B3592"/>
          <cell r="C3592"/>
          <cell r="D3592"/>
        </row>
        <row r="3593">
          <cell r="A3593">
            <v>23672</v>
          </cell>
          <cell r="B3593"/>
          <cell r="C3593"/>
          <cell r="D3593"/>
        </row>
        <row r="3594">
          <cell r="A3594">
            <v>23673</v>
          </cell>
          <cell r="B3594"/>
          <cell r="C3594"/>
          <cell r="D3594"/>
        </row>
        <row r="3595">
          <cell r="A3595">
            <v>23674</v>
          </cell>
          <cell r="B3595"/>
          <cell r="C3595"/>
          <cell r="D3595">
            <v>8714</v>
          </cell>
        </row>
        <row r="3596">
          <cell r="A3596">
            <v>23675</v>
          </cell>
          <cell r="B3596"/>
          <cell r="C3596"/>
          <cell r="D3596">
            <v>8443</v>
          </cell>
        </row>
        <row r="3597">
          <cell r="A3597">
            <v>23676</v>
          </cell>
          <cell r="B3597"/>
          <cell r="C3597"/>
          <cell r="D3597">
            <v>8626</v>
          </cell>
        </row>
        <row r="3598">
          <cell r="A3598">
            <v>23677</v>
          </cell>
          <cell r="B3598"/>
          <cell r="C3598"/>
          <cell r="D3598"/>
        </row>
        <row r="3599">
          <cell r="A3599" t="str">
            <v>23678-1</v>
          </cell>
          <cell r="B3599"/>
          <cell r="C3599"/>
          <cell r="D3599"/>
        </row>
        <row r="3600">
          <cell r="A3600">
            <v>23678</v>
          </cell>
          <cell r="B3600"/>
          <cell r="C3600"/>
          <cell r="D3600">
            <v>8663</v>
          </cell>
        </row>
        <row r="3601">
          <cell r="A3601">
            <v>23679</v>
          </cell>
          <cell r="B3601"/>
          <cell r="C3601"/>
          <cell r="D3601">
            <v>8697</v>
          </cell>
        </row>
        <row r="3602">
          <cell r="A3602">
            <v>23680</v>
          </cell>
          <cell r="B3602"/>
          <cell r="C3602"/>
          <cell r="D3602">
            <v>8620</v>
          </cell>
        </row>
        <row r="3603">
          <cell r="A3603">
            <v>23681</v>
          </cell>
          <cell r="B3603"/>
          <cell r="C3603"/>
          <cell r="D3603">
            <v>8766</v>
          </cell>
        </row>
        <row r="3604">
          <cell r="A3604">
            <v>23682</v>
          </cell>
          <cell r="B3604"/>
          <cell r="C3604"/>
          <cell r="D3604"/>
        </row>
        <row r="3605">
          <cell r="A3605">
            <v>23683</v>
          </cell>
          <cell r="B3605"/>
          <cell r="C3605"/>
          <cell r="D3605">
            <v>8656</v>
          </cell>
        </row>
        <row r="3606">
          <cell r="A3606">
            <v>23684</v>
          </cell>
          <cell r="B3606"/>
          <cell r="C3606"/>
          <cell r="D3606">
            <v>8706</v>
          </cell>
        </row>
        <row r="3607">
          <cell r="A3607">
            <v>23685</v>
          </cell>
          <cell r="B3607"/>
          <cell r="C3607"/>
          <cell r="D3607">
            <v>8626</v>
          </cell>
        </row>
        <row r="3608">
          <cell r="A3608">
            <v>23686</v>
          </cell>
          <cell r="B3608"/>
          <cell r="C3608"/>
          <cell r="D3608"/>
        </row>
        <row r="3609">
          <cell r="A3609">
            <v>23687</v>
          </cell>
          <cell r="B3609"/>
          <cell r="C3609"/>
          <cell r="D3609">
            <v>8847</v>
          </cell>
        </row>
        <row r="3610">
          <cell r="A3610">
            <v>23688</v>
          </cell>
          <cell r="B3610"/>
          <cell r="C3610"/>
          <cell r="D3610">
            <v>8666</v>
          </cell>
        </row>
        <row r="3611">
          <cell r="A3611">
            <v>23689</v>
          </cell>
          <cell r="B3611"/>
          <cell r="C3611"/>
          <cell r="D3611">
            <v>8665</v>
          </cell>
        </row>
        <row r="3612">
          <cell r="A3612">
            <v>23690</v>
          </cell>
          <cell r="B3612"/>
          <cell r="C3612"/>
          <cell r="D3612">
            <v>8665</v>
          </cell>
        </row>
        <row r="3613">
          <cell r="A3613">
            <v>23691</v>
          </cell>
          <cell r="B3613"/>
          <cell r="C3613"/>
          <cell r="D3613">
            <v>8695</v>
          </cell>
        </row>
        <row r="3614">
          <cell r="A3614">
            <v>23692</v>
          </cell>
          <cell r="B3614"/>
          <cell r="C3614"/>
          <cell r="D3614"/>
        </row>
        <row r="3615">
          <cell r="A3615">
            <v>23693</v>
          </cell>
          <cell r="B3615"/>
          <cell r="C3615"/>
          <cell r="D3615"/>
        </row>
        <row r="3616">
          <cell r="A3616">
            <v>23694</v>
          </cell>
          <cell r="B3616"/>
          <cell r="C3616"/>
          <cell r="D3616"/>
        </row>
        <row r="3617">
          <cell r="A3617">
            <v>23695</v>
          </cell>
          <cell r="B3617"/>
          <cell r="C3617"/>
          <cell r="D3617"/>
        </row>
        <row r="3618">
          <cell r="A3618">
            <v>23696</v>
          </cell>
          <cell r="B3618"/>
          <cell r="C3618"/>
          <cell r="D3618">
            <v>8670</v>
          </cell>
        </row>
        <row r="3619">
          <cell r="A3619">
            <v>23697</v>
          </cell>
          <cell r="B3619"/>
          <cell r="C3619"/>
          <cell r="D3619">
            <v>8626</v>
          </cell>
        </row>
        <row r="3620">
          <cell r="A3620">
            <v>23698</v>
          </cell>
          <cell r="B3620"/>
          <cell r="C3620"/>
          <cell r="D3620">
            <v>8443</v>
          </cell>
        </row>
        <row r="3621">
          <cell r="A3621">
            <v>23699</v>
          </cell>
          <cell r="B3621"/>
          <cell r="C3621"/>
          <cell r="D3621"/>
        </row>
        <row r="3622">
          <cell r="A3622">
            <v>23700</v>
          </cell>
          <cell r="B3622"/>
          <cell r="C3622"/>
          <cell r="D3622">
            <v>8585</v>
          </cell>
        </row>
        <row r="3623">
          <cell r="A3623">
            <v>23701</v>
          </cell>
          <cell r="B3623"/>
          <cell r="C3623"/>
          <cell r="D3623">
            <v>8714</v>
          </cell>
        </row>
        <row r="3624">
          <cell r="A3624">
            <v>23702</v>
          </cell>
          <cell r="B3624"/>
          <cell r="C3624"/>
          <cell r="D3624">
            <v>8653</v>
          </cell>
        </row>
        <row r="3625">
          <cell r="A3625">
            <v>23703</v>
          </cell>
          <cell r="B3625"/>
          <cell r="C3625"/>
          <cell r="D3625">
            <v>8668</v>
          </cell>
        </row>
        <row r="3626">
          <cell r="A3626">
            <v>23704</v>
          </cell>
          <cell r="B3626"/>
          <cell r="C3626"/>
          <cell r="D3626">
            <v>8694</v>
          </cell>
        </row>
        <row r="3627">
          <cell r="A3627">
            <v>23705</v>
          </cell>
          <cell r="B3627"/>
          <cell r="C3627"/>
          <cell r="D3627">
            <v>8670</v>
          </cell>
        </row>
        <row r="3628">
          <cell r="A3628">
            <v>23706</v>
          </cell>
          <cell r="B3628"/>
          <cell r="C3628"/>
          <cell r="D3628"/>
        </row>
        <row r="3629">
          <cell r="A3629">
            <v>23707</v>
          </cell>
          <cell r="B3629"/>
          <cell r="C3629"/>
          <cell r="D3629">
            <v>8626</v>
          </cell>
        </row>
        <row r="3630">
          <cell r="A3630">
            <v>23708</v>
          </cell>
          <cell r="B3630"/>
          <cell r="C3630"/>
          <cell r="D3630">
            <v>8673</v>
          </cell>
        </row>
        <row r="3631">
          <cell r="A3631">
            <v>23709</v>
          </cell>
          <cell r="B3631"/>
          <cell r="C3631"/>
          <cell r="D3631"/>
        </row>
        <row r="3632">
          <cell r="A3632">
            <v>23710</v>
          </cell>
          <cell r="B3632"/>
          <cell r="C3632"/>
          <cell r="D3632"/>
        </row>
        <row r="3633">
          <cell r="A3633">
            <v>23711</v>
          </cell>
          <cell r="B3633"/>
          <cell r="C3633"/>
          <cell r="D3633">
            <v>8700</v>
          </cell>
        </row>
        <row r="3634">
          <cell r="A3634">
            <v>23712</v>
          </cell>
          <cell r="B3634"/>
          <cell r="C3634"/>
          <cell r="D3634">
            <v>8650</v>
          </cell>
        </row>
        <row r="3635">
          <cell r="A3635">
            <v>23713</v>
          </cell>
          <cell r="B3635"/>
          <cell r="C3635"/>
          <cell r="D3635">
            <v>8726</v>
          </cell>
        </row>
        <row r="3636">
          <cell r="A3636">
            <v>23714</v>
          </cell>
          <cell r="B3636"/>
          <cell r="C3636"/>
          <cell r="D3636"/>
        </row>
        <row r="3637">
          <cell r="A3637">
            <v>23715</v>
          </cell>
          <cell r="B3637"/>
          <cell r="C3637"/>
          <cell r="D3637">
            <v>8766</v>
          </cell>
        </row>
        <row r="3638">
          <cell r="A3638">
            <v>23716</v>
          </cell>
          <cell r="B3638"/>
          <cell r="C3638"/>
          <cell r="D3638">
            <v>8710</v>
          </cell>
        </row>
        <row r="3639">
          <cell r="A3639">
            <v>23717</v>
          </cell>
          <cell r="B3639"/>
          <cell r="C3639"/>
          <cell r="D3639">
            <v>8680</v>
          </cell>
        </row>
        <row r="3640">
          <cell r="A3640">
            <v>23718</v>
          </cell>
          <cell r="B3640"/>
          <cell r="C3640"/>
          <cell r="D3640">
            <v>8626</v>
          </cell>
        </row>
        <row r="3641">
          <cell r="A3641">
            <v>23719</v>
          </cell>
          <cell r="B3641"/>
          <cell r="C3641"/>
          <cell r="D3641">
            <v>8714</v>
          </cell>
        </row>
        <row r="3642">
          <cell r="A3642">
            <v>23720</v>
          </cell>
          <cell r="B3642"/>
          <cell r="C3642"/>
          <cell r="D3642"/>
        </row>
        <row r="3643">
          <cell r="A3643">
            <v>23721</v>
          </cell>
          <cell r="B3643"/>
          <cell r="C3643"/>
          <cell r="D3643"/>
        </row>
        <row r="3644">
          <cell r="A3644">
            <v>23722</v>
          </cell>
          <cell r="B3644"/>
          <cell r="C3644"/>
          <cell r="D3644">
            <v>8746</v>
          </cell>
        </row>
        <row r="3645">
          <cell r="A3645">
            <v>23723</v>
          </cell>
          <cell r="B3645"/>
          <cell r="C3645"/>
          <cell r="D3645">
            <v>8650</v>
          </cell>
        </row>
        <row r="3646">
          <cell r="A3646">
            <v>23724</v>
          </cell>
          <cell r="B3646"/>
          <cell r="C3646"/>
          <cell r="D3646">
            <v>8585</v>
          </cell>
        </row>
        <row r="3647">
          <cell r="A3647">
            <v>23725</v>
          </cell>
          <cell r="B3647"/>
          <cell r="C3647"/>
          <cell r="D3647">
            <v>8692</v>
          </cell>
        </row>
        <row r="3648">
          <cell r="A3648">
            <v>23726</v>
          </cell>
          <cell r="B3648"/>
          <cell r="C3648"/>
          <cell r="D3648">
            <v>8692</v>
          </cell>
        </row>
        <row r="3649">
          <cell r="A3649">
            <v>23727</v>
          </cell>
          <cell r="B3649"/>
          <cell r="C3649"/>
          <cell r="D3649"/>
        </row>
        <row r="3650">
          <cell r="A3650">
            <v>23728</v>
          </cell>
          <cell r="B3650"/>
          <cell r="C3650"/>
          <cell r="D3650">
            <v>8678</v>
          </cell>
        </row>
        <row r="3651">
          <cell r="A3651">
            <v>23729</v>
          </cell>
          <cell r="B3651"/>
          <cell r="C3651"/>
          <cell r="D3651"/>
        </row>
        <row r="3652">
          <cell r="A3652">
            <v>23730</v>
          </cell>
          <cell r="B3652"/>
          <cell r="C3652"/>
          <cell r="D3652"/>
        </row>
        <row r="3653">
          <cell r="A3653">
            <v>23731</v>
          </cell>
          <cell r="B3653"/>
          <cell r="C3653"/>
          <cell r="D3653"/>
        </row>
        <row r="3654">
          <cell r="A3654">
            <v>23732</v>
          </cell>
          <cell r="B3654"/>
          <cell r="C3654"/>
          <cell r="D3654"/>
        </row>
        <row r="3655">
          <cell r="A3655">
            <v>23733</v>
          </cell>
          <cell r="B3655"/>
          <cell r="C3655"/>
          <cell r="D3655">
            <v>8626</v>
          </cell>
        </row>
        <row r="3656">
          <cell r="A3656">
            <v>23734</v>
          </cell>
          <cell r="B3656"/>
          <cell r="C3656"/>
          <cell r="D3656">
            <v>8751</v>
          </cell>
        </row>
        <row r="3657">
          <cell r="A3657">
            <v>23735</v>
          </cell>
          <cell r="B3657"/>
          <cell r="C3657"/>
          <cell r="D3657">
            <v>8650</v>
          </cell>
        </row>
        <row r="3658">
          <cell r="A3658">
            <v>23736</v>
          </cell>
          <cell r="B3658"/>
          <cell r="C3658"/>
          <cell r="D3658">
            <v>8650</v>
          </cell>
        </row>
        <row r="3659">
          <cell r="A3659">
            <v>23737</v>
          </cell>
          <cell r="B3659"/>
          <cell r="C3659"/>
          <cell r="D3659">
            <v>8697</v>
          </cell>
        </row>
        <row r="3660">
          <cell r="A3660">
            <v>23738</v>
          </cell>
          <cell r="B3660"/>
          <cell r="C3660"/>
          <cell r="D3660">
            <v>8690</v>
          </cell>
        </row>
        <row r="3661">
          <cell r="A3661">
            <v>23739</v>
          </cell>
          <cell r="B3661"/>
          <cell r="C3661"/>
          <cell r="D3661">
            <v>8691</v>
          </cell>
        </row>
        <row r="3662">
          <cell r="A3662">
            <v>23740</v>
          </cell>
          <cell r="B3662"/>
          <cell r="C3662"/>
          <cell r="D3662"/>
        </row>
        <row r="3663">
          <cell r="A3663">
            <v>23741</v>
          </cell>
          <cell r="B3663"/>
          <cell r="C3663"/>
          <cell r="D3663">
            <v>8692</v>
          </cell>
        </row>
        <row r="3664">
          <cell r="A3664">
            <v>23742</v>
          </cell>
          <cell r="B3664"/>
          <cell r="C3664"/>
          <cell r="D3664">
            <v>8692</v>
          </cell>
        </row>
        <row r="3665">
          <cell r="A3665">
            <v>23743</v>
          </cell>
          <cell r="B3665"/>
          <cell r="C3665"/>
          <cell r="D3665">
            <v>8693</v>
          </cell>
        </row>
        <row r="3666">
          <cell r="A3666">
            <v>23744</v>
          </cell>
          <cell r="B3666"/>
          <cell r="C3666"/>
          <cell r="D3666">
            <v>8696</v>
          </cell>
        </row>
        <row r="3667">
          <cell r="A3667">
            <v>23745</v>
          </cell>
          <cell r="B3667"/>
          <cell r="C3667"/>
          <cell r="D3667"/>
        </row>
        <row r="3668">
          <cell r="A3668">
            <v>23746</v>
          </cell>
          <cell r="B3668"/>
          <cell r="C3668"/>
          <cell r="D3668">
            <v>8753</v>
          </cell>
        </row>
        <row r="3669">
          <cell r="A3669">
            <v>23747</v>
          </cell>
          <cell r="B3669"/>
          <cell r="C3669"/>
          <cell r="D3669">
            <v>8754</v>
          </cell>
        </row>
        <row r="3670">
          <cell r="A3670">
            <v>23748</v>
          </cell>
          <cell r="B3670"/>
          <cell r="C3670"/>
          <cell r="D3670">
            <v>8823</v>
          </cell>
        </row>
        <row r="3671">
          <cell r="A3671">
            <v>23749</v>
          </cell>
          <cell r="B3671"/>
          <cell r="C3671"/>
          <cell r="D3671"/>
        </row>
        <row r="3672">
          <cell r="A3672">
            <v>23750</v>
          </cell>
          <cell r="B3672"/>
          <cell r="C3672"/>
          <cell r="D3672"/>
        </row>
        <row r="3673">
          <cell r="A3673">
            <v>23751</v>
          </cell>
          <cell r="B3673"/>
          <cell r="C3673"/>
          <cell r="D3673"/>
        </row>
        <row r="3674">
          <cell r="A3674">
            <v>23752</v>
          </cell>
          <cell r="B3674"/>
          <cell r="C3674"/>
          <cell r="D3674"/>
        </row>
        <row r="3675">
          <cell r="A3675">
            <v>23753</v>
          </cell>
          <cell r="B3675"/>
          <cell r="C3675"/>
          <cell r="D3675"/>
        </row>
        <row r="3676">
          <cell r="A3676">
            <v>23754</v>
          </cell>
          <cell r="B3676"/>
          <cell r="C3676"/>
          <cell r="D3676"/>
        </row>
        <row r="3677">
          <cell r="A3677">
            <v>23755</v>
          </cell>
          <cell r="B3677"/>
          <cell r="C3677"/>
          <cell r="D3677"/>
        </row>
        <row r="3678">
          <cell r="A3678">
            <v>23756</v>
          </cell>
          <cell r="B3678"/>
          <cell r="C3678"/>
          <cell r="D3678">
            <v>8711</v>
          </cell>
        </row>
        <row r="3679">
          <cell r="A3679">
            <v>23757</v>
          </cell>
          <cell r="B3679"/>
          <cell r="C3679"/>
          <cell r="D3679">
            <v>8650</v>
          </cell>
        </row>
        <row r="3680">
          <cell r="A3680">
            <v>23758</v>
          </cell>
          <cell r="B3680"/>
          <cell r="C3680"/>
          <cell r="D3680">
            <v>8650</v>
          </cell>
        </row>
        <row r="3681">
          <cell r="A3681">
            <v>23759</v>
          </cell>
          <cell r="B3681"/>
          <cell r="C3681"/>
          <cell r="D3681">
            <v>8626</v>
          </cell>
        </row>
        <row r="3682">
          <cell r="A3682">
            <v>23760</v>
          </cell>
          <cell r="B3682"/>
          <cell r="C3682"/>
          <cell r="D3682">
            <v>8704</v>
          </cell>
        </row>
        <row r="3683">
          <cell r="A3683">
            <v>23761</v>
          </cell>
          <cell r="B3683"/>
          <cell r="C3683"/>
          <cell r="D3683"/>
        </row>
        <row r="3684">
          <cell r="A3684">
            <v>23762</v>
          </cell>
          <cell r="B3684"/>
          <cell r="C3684"/>
          <cell r="D3684">
            <v>8717</v>
          </cell>
        </row>
        <row r="3685">
          <cell r="A3685">
            <v>23763</v>
          </cell>
          <cell r="B3685"/>
          <cell r="C3685"/>
          <cell r="D3685">
            <v>8705</v>
          </cell>
        </row>
        <row r="3686">
          <cell r="A3686">
            <v>23764</v>
          </cell>
          <cell r="B3686"/>
          <cell r="C3686"/>
          <cell r="D3686">
            <v>8585</v>
          </cell>
        </row>
        <row r="3687">
          <cell r="A3687">
            <v>23765</v>
          </cell>
          <cell r="B3687"/>
          <cell r="C3687"/>
          <cell r="D3687"/>
        </row>
        <row r="3688">
          <cell r="A3688">
            <v>23766</v>
          </cell>
          <cell r="B3688"/>
          <cell r="C3688"/>
          <cell r="D3688" t="str">
            <v>N/A</v>
          </cell>
        </row>
        <row r="3689">
          <cell r="A3689">
            <v>23767</v>
          </cell>
          <cell r="B3689"/>
          <cell r="C3689"/>
          <cell r="D3689">
            <v>8653</v>
          </cell>
        </row>
        <row r="3690">
          <cell r="A3690">
            <v>23768</v>
          </cell>
          <cell r="B3690"/>
          <cell r="C3690"/>
          <cell r="D3690"/>
        </row>
        <row r="3691">
          <cell r="A3691">
            <v>23769</v>
          </cell>
          <cell r="B3691"/>
          <cell r="C3691"/>
          <cell r="D3691">
            <v>8719</v>
          </cell>
        </row>
        <row r="3692">
          <cell r="A3692">
            <v>23770</v>
          </cell>
          <cell r="B3692"/>
          <cell r="C3692"/>
          <cell r="D3692"/>
        </row>
        <row r="3693">
          <cell r="A3693">
            <v>23771</v>
          </cell>
          <cell r="B3693"/>
          <cell r="C3693"/>
          <cell r="D3693">
            <v>8766</v>
          </cell>
        </row>
        <row r="3694">
          <cell r="A3694" t="str">
            <v>23772-1</v>
          </cell>
          <cell r="B3694"/>
          <cell r="C3694"/>
          <cell r="D3694">
            <v>8785</v>
          </cell>
        </row>
        <row r="3695">
          <cell r="A3695">
            <v>23772</v>
          </cell>
          <cell r="B3695"/>
          <cell r="C3695"/>
          <cell r="D3695">
            <v>8776</v>
          </cell>
        </row>
        <row r="3696">
          <cell r="A3696" t="str">
            <v>23773-1</v>
          </cell>
          <cell r="B3696"/>
          <cell r="C3696"/>
          <cell r="D3696">
            <v>8626</v>
          </cell>
        </row>
        <row r="3697">
          <cell r="A3697">
            <v>23773</v>
          </cell>
          <cell r="B3697"/>
          <cell r="C3697"/>
          <cell r="D3697"/>
        </row>
        <row r="3698">
          <cell r="A3698">
            <v>23774</v>
          </cell>
          <cell r="B3698"/>
          <cell r="C3698"/>
          <cell r="D3698"/>
        </row>
        <row r="3699">
          <cell r="A3699" t="str">
            <v>23774-1</v>
          </cell>
          <cell r="B3699"/>
          <cell r="C3699"/>
          <cell r="D3699"/>
        </row>
        <row r="3700">
          <cell r="A3700">
            <v>23775</v>
          </cell>
          <cell r="B3700"/>
          <cell r="C3700"/>
          <cell r="D3700">
            <v>8626</v>
          </cell>
        </row>
        <row r="3701">
          <cell r="A3701">
            <v>23776</v>
          </cell>
          <cell r="B3701"/>
          <cell r="C3701"/>
          <cell r="D3701">
            <v>8714</v>
          </cell>
        </row>
        <row r="3702">
          <cell r="A3702">
            <v>23777</v>
          </cell>
          <cell r="B3702"/>
          <cell r="C3702"/>
          <cell r="D3702">
            <v>8650</v>
          </cell>
        </row>
        <row r="3703">
          <cell r="A3703">
            <v>23778</v>
          </cell>
          <cell r="B3703"/>
          <cell r="C3703"/>
          <cell r="D3703">
            <v>8585</v>
          </cell>
        </row>
        <row r="3704">
          <cell r="A3704">
            <v>23779</v>
          </cell>
          <cell r="B3704"/>
          <cell r="C3704"/>
          <cell r="D3704">
            <v>8707</v>
          </cell>
        </row>
        <row r="3705">
          <cell r="A3705">
            <v>23780</v>
          </cell>
          <cell r="B3705"/>
          <cell r="C3705"/>
          <cell r="D3705">
            <v>8707</v>
          </cell>
        </row>
        <row r="3706">
          <cell r="A3706">
            <v>23781</v>
          </cell>
          <cell r="B3706"/>
          <cell r="C3706"/>
          <cell r="D3706">
            <v>8758</v>
          </cell>
        </row>
        <row r="3707">
          <cell r="A3707">
            <v>23782</v>
          </cell>
          <cell r="B3707"/>
          <cell r="C3707"/>
          <cell r="D3707"/>
        </row>
        <row r="3708">
          <cell r="A3708">
            <v>23783</v>
          </cell>
          <cell r="B3708"/>
          <cell r="C3708"/>
          <cell r="D3708"/>
        </row>
        <row r="3709">
          <cell r="A3709">
            <v>23784</v>
          </cell>
          <cell r="B3709"/>
          <cell r="C3709"/>
          <cell r="D3709">
            <v>8626</v>
          </cell>
        </row>
        <row r="3710">
          <cell r="A3710">
            <v>23785</v>
          </cell>
          <cell r="B3710"/>
          <cell r="C3710"/>
          <cell r="D3710"/>
        </row>
        <row r="3711">
          <cell r="A3711">
            <v>23786</v>
          </cell>
          <cell r="B3711"/>
          <cell r="C3711"/>
          <cell r="D3711">
            <v>8722</v>
          </cell>
        </row>
        <row r="3712">
          <cell r="A3712">
            <v>23787</v>
          </cell>
          <cell r="B3712"/>
          <cell r="C3712"/>
          <cell r="D3712"/>
        </row>
        <row r="3713">
          <cell r="A3713">
            <v>23788</v>
          </cell>
          <cell r="B3713"/>
          <cell r="C3713"/>
          <cell r="D3713">
            <v>8718</v>
          </cell>
        </row>
        <row r="3714">
          <cell r="A3714">
            <v>23789</v>
          </cell>
          <cell r="B3714"/>
          <cell r="C3714"/>
          <cell r="D3714">
            <v>8650</v>
          </cell>
        </row>
        <row r="3715">
          <cell r="A3715">
            <v>23790</v>
          </cell>
          <cell r="B3715"/>
          <cell r="C3715"/>
          <cell r="D3715">
            <v>8650</v>
          </cell>
        </row>
        <row r="3716">
          <cell r="A3716">
            <v>23791</v>
          </cell>
          <cell r="B3716"/>
          <cell r="C3716"/>
          <cell r="D3716">
            <v>8700</v>
          </cell>
        </row>
        <row r="3717">
          <cell r="A3717">
            <v>23792</v>
          </cell>
          <cell r="B3717"/>
          <cell r="C3717"/>
          <cell r="D3717">
            <v>8699</v>
          </cell>
        </row>
        <row r="3718">
          <cell r="A3718">
            <v>23793</v>
          </cell>
          <cell r="B3718"/>
          <cell r="C3718"/>
          <cell r="D3718">
            <v>8734</v>
          </cell>
        </row>
        <row r="3719">
          <cell r="A3719">
            <v>23794</v>
          </cell>
          <cell r="B3719"/>
          <cell r="C3719"/>
          <cell r="D3719">
            <v>8734</v>
          </cell>
        </row>
        <row r="3720">
          <cell r="A3720">
            <v>23795</v>
          </cell>
          <cell r="B3720"/>
          <cell r="C3720"/>
          <cell r="D3720">
            <v>8757</v>
          </cell>
        </row>
        <row r="3721">
          <cell r="A3721">
            <v>23796</v>
          </cell>
          <cell r="B3721"/>
          <cell r="C3721"/>
          <cell r="D3721"/>
        </row>
        <row r="3722">
          <cell r="A3722">
            <v>23797</v>
          </cell>
          <cell r="B3722"/>
          <cell r="C3722"/>
          <cell r="D3722"/>
        </row>
        <row r="3723">
          <cell r="A3723">
            <v>23798</v>
          </cell>
          <cell r="B3723"/>
          <cell r="C3723"/>
          <cell r="D3723"/>
        </row>
        <row r="3724">
          <cell r="A3724">
            <v>23799</v>
          </cell>
          <cell r="B3724"/>
          <cell r="C3724"/>
          <cell r="D3724">
            <v>8626</v>
          </cell>
        </row>
        <row r="3725">
          <cell r="A3725">
            <v>23800</v>
          </cell>
          <cell r="B3725"/>
          <cell r="C3725"/>
          <cell r="D3725">
            <v>8720</v>
          </cell>
        </row>
        <row r="3726">
          <cell r="A3726">
            <v>23801</v>
          </cell>
          <cell r="B3726"/>
          <cell r="C3726"/>
          <cell r="D3726"/>
        </row>
        <row r="3727">
          <cell r="A3727">
            <v>23802</v>
          </cell>
          <cell r="B3727"/>
          <cell r="C3727"/>
          <cell r="D3727">
            <v>8767</v>
          </cell>
        </row>
        <row r="3728">
          <cell r="A3728">
            <v>23803</v>
          </cell>
          <cell r="B3728"/>
          <cell r="C3728"/>
          <cell r="D3728">
            <v>8650</v>
          </cell>
        </row>
        <row r="3729">
          <cell r="A3729">
            <v>23804</v>
          </cell>
          <cell r="B3729"/>
          <cell r="C3729"/>
          <cell r="D3729">
            <v>8827</v>
          </cell>
        </row>
        <row r="3730">
          <cell r="A3730">
            <v>23805</v>
          </cell>
          <cell r="B3730"/>
          <cell r="C3730"/>
          <cell r="D3730">
            <v>8585</v>
          </cell>
        </row>
        <row r="3731">
          <cell r="A3731">
            <v>23806</v>
          </cell>
          <cell r="B3731"/>
          <cell r="C3731"/>
          <cell r="D3731"/>
        </row>
        <row r="3732">
          <cell r="A3732">
            <v>23807</v>
          </cell>
          <cell r="B3732"/>
          <cell r="C3732"/>
          <cell r="D3732">
            <v>8700</v>
          </cell>
        </row>
        <row r="3733">
          <cell r="A3733">
            <v>23808</v>
          </cell>
          <cell r="B3733"/>
          <cell r="C3733"/>
          <cell r="D3733">
            <v>8653</v>
          </cell>
        </row>
        <row r="3734">
          <cell r="A3734">
            <v>23809</v>
          </cell>
          <cell r="B3734"/>
          <cell r="C3734"/>
          <cell r="D3734"/>
        </row>
        <row r="3735">
          <cell r="A3735">
            <v>23810</v>
          </cell>
          <cell r="B3735"/>
          <cell r="C3735"/>
          <cell r="D3735"/>
        </row>
        <row r="3736">
          <cell r="A3736">
            <v>23811</v>
          </cell>
          <cell r="B3736"/>
          <cell r="C3736"/>
          <cell r="D3736">
            <v>8766</v>
          </cell>
        </row>
        <row r="3737">
          <cell r="A3737">
            <v>23812</v>
          </cell>
          <cell r="B3737"/>
          <cell r="C3737"/>
          <cell r="D3737">
            <v>8751</v>
          </cell>
        </row>
        <row r="3738">
          <cell r="A3738">
            <v>23813</v>
          </cell>
          <cell r="B3738"/>
          <cell r="C3738"/>
          <cell r="D3738"/>
        </row>
        <row r="3739">
          <cell r="A3739">
            <v>23814</v>
          </cell>
          <cell r="B3739"/>
          <cell r="C3739"/>
          <cell r="D3739"/>
        </row>
        <row r="3740">
          <cell r="A3740">
            <v>23815</v>
          </cell>
          <cell r="B3740"/>
          <cell r="C3740"/>
          <cell r="D3740"/>
        </row>
        <row r="3741">
          <cell r="A3741">
            <v>23816</v>
          </cell>
          <cell r="B3741"/>
          <cell r="C3741"/>
          <cell r="D3741"/>
        </row>
        <row r="3742">
          <cell r="A3742">
            <v>23817</v>
          </cell>
          <cell r="B3742"/>
          <cell r="C3742"/>
          <cell r="D3742"/>
        </row>
        <row r="3743">
          <cell r="A3743">
            <v>23818</v>
          </cell>
          <cell r="B3743"/>
          <cell r="C3743"/>
          <cell r="D3743">
            <v>8805</v>
          </cell>
        </row>
        <row r="3744">
          <cell r="A3744">
            <v>23819</v>
          </cell>
          <cell r="B3744"/>
          <cell r="C3744"/>
          <cell r="D3744"/>
        </row>
        <row r="3745">
          <cell r="A3745">
            <v>23820</v>
          </cell>
          <cell r="B3745"/>
          <cell r="C3745"/>
          <cell r="D3745"/>
        </row>
        <row r="3746">
          <cell r="A3746">
            <v>23821</v>
          </cell>
          <cell r="B3746"/>
          <cell r="C3746"/>
          <cell r="D3746">
            <v>8626</v>
          </cell>
        </row>
        <row r="3747">
          <cell r="A3747">
            <v>23822</v>
          </cell>
          <cell r="B3747"/>
          <cell r="C3747"/>
          <cell r="D3747"/>
        </row>
        <row r="3748">
          <cell r="A3748">
            <v>23823</v>
          </cell>
          <cell r="B3748"/>
          <cell r="C3748"/>
          <cell r="D3748">
            <v>8650</v>
          </cell>
        </row>
        <row r="3749">
          <cell r="A3749">
            <v>23824</v>
          </cell>
          <cell r="B3749"/>
          <cell r="C3749"/>
          <cell r="D3749">
            <v>8650</v>
          </cell>
        </row>
        <row r="3750">
          <cell r="A3750">
            <v>23825</v>
          </cell>
          <cell r="B3750"/>
          <cell r="C3750"/>
          <cell r="D3750">
            <v>8736</v>
          </cell>
        </row>
        <row r="3751">
          <cell r="A3751">
            <v>23826</v>
          </cell>
          <cell r="B3751"/>
          <cell r="C3751"/>
          <cell r="D3751">
            <v>8735</v>
          </cell>
        </row>
        <row r="3752">
          <cell r="A3752">
            <v>23827</v>
          </cell>
          <cell r="B3752"/>
          <cell r="C3752"/>
          <cell r="D3752">
            <v>8756</v>
          </cell>
        </row>
        <row r="3753">
          <cell r="A3753">
            <v>23828</v>
          </cell>
          <cell r="B3753"/>
          <cell r="C3753"/>
          <cell r="D3753">
            <v>8750</v>
          </cell>
        </row>
        <row r="3754">
          <cell r="A3754">
            <v>23829</v>
          </cell>
          <cell r="B3754"/>
          <cell r="C3754"/>
          <cell r="D3754"/>
        </row>
        <row r="3755">
          <cell r="A3755">
            <v>23830</v>
          </cell>
          <cell r="B3755"/>
          <cell r="C3755"/>
          <cell r="D3755">
            <v>8728</v>
          </cell>
        </row>
        <row r="3756">
          <cell r="A3756">
            <v>23831</v>
          </cell>
          <cell r="B3756"/>
          <cell r="C3756"/>
          <cell r="D3756">
            <v>8728</v>
          </cell>
        </row>
        <row r="3757">
          <cell r="A3757" t="str">
            <v>23831-1</v>
          </cell>
          <cell r="B3757"/>
          <cell r="C3757"/>
          <cell r="D3757">
            <v>8728</v>
          </cell>
        </row>
        <row r="3758">
          <cell r="A3758">
            <v>23832</v>
          </cell>
          <cell r="B3758"/>
          <cell r="C3758"/>
          <cell r="D3758"/>
        </row>
        <row r="3759">
          <cell r="A3759">
            <v>23833</v>
          </cell>
          <cell r="B3759"/>
          <cell r="C3759"/>
          <cell r="D3759">
            <v>8752</v>
          </cell>
        </row>
        <row r="3760">
          <cell r="A3760">
            <v>23834</v>
          </cell>
          <cell r="B3760"/>
          <cell r="C3760"/>
          <cell r="D3760"/>
        </row>
        <row r="3761">
          <cell r="A3761">
            <v>23835</v>
          </cell>
          <cell r="B3761"/>
          <cell r="C3761"/>
          <cell r="D3761">
            <v>8827</v>
          </cell>
        </row>
        <row r="3762">
          <cell r="A3762">
            <v>23836</v>
          </cell>
          <cell r="B3762"/>
          <cell r="C3762"/>
          <cell r="D3762">
            <v>8626</v>
          </cell>
        </row>
        <row r="3763">
          <cell r="A3763">
            <v>23837</v>
          </cell>
          <cell r="B3763"/>
          <cell r="C3763"/>
          <cell r="D3763">
            <v>8741</v>
          </cell>
        </row>
        <row r="3764">
          <cell r="A3764">
            <v>23838</v>
          </cell>
          <cell r="B3764"/>
          <cell r="C3764"/>
          <cell r="D3764">
            <v>8741</v>
          </cell>
        </row>
        <row r="3765">
          <cell r="A3765">
            <v>23839</v>
          </cell>
          <cell r="B3765"/>
          <cell r="C3765"/>
          <cell r="D3765">
            <v>8732</v>
          </cell>
        </row>
        <row r="3766">
          <cell r="A3766">
            <v>23840</v>
          </cell>
          <cell r="B3766"/>
          <cell r="C3766"/>
          <cell r="D3766">
            <v>8754</v>
          </cell>
        </row>
        <row r="3767">
          <cell r="A3767">
            <v>23841</v>
          </cell>
          <cell r="B3767"/>
          <cell r="C3767"/>
          <cell r="D3767">
            <v>8761</v>
          </cell>
        </row>
        <row r="3768">
          <cell r="A3768">
            <v>23842</v>
          </cell>
          <cell r="B3768"/>
          <cell r="C3768"/>
          <cell r="D3768"/>
        </row>
        <row r="3769">
          <cell r="A3769">
            <v>23843</v>
          </cell>
          <cell r="B3769"/>
          <cell r="C3769"/>
          <cell r="D3769">
            <v>8984</v>
          </cell>
        </row>
        <row r="3770">
          <cell r="A3770">
            <v>23844</v>
          </cell>
          <cell r="B3770"/>
          <cell r="C3770"/>
          <cell r="D3770">
            <v>8749</v>
          </cell>
        </row>
        <row r="3771">
          <cell r="A3771" t="str">
            <v>23844-1</v>
          </cell>
          <cell r="B3771"/>
          <cell r="C3771"/>
          <cell r="D3771"/>
        </row>
        <row r="3772">
          <cell r="A3772">
            <v>23845</v>
          </cell>
          <cell r="B3772"/>
          <cell r="C3772"/>
          <cell r="D3772">
            <v>8626</v>
          </cell>
        </row>
        <row r="3773">
          <cell r="A3773">
            <v>23846</v>
          </cell>
          <cell r="B3773"/>
          <cell r="C3773"/>
          <cell r="D3773"/>
        </row>
        <row r="3774">
          <cell r="A3774">
            <v>23847</v>
          </cell>
          <cell r="B3774"/>
          <cell r="C3774"/>
          <cell r="D3774"/>
        </row>
        <row r="3775">
          <cell r="A3775">
            <v>23848</v>
          </cell>
          <cell r="B3775"/>
          <cell r="C3775"/>
          <cell r="D3775">
            <v>8806</v>
          </cell>
        </row>
        <row r="3776">
          <cell r="A3776">
            <v>23849</v>
          </cell>
          <cell r="B3776"/>
          <cell r="C3776"/>
          <cell r="D3776"/>
        </row>
        <row r="3777">
          <cell r="A3777">
            <v>23850</v>
          </cell>
          <cell r="B3777"/>
          <cell r="C3777"/>
          <cell r="D3777">
            <v>8744</v>
          </cell>
        </row>
        <row r="3778">
          <cell r="A3778">
            <v>23851</v>
          </cell>
          <cell r="B3778"/>
          <cell r="C3778"/>
          <cell r="D3778">
            <v>8744</v>
          </cell>
        </row>
        <row r="3779">
          <cell r="A3779">
            <v>23852</v>
          </cell>
          <cell r="B3779"/>
          <cell r="C3779"/>
          <cell r="D3779">
            <v>8700</v>
          </cell>
        </row>
        <row r="3780">
          <cell r="A3780">
            <v>23853</v>
          </cell>
          <cell r="B3780"/>
          <cell r="C3780"/>
          <cell r="D3780">
            <v>8585</v>
          </cell>
        </row>
        <row r="3781">
          <cell r="A3781">
            <v>23854</v>
          </cell>
          <cell r="B3781"/>
          <cell r="C3781"/>
          <cell r="D3781">
            <v>8760</v>
          </cell>
        </row>
        <row r="3782">
          <cell r="A3782">
            <v>23855</v>
          </cell>
          <cell r="B3782"/>
          <cell r="C3782"/>
          <cell r="D3782">
            <v>8739</v>
          </cell>
        </row>
        <row r="3783">
          <cell r="A3783">
            <v>23856</v>
          </cell>
          <cell r="B3783"/>
          <cell r="C3783"/>
          <cell r="D3783">
            <v>8650</v>
          </cell>
        </row>
        <row r="3784">
          <cell r="A3784">
            <v>23857</v>
          </cell>
          <cell r="B3784"/>
          <cell r="C3784"/>
          <cell r="D3784">
            <v>8650</v>
          </cell>
        </row>
        <row r="3785">
          <cell r="A3785">
            <v>23858</v>
          </cell>
          <cell r="B3785"/>
          <cell r="C3785"/>
          <cell r="D3785">
            <v>8743</v>
          </cell>
        </row>
        <row r="3786">
          <cell r="A3786">
            <v>23859</v>
          </cell>
          <cell r="B3786"/>
          <cell r="C3786"/>
          <cell r="D3786">
            <v>8743</v>
          </cell>
        </row>
        <row r="3787">
          <cell r="A3787">
            <v>23860</v>
          </cell>
          <cell r="B3787"/>
          <cell r="C3787"/>
          <cell r="D3787"/>
        </row>
        <row r="3788">
          <cell r="A3788">
            <v>23861</v>
          </cell>
          <cell r="B3788"/>
          <cell r="C3788"/>
          <cell r="D3788">
            <v>8747</v>
          </cell>
        </row>
        <row r="3789">
          <cell r="A3789">
            <v>23862</v>
          </cell>
          <cell r="B3789"/>
          <cell r="C3789"/>
          <cell r="D3789"/>
        </row>
        <row r="3790">
          <cell r="A3790">
            <v>23863</v>
          </cell>
          <cell r="B3790"/>
          <cell r="C3790"/>
          <cell r="D3790">
            <v>8805</v>
          </cell>
        </row>
        <row r="3791">
          <cell r="A3791">
            <v>23864</v>
          </cell>
          <cell r="B3791"/>
          <cell r="C3791"/>
          <cell r="D3791"/>
        </row>
        <row r="3792">
          <cell r="A3792">
            <v>23865</v>
          </cell>
          <cell r="B3792"/>
          <cell r="C3792"/>
          <cell r="D3792"/>
        </row>
        <row r="3793">
          <cell r="A3793">
            <v>23866</v>
          </cell>
          <cell r="B3793"/>
          <cell r="C3793"/>
          <cell r="D3793"/>
        </row>
        <row r="3794">
          <cell r="A3794">
            <v>23867</v>
          </cell>
          <cell r="B3794"/>
          <cell r="C3794"/>
          <cell r="D3794">
            <v>8626</v>
          </cell>
        </row>
        <row r="3795">
          <cell r="A3795">
            <v>23868</v>
          </cell>
          <cell r="B3795"/>
          <cell r="C3795"/>
          <cell r="D3795">
            <v>8748</v>
          </cell>
        </row>
        <row r="3796">
          <cell r="A3796">
            <v>23869</v>
          </cell>
          <cell r="B3796"/>
          <cell r="C3796"/>
          <cell r="D3796">
            <v>89827</v>
          </cell>
        </row>
        <row r="3797">
          <cell r="A3797">
            <v>23870</v>
          </cell>
          <cell r="B3797"/>
          <cell r="C3797"/>
          <cell r="D3797">
            <v>8745</v>
          </cell>
        </row>
        <row r="3798">
          <cell r="A3798">
            <v>23871</v>
          </cell>
          <cell r="B3798"/>
          <cell r="C3798"/>
          <cell r="D3798">
            <v>8760</v>
          </cell>
        </row>
        <row r="3799">
          <cell r="A3799">
            <v>23872</v>
          </cell>
          <cell r="B3799"/>
          <cell r="C3799"/>
          <cell r="D3799">
            <v>8752</v>
          </cell>
        </row>
        <row r="3800">
          <cell r="A3800">
            <v>23873</v>
          </cell>
          <cell r="B3800"/>
          <cell r="C3800"/>
          <cell r="D3800">
            <v>8752</v>
          </cell>
        </row>
        <row r="3801">
          <cell r="A3801">
            <v>23874</v>
          </cell>
          <cell r="B3801"/>
          <cell r="C3801"/>
          <cell r="D3801"/>
        </row>
        <row r="3802">
          <cell r="A3802">
            <v>23875</v>
          </cell>
          <cell r="B3802"/>
          <cell r="C3802"/>
          <cell r="D3802">
            <v>8626</v>
          </cell>
        </row>
        <row r="3803">
          <cell r="A3803">
            <v>23876</v>
          </cell>
          <cell r="B3803"/>
          <cell r="C3803"/>
          <cell r="D3803">
            <v>8764</v>
          </cell>
        </row>
        <row r="3804">
          <cell r="A3804">
            <v>23877</v>
          </cell>
          <cell r="B3804"/>
          <cell r="C3804"/>
          <cell r="D3804"/>
        </row>
        <row r="3805">
          <cell r="A3805">
            <v>23878</v>
          </cell>
          <cell r="B3805"/>
          <cell r="C3805"/>
          <cell r="D3805">
            <v>8700</v>
          </cell>
        </row>
        <row r="3806">
          <cell r="A3806">
            <v>23879</v>
          </cell>
          <cell r="B3806"/>
          <cell r="C3806"/>
          <cell r="D3806">
            <v>8847</v>
          </cell>
        </row>
        <row r="3807">
          <cell r="A3807">
            <v>23880</v>
          </cell>
          <cell r="B3807"/>
          <cell r="C3807"/>
          <cell r="D3807">
            <v>8847</v>
          </cell>
        </row>
        <row r="3808">
          <cell r="A3808">
            <v>23881</v>
          </cell>
          <cell r="B3808"/>
          <cell r="C3808"/>
          <cell r="D3808">
            <v>8762</v>
          </cell>
        </row>
        <row r="3809">
          <cell r="A3809">
            <v>23882</v>
          </cell>
          <cell r="B3809"/>
          <cell r="C3809"/>
          <cell r="D3809">
            <v>8766</v>
          </cell>
        </row>
        <row r="3810">
          <cell r="A3810">
            <v>23883</v>
          </cell>
          <cell r="B3810"/>
          <cell r="C3810"/>
          <cell r="D3810">
            <v>8770</v>
          </cell>
        </row>
        <row r="3811">
          <cell r="A3811">
            <v>23884</v>
          </cell>
          <cell r="B3811"/>
          <cell r="C3811"/>
          <cell r="D3811">
            <v>8770</v>
          </cell>
        </row>
        <row r="3812">
          <cell r="A3812">
            <v>23885</v>
          </cell>
          <cell r="B3812"/>
          <cell r="C3812"/>
          <cell r="D3812">
            <v>8765</v>
          </cell>
        </row>
        <row r="3813">
          <cell r="A3813">
            <v>23886</v>
          </cell>
          <cell r="B3813"/>
          <cell r="C3813"/>
          <cell r="D3813"/>
        </row>
        <row r="3814">
          <cell r="A3814">
            <v>23887</v>
          </cell>
          <cell r="B3814"/>
          <cell r="C3814"/>
          <cell r="D3814">
            <v>8626</v>
          </cell>
        </row>
        <row r="3815">
          <cell r="A3815">
            <v>23888</v>
          </cell>
          <cell r="B3815"/>
          <cell r="C3815"/>
          <cell r="D3815"/>
        </row>
        <row r="3816">
          <cell r="A3816">
            <v>23889</v>
          </cell>
          <cell r="B3816"/>
          <cell r="C3816"/>
          <cell r="D3816">
            <v>8827</v>
          </cell>
        </row>
        <row r="3817">
          <cell r="A3817">
            <v>23890</v>
          </cell>
          <cell r="B3817"/>
          <cell r="C3817"/>
          <cell r="D3817"/>
        </row>
        <row r="3818">
          <cell r="A3818">
            <v>23891</v>
          </cell>
          <cell r="B3818"/>
          <cell r="C3818"/>
          <cell r="D3818"/>
        </row>
        <row r="3819">
          <cell r="A3819">
            <v>23892</v>
          </cell>
          <cell r="B3819"/>
          <cell r="C3819"/>
          <cell r="D3819"/>
        </row>
        <row r="3820">
          <cell r="A3820">
            <v>23893</v>
          </cell>
          <cell r="B3820"/>
          <cell r="C3820"/>
          <cell r="D3820"/>
        </row>
        <row r="3821">
          <cell r="A3821">
            <v>23894</v>
          </cell>
          <cell r="B3821"/>
          <cell r="C3821"/>
          <cell r="D3821">
            <v>8741</v>
          </cell>
        </row>
        <row r="3822">
          <cell r="A3822">
            <v>23895</v>
          </cell>
          <cell r="B3822"/>
          <cell r="C3822"/>
          <cell r="D3822">
            <v>8847</v>
          </cell>
        </row>
        <row r="3823">
          <cell r="A3823">
            <v>23896</v>
          </cell>
          <cell r="B3823"/>
          <cell r="C3823"/>
          <cell r="D3823"/>
        </row>
        <row r="3824">
          <cell r="A3824">
            <v>23897</v>
          </cell>
          <cell r="B3824"/>
          <cell r="C3824"/>
          <cell r="D3824"/>
        </row>
        <row r="3825">
          <cell r="A3825">
            <v>23897</v>
          </cell>
          <cell r="B3825"/>
          <cell r="C3825"/>
          <cell r="D3825"/>
        </row>
        <row r="3826">
          <cell r="A3826">
            <v>23898</v>
          </cell>
          <cell r="B3826"/>
          <cell r="C3826"/>
          <cell r="D3826">
            <v>8863</v>
          </cell>
        </row>
        <row r="3827">
          <cell r="A3827">
            <v>23899</v>
          </cell>
          <cell r="B3827"/>
          <cell r="C3827"/>
          <cell r="D3827">
            <v>8749</v>
          </cell>
        </row>
        <row r="3828">
          <cell r="A3828">
            <v>23900</v>
          </cell>
          <cell r="B3828"/>
          <cell r="C3828"/>
          <cell r="D3828">
            <v>8847</v>
          </cell>
        </row>
        <row r="3829">
          <cell r="A3829">
            <v>23901</v>
          </cell>
          <cell r="B3829"/>
          <cell r="C3829"/>
          <cell r="D3829"/>
        </row>
        <row r="3830">
          <cell r="A3830">
            <v>23902</v>
          </cell>
          <cell r="B3830"/>
          <cell r="C3830"/>
          <cell r="D3830">
            <v>8802</v>
          </cell>
        </row>
        <row r="3831">
          <cell r="A3831">
            <v>23903</v>
          </cell>
          <cell r="B3831"/>
          <cell r="C3831"/>
          <cell r="D3831">
            <v>8626</v>
          </cell>
        </row>
        <row r="3832">
          <cell r="A3832">
            <v>23904</v>
          </cell>
          <cell r="B3832"/>
          <cell r="C3832"/>
          <cell r="D3832">
            <v>8847</v>
          </cell>
        </row>
        <row r="3833">
          <cell r="A3833">
            <v>23905</v>
          </cell>
          <cell r="B3833"/>
          <cell r="C3833"/>
          <cell r="D3833">
            <v>8847</v>
          </cell>
        </row>
        <row r="3834">
          <cell r="A3834">
            <v>23906</v>
          </cell>
          <cell r="B3834"/>
          <cell r="C3834"/>
          <cell r="D3834">
            <v>8774</v>
          </cell>
        </row>
        <row r="3835">
          <cell r="A3835">
            <v>23907</v>
          </cell>
          <cell r="B3835"/>
          <cell r="C3835"/>
          <cell r="D3835">
            <v>8775</v>
          </cell>
        </row>
        <row r="3836">
          <cell r="A3836">
            <v>23908</v>
          </cell>
          <cell r="B3836"/>
          <cell r="C3836"/>
          <cell r="D3836">
            <v>8773</v>
          </cell>
        </row>
        <row r="3837">
          <cell r="A3837">
            <v>23909</v>
          </cell>
          <cell r="B3837"/>
          <cell r="C3837"/>
          <cell r="D3837">
            <v>8840</v>
          </cell>
        </row>
        <row r="3838">
          <cell r="A3838">
            <v>23910</v>
          </cell>
          <cell r="B3838"/>
          <cell r="C3838"/>
          <cell r="D3838">
            <v>8840</v>
          </cell>
        </row>
        <row r="3839">
          <cell r="A3839">
            <v>23911</v>
          </cell>
          <cell r="B3839"/>
          <cell r="C3839"/>
          <cell r="D3839">
            <v>8837</v>
          </cell>
        </row>
        <row r="3840">
          <cell r="A3840">
            <v>23912</v>
          </cell>
          <cell r="B3840"/>
          <cell r="C3840"/>
          <cell r="D3840">
            <v>8783</v>
          </cell>
        </row>
        <row r="3841">
          <cell r="A3841">
            <v>23913</v>
          </cell>
          <cell r="B3841"/>
          <cell r="C3841"/>
          <cell r="D3841">
            <v>8805</v>
          </cell>
        </row>
        <row r="3842">
          <cell r="A3842">
            <v>23914</v>
          </cell>
          <cell r="B3842"/>
          <cell r="C3842"/>
          <cell r="D3842"/>
        </row>
        <row r="3843">
          <cell r="A3843">
            <v>23915</v>
          </cell>
          <cell r="B3843"/>
          <cell r="C3843"/>
          <cell r="D3843">
            <v>8805</v>
          </cell>
        </row>
        <row r="3844">
          <cell r="A3844">
            <v>23916</v>
          </cell>
          <cell r="B3844"/>
          <cell r="C3844"/>
          <cell r="D3844"/>
        </row>
        <row r="3845">
          <cell r="A3845">
            <v>23917</v>
          </cell>
          <cell r="B3845"/>
          <cell r="C3845"/>
          <cell r="D3845"/>
        </row>
        <row r="3846">
          <cell r="A3846">
            <v>23918</v>
          </cell>
          <cell r="B3846"/>
          <cell r="C3846"/>
          <cell r="D3846">
            <v>8807</v>
          </cell>
        </row>
        <row r="3847">
          <cell r="A3847">
            <v>23919</v>
          </cell>
          <cell r="B3847"/>
          <cell r="C3847"/>
          <cell r="D3847">
            <v>8790</v>
          </cell>
        </row>
        <row r="3848">
          <cell r="A3848">
            <v>23920</v>
          </cell>
          <cell r="B3848"/>
          <cell r="C3848"/>
          <cell r="D3848">
            <v>8780</v>
          </cell>
        </row>
        <row r="3849">
          <cell r="A3849">
            <v>23921</v>
          </cell>
          <cell r="B3849"/>
          <cell r="C3849"/>
          <cell r="D3849">
            <v>8827</v>
          </cell>
        </row>
        <row r="3850">
          <cell r="A3850">
            <v>23922</v>
          </cell>
          <cell r="B3850"/>
          <cell r="C3850"/>
          <cell r="D3850">
            <v>8856</v>
          </cell>
        </row>
        <row r="3851">
          <cell r="A3851">
            <v>23923</v>
          </cell>
          <cell r="B3851"/>
          <cell r="C3851"/>
          <cell r="D3851">
            <v>8847</v>
          </cell>
        </row>
        <row r="3852">
          <cell r="A3852">
            <v>23924</v>
          </cell>
          <cell r="B3852"/>
          <cell r="C3852"/>
          <cell r="D3852">
            <v>8822</v>
          </cell>
        </row>
        <row r="3853">
          <cell r="A3853">
            <v>23925</v>
          </cell>
          <cell r="B3853"/>
          <cell r="C3853"/>
          <cell r="D3853"/>
        </row>
        <row r="3854">
          <cell r="A3854">
            <v>23926</v>
          </cell>
          <cell r="B3854"/>
          <cell r="C3854"/>
          <cell r="D3854">
            <v>8922</v>
          </cell>
        </row>
        <row r="3855">
          <cell r="A3855" t="str">
            <v>23927-1</v>
          </cell>
          <cell r="B3855"/>
          <cell r="C3855"/>
          <cell r="D3855">
            <v>8805</v>
          </cell>
        </row>
        <row r="3856">
          <cell r="A3856">
            <v>23927</v>
          </cell>
          <cell r="B3856"/>
          <cell r="C3856"/>
          <cell r="D3856"/>
        </row>
        <row r="3857">
          <cell r="A3857">
            <v>23928</v>
          </cell>
          <cell r="B3857"/>
          <cell r="C3857"/>
          <cell r="D3857">
            <v>8805</v>
          </cell>
        </row>
        <row r="3858">
          <cell r="A3858">
            <v>23929</v>
          </cell>
          <cell r="B3858"/>
          <cell r="C3858"/>
          <cell r="D3858"/>
        </row>
        <row r="3859">
          <cell r="A3859">
            <v>23930</v>
          </cell>
          <cell r="B3859"/>
          <cell r="C3859"/>
          <cell r="D3859">
            <v>8807</v>
          </cell>
        </row>
        <row r="3860">
          <cell r="A3860">
            <v>23931</v>
          </cell>
          <cell r="B3860"/>
          <cell r="C3860"/>
          <cell r="D3860">
            <v>8784</v>
          </cell>
        </row>
        <row r="3861">
          <cell r="A3861">
            <v>23932</v>
          </cell>
          <cell r="B3861"/>
          <cell r="C3861"/>
          <cell r="D3861"/>
        </row>
        <row r="3862">
          <cell r="A3862">
            <v>23933</v>
          </cell>
          <cell r="B3862"/>
          <cell r="C3862"/>
          <cell r="D3862">
            <v>8847</v>
          </cell>
        </row>
        <row r="3863">
          <cell r="A3863">
            <v>23934</v>
          </cell>
          <cell r="B3863"/>
          <cell r="C3863"/>
          <cell r="D3863">
            <v>8847</v>
          </cell>
        </row>
        <row r="3864">
          <cell r="A3864">
            <v>23935</v>
          </cell>
          <cell r="B3864"/>
          <cell r="C3864"/>
          <cell r="D3864">
            <v>8788</v>
          </cell>
        </row>
        <row r="3865">
          <cell r="A3865">
            <v>23936</v>
          </cell>
          <cell r="B3865"/>
          <cell r="C3865"/>
          <cell r="D3865">
            <v>8788</v>
          </cell>
        </row>
        <row r="3866">
          <cell r="A3866">
            <v>23937</v>
          </cell>
          <cell r="B3866"/>
          <cell r="C3866"/>
          <cell r="D3866"/>
        </row>
        <row r="3867">
          <cell r="A3867">
            <v>23938</v>
          </cell>
          <cell r="B3867"/>
          <cell r="C3867"/>
          <cell r="D3867">
            <v>8760</v>
          </cell>
        </row>
        <row r="3868">
          <cell r="A3868">
            <v>23939</v>
          </cell>
          <cell r="B3868"/>
          <cell r="C3868"/>
          <cell r="D3868">
            <v>8700</v>
          </cell>
        </row>
        <row r="3869">
          <cell r="A3869">
            <v>23940</v>
          </cell>
          <cell r="B3869"/>
          <cell r="C3869"/>
          <cell r="D3869">
            <v>8941</v>
          </cell>
        </row>
        <row r="3870">
          <cell r="A3870">
            <v>23941</v>
          </cell>
          <cell r="B3870"/>
          <cell r="C3870"/>
          <cell r="D3870">
            <v>8801</v>
          </cell>
        </row>
        <row r="3871">
          <cell r="A3871">
            <v>23942</v>
          </cell>
          <cell r="B3871"/>
          <cell r="C3871"/>
          <cell r="D3871">
            <v>8827</v>
          </cell>
        </row>
        <row r="3872">
          <cell r="A3872">
            <v>23943</v>
          </cell>
          <cell r="B3872"/>
          <cell r="C3872"/>
          <cell r="D3872">
            <v>8847</v>
          </cell>
        </row>
        <row r="3873">
          <cell r="A3873">
            <v>23944</v>
          </cell>
          <cell r="B3873"/>
          <cell r="C3873"/>
          <cell r="D3873">
            <v>8827</v>
          </cell>
        </row>
        <row r="3874">
          <cell r="A3874">
            <v>23945</v>
          </cell>
          <cell r="B3874"/>
          <cell r="C3874"/>
          <cell r="D3874">
            <v>8741</v>
          </cell>
        </row>
        <row r="3875">
          <cell r="A3875">
            <v>23946</v>
          </cell>
          <cell r="B3875"/>
          <cell r="C3875"/>
          <cell r="D3875"/>
        </row>
        <row r="3876">
          <cell r="A3876">
            <v>23947</v>
          </cell>
          <cell r="B3876"/>
          <cell r="C3876"/>
          <cell r="D3876"/>
        </row>
        <row r="3877">
          <cell r="A3877">
            <v>23948</v>
          </cell>
          <cell r="B3877"/>
          <cell r="C3877"/>
          <cell r="D3877">
            <v>8815</v>
          </cell>
        </row>
        <row r="3878">
          <cell r="A3878">
            <v>23949</v>
          </cell>
          <cell r="B3878"/>
          <cell r="C3878"/>
          <cell r="D3878">
            <v>8827</v>
          </cell>
        </row>
        <row r="3879">
          <cell r="A3879">
            <v>23950</v>
          </cell>
          <cell r="B3879"/>
          <cell r="C3879"/>
          <cell r="D3879">
            <v>8800</v>
          </cell>
        </row>
        <row r="3880">
          <cell r="A3880">
            <v>23951</v>
          </cell>
          <cell r="B3880"/>
          <cell r="C3880"/>
          <cell r="D3880">
            <v>8827</v>
          </cell>
        </row>
        <row r="3881">
          <cell r="A3881">
            <v>23952</v>
          </cell>
          <cell r="B3881"/>
          <cell r="C3881"/>
          <cell r="D3881">
            <v>9023</v>
          </cell>
        </row>
        <row r="3882">
          <cell r="A3882">
            <v>23953</v>
          </cell>
          <cell r="B3882"/>
          <cell r="C3882"/>
          <cell r="D3882">
            <v>8843</v>
          </cell>
        </row>
        <row r="3883">
          <cell r="A3883">
            <v>23954</v>
          </cell>
          <cell r="B3883"/>
          <cell r="C3883"/>
          <cell r="D3883">
            <v>8805</v>
          </cell>
        </row>
        <row r="3884">
          <cell r="A3884">
            <v>23955</v>
          </cell>
          <cell r="B3884"/>
          <cell r="C3884"/>
          <cell r="D3884">
            <v>8807</v>
          </cell>
        </row>
        <row r="3885">
          <cell r="A3885">
            <v>23956</v>
          </cell>
          <cell r="B3885"/>
          <cell r="C3885"/>
          <cell r="D3885">
            <v>8793</v>
          </cell>
        </row>
        <row r="3886">
          <cell r="A3886">
            <v>23957</v>
          </cell>
          <cell r="B3886"/>
          <cell r="C3886"/>
          <cell r="D3886">
            <v>8847</v>
          </cell>
        </row>
        <row r="3887">
          <cell r="A3887">
            <v>23958</v>
          </cell>
          <cell r="B3887"/>
          <cell r="C3887"/>
          <cell r="D3887">
            <v>8847</v>
          </cell>
        </row>
        <row r="3888">
          <cell r="A3888">
            <v>23959</v>
          </cell>
          <cell r="B3888"/>
          <cell r="C3888"/>
          <cell r="D3888">
            <v>8797</v>
          </cell>
        </row>
        <row r="3889">
          <cell r="A3889">
            <v>23960</v>
          </cell>
          <cell r="B3889"/>
          <cell r="C3889"/>
          <cell r="D3889">
            <v>8795</v>
          </cell>
        </row>
        <row r="3890">
          <cell r="A3890">
            <v>23961</v>
          </cell>
          <cell r="B3890"/>
          <cell r="C3890"/>
          <cell r="D3890">
            <v>8794</v>
          </cell>
        </row>
        <row r="3891">
          <cell r="A3891">
            <v>23962</v>
          </cell>
          <cell r="B3891"/>
          <cell r="C3891"/>
          <cell r="D3891">
            <v>8700</v>
          </cell>
        </row>
        <row r="3892">
          <cell r="A3892">
            <v>23963</v>
          </cell>
          <cell r="B3892"/>
          <cell r="C3892"/>
          <cell r="D3892">
            <v>8877</v>
          </cell>
        </row>
        <row r="3893">
          <cell r="A3893">
            <v>23964</v>
          </cell>
          <cell r="B3893"/>
          <cell r="C3893"/>
          <cell r="D3893">
            <v>8881</v>
          </cell>
        </row>
        <row r="3894">
          <cell r="A3894">
            <v>23965</v>
          </cell>
          <cell r="B3894"/>
          <cell r="C3894"/>
          <cell r="D3894">
            <v>8796</v>
          </cell>
        </row>
        <row r="3895">
          <cell r="A3895">
            <v>23966</v>
          </cell>
          <cell r="B3895"/>
          <cell r="C3895"/>
          <cell r="D3895">
            <v>8807</v>
          </cell>
        </row>
        <row r="3896">
          <cell r="A3896">
            <v>23967</v>
          </cell>
          <cell r="B3896"/>
          <cell r="C3896"/>
          <cell r="D3896">
            <v>8812</v>
          </cell>
        </row>
        <row r="3897">
          <cell r="A3897">
            <v>23968</v>
          </cell>
          <cell r="B3897"/>
          <cell r="C3897"/>
          <cell r="D3897">
            <v>8847</v>
          </cell>
        </row>
        <row r="3898">
          <cell r="A3898">
            <v>23969</v>
          </cell>
          <cell r="B3898"/>
          <cell r="C3898"/>
          <cell r="D3898">
            <v>8847</v>
          </cell>
        </row>
        <row r="3899">
          <cell r="A3899" t="str">
            <v>23970-1</v>
          </cell>
          <cell r="B3899"/>
          <cell r="C3899"/>
          <cell r="D3899">
            <v>8808</v>
          </cell>
        </row>
        <row r="3900">
          <cell r="A3900">
            <v>23970</v>
          </cell>
          <cell r="B3900"/>
          <cell r="C3900"/>
          <cell r="D3900">
            <v>8809</v>
          </cell>
        </row>
        <row r="3901">
          <cell r="A3901">
            <v>23971</v>
          </cell>
          <cell r="B3901"/>
          <cell r="C3901"/>
          <cell r="D3901">
            <v>8922</v>
          </cell>
        </row>
        <row r="3902">
          <cell r="A3902">
            <v>23972</v>
          </cell>
          <cell r="B3902"/>
          <cell r="C3902"/>
          <cell r="D3902">
            <v>8809</v>
          </cell>
        </row>
        <row r="3903">
          <cell r="A3903">
            <v>23973</v>
          </cell>
          <cell r="B3903"/>
          <cell r="C3903"/>
          <cell r="D3903"/>
        </row>
        <row r="3904">
          <cell r="A3904">
            <v>23974</v>
          </cell>
          <cell r="B3904"/>
          <cell r="C3904"/>
          <cell r="D3904">
            <v>8805</v>
          </cell>
        </row>
        <row r="3905">
          <cell r="A3905">
            <v>23975</v>
          </cell>
          <cell r="B3905"/>
          <cell r="C3905"/>
          <cell r="D3905">
            <v>8805</v>
          </cell>
        </row>
        <row r="3906">
          <cell r="A3906">
            <v>23976</v>
          </cell>
          <cell r="B3906"/>
          <cell r="C3906"/>
          <cell r="D3906"/>
        </row>
        <row r="3907">
          <cell r="A3907">
            <v>23977</v>
          </cell>
          <cell r="B3907"/>
          <cell r="C3907"/>
          <cell r="D3907">
            <v>8807</v>
          </cell>
        </row>
        <row r="3908">
          <cell r="A3908">
            <v>23978</v>
          </cell>
          <cell r="B3908"/>
          <cell r="C3908"/>
          <cell r="D3908">
            <v>8847</v>
          </cell>
        </row>
        <row r="3909">
          <cell r="A3909">
            <v>23979</v>
          </cell>
          <cell r="B3909"/>
          <cell r="C3909"/>
          <cell r="D3909">
            <v>8804</v>
          </cell>
        </row>
        <row r="3910">
          <cell r="A3910">
            <v>23980</v>
          </cell>
          <cell r="B3910"/>
          <cell r="C3910"/>
          <cell r="D3910">
            <v>8803</v>
          </cell>
        </row>
        <row r="3911">
          <cell r="A3911">
            <v>23981</v>
          </cell>
          <cell r="B3911"/>
          <cell r="C3911"/>
          <cell r="D3911"/>
        </row>
        <row r="3912">
          <cell r="A3912">
            <v>23982</v>
          </cell>
          <cell r="B3912"/>
          <cell r="C3912"/>
          <cell r="D3912"/>
        </row>
        <row r="3913">
          <cell r="A3913">
            <v>23983</v>
          </cell>
          <cell r="B3913"/>
          <cell r="C3913"/>
          <cell r="D3913">
            <v>9183</v>
          </cell>
        </row>
        <row r="3914">
          <cell r="A3914">
            <v>23984</v>
          </cell>
          <cell r="B3914"/>
          <cell r="C3914"/>
          <cell r="D3914"/>
        </row>
        <row r="3915">
          <cell r="A3915">
            <v>23985</v>
          </cell>
          <cell r="B3915"/>
          <cell r="C3915"/>
          <cell r="D3915">
            <v>8815</v>
          </cell>
        </row>
        <row r="3916">
          <cell r="A3916">
            <v>23986</v>
          </cell>
          <cell r="B3916"/>
          <cell r="C3916"/>
          <cell r="D3916">
            <v>8835</v>
          </cell>
        </row>
        <row r="3917">
          <cell r="A3917">
            <v>23987</v>
          </cell>
          <cell r="B3917"/>
          <cell r="C3917"/>
          <cell r="D3917">
            <v>8824</v>
          </cell>
        </row>
        <row r="3918">
          <cell r="A3918">
            <v>23988</v>
          </cell>
          <cell r="B3918"/>
          <cell r="C3918"/>
          <cell r="D3918">
            <v>8847</v>
          </cell>
        </row>
        <row r="3919">
          <cell r="A3919">
            <v>23989</v>
          </cell>
          <cell r="B3919"/>
          <cell r="C3919"/>
          <cell r="D3919">
            <v>8847</v>
          </cell>
        </row>
        <row r="3920">
          <cell r="A3920">
            <v>23990</v>
          </cell>
          <cell r="B3920"/>
          <cell r="C3920"/>
          <cell r="D3920">
            <v>8807</v>
          </cell>
        </row>
        <row r="3921">
          <cell r="A3921">
            <v>23991</v>
          </cell>
          <cell r="B3921"/>
          <cell r="C3921"/>
          <cell r="D3921">
            <v>8741</v>
          </cell>
        </row>
        <row r="3922">
          <cell r="A3922">
            <v>23992</v>
          </cell>
          <cell r="B3922"/>
          <cell r="C3922"/>
          <cell r="D3922">
            <v>8813</v>
          </cell>
        </row>
        <row r="3923">
          <cell r="A3923">
            <v>23993</v>
          </cell>
          <cell r="B3923"/>
          <cell r="C3923"/>
          <cell r="D3923">
            <v>8814</v>
          </cell>
        </row>
        <row r="3924">
          <cell r="A3924">
            <v>23994</v>
          </cell>
          <cell r="B3924"/>
          <cell r="C3924"/>
          <cell r="D3924">
            <v>8740</v>
          </cell>
        </row>
        <row r="3925">
          <cell r="A3925">
            <v>23995</v>
          </cell>
          <cell r="B3925"/>
          <cell r="C3925"/>
          <cell r="D3925">
            <v>8740</v>
          </cell>
        </row>
        <row r="3926">
          <cell r="A3926">
            <v>23996</v>
          </cell>
          <cell r="B3926"/>
          <cell r="C3926"/>
          <cell r="D3926"/>
        </row>
        <row r="3927">
          <cell r="A3927">
            <v>23997</v>
          </cell>
          <cell r="B3927"/>
          <cell r="C3927"/>
          <cell r="D3927"/>
        </row>
        <row r="3928">
          <cell r="A3928" t="str">
            <v>23998-1</v>
          </cell>
          <cell r="B3928"/>
          <cell r="C3928"/>
          <cell r="D3928"/>
        </row>
        <row r="3929">
          <cell r="A3929">
            <v>23998</v>
          </cell>
          <cell r="B3929"/>
          <cell r="C3929"/>
          <cell r="D3929"/>
        </row>
        <row r="3930">
          <cell r="A3930">
            <v>23999</v>
          </cell>
          <cell r="B3930"/>
          <cell r="C3930"/>
          <cell r="D3930"/>
        </row>
        <row r="3931">
          <cell r="A3931">
            <v>24000</v>
          </cell>
          <cell r="B3931"/>
          <cell r="C3931"/>
          <cell r="D3931"/>
        </row>
        <row r="3932">
          <cell r="A3932">
            <v>24001</v>
          </cell>
          <cell r="B3932"/>
          <cell r="C3932"/>
          <cell r="D3932"/>
        </row>
        <row r="3933">
          <cell r="A3933">
            <v>24002</v>
          </cell>
          <cell r="B3933"/>
          <cell r="C3933"/>
          <cell r="D3933">
            <v>8807</v>
          </cell>
        </row>
        <row r="3934">
          <cell r="A3934">
            <v>24003</v>
          </cell>
          <cell r="B3934"/>
          <cell r="C3934"/>
          <cell r="D3934">
            <v>8820</v>
          </cell>
        </row>
        <row r="3935">
          <cell r="A3935">
            <v>24004</v>
          </cell>
          <cell r="B3935"/>
          <cell r="C3935"/>
          <cell r="D3935"/>
        </row>
        <row r="3936">
          <cell r="A3936">
            <v>24005</v>
          </cell>
          <cell r="B3936"/>
          <cell r="C3936"/>
          <cell r="D3936">
            <v>8844</v>
          </cell>
        </row>
        <row r="3937">
          <cell r="A3937">
            <v>24006</v>
          </cell>
          <cell r="B3937"/>
          <cell r="C3937"/>
          <cell r="D3937">
            <v>8760</v>
          </cell>
        </row>
        <row r="3938">
          <cell r="A3938">
            <v>24007</v>
          </cell>
          <cell r="B3938"/>
          <cell r="C3938"/>
          <cell r="D3938"/>
        </row>
        <row r="3939">
          <cell r="A3939">
            <v>24008</v>
          </cell>
          <cell r="B3939"/>
          <cell r="C3939"/>
          <cell r="D3939">
            <v>8818</v>
          </cell>
        </row>
        <row r="3940">
          <cell r="A3940">
            <v>24009</v>
          </cell>
          <cell r="B3940"/>
          <cell r="C3940"/>
          <cell r="D3940">
            <v>8819</v>
          </cell>
        </row>
        <row r="3941">
          <cell r="A3941">
            <v>24010</v>
          </cell>
          <cell r="B3941"/>
          <cell r="C3941"/>
          <cell r="D3941">
            <v>8847</v>
          </cell>
        </row>
        <row r="3942">
          <cell r="A3942">
            <v>24011</v>
          </cell>
          <cell r="B3942"/>
          <cell r="C3942"/>
          <cell r="D3942">
            <v>8832</v>
          </cell>
        </row>
        <row r="3943">
          <cell r="A3943">
            <v>24012</v>
          </cell>
          <cell r="B3943"/>
          <cell r="C3943"/>
          <cell r="D3943">
            <v>8834</v>
          </cell>
        </row>
        <row r="3944">
          <cell r="A3944">
            <v>24013</v>
          </cell>
          <cell r="B3944"/>
          <cell r="C3944"/>
          <cell r="D3944">
            <v>8817</v>
          </cell>
        </row>
        <row r="3945">
          <cell r="A3945">
            <v>24014</v>
          </cell>
          <cell r="B3945"/>
          <cell r="C3945"/>
          <cell r="D3945"/>
        </row>
        <row r="3946">
          <cell r="A3946">
            <v>24015</v>
          </cell>
          <cell r="B3946"/>
          <cell r="C3946"/>
          <cell r="D3946"/>
        </row>
        <row r="3947">
          <cell r="A3947">
            <v>24016</v>
          </cell>
          <cell r="B3947"/>
          <cell r="C3947"/>
          <cell r="D3947">
            <v>8832</v>
          </cell>
        </row>
        <row r="3948">
          <cell r="A3948">
            <v>24017</v>
          </cell>
          <cell r="B3948"/>
          <cell r="C3948"/>
          <cell r="D3948">
            <v>8807</v>
          </cell>
        </row>
        <row r="3949">
          <cell r="A3949">
            <v>24018</v>
          </cell>
          <cell r="B3949"/>
          <cell r="C3949"/>
          <cell r="D3949"/>
        </row>
        <row r="3950">
          <cell r="A3950">
            <v>24019</v>
          </cell>
          <cell r="B3950"/>
          <cell r="C3950"/>
          <cell r="D3950">
            <v>8827</v>
          </cell>
        </row>
        <row r="3951">
          <cell r="A3951">
            <v>24020</v>
          </cell>
          <cell r="B3951"/>
          <cell r="C3951"/>
          <cell r="D3951">
            <v>8860</v>
          </cell>
        </row>
        <row r="3952">
          <cell r="A3952">
            <v>24021</v>
          </cell>
          <cell r="B3952"/>
          <cell r="C3952"/>
          <cell r="D3952"/>
        </row>
        <row r="3953">
          <cell r="A3953">
            <v>24022</v>
          </cell>
          <cell r="B3953"/>
          <cell r="C3953"/>
          <cell r="D3953">
            <v>8870</v>
          </cell>
        </row>
        <row r="3954">
          <cell r="A3954">
            <v>24023</v>
          </cell>
          <cell r="B3954"/>
          <cell r="C3954"/>
          <cell r="D3954">
            <v>8877</v>
          </cell>
        </row>
        <row r="3955">
          <cell r="A3955">
            <v>24024</v>
          </cell>
          <cell r="B3955"/>
          <cell r="C3955"/>
          <cell r="D3955"/>
        </row>
        <row r="3956">
          <cell r="A3956">
            <v>24025</v>
          </cell>
          <cell r="B3956"/>
          <cell r="C3956"/>
          <cell r="D3956">
            <v>8807</v>
          </cell>
        </row>
        <row r="3957">
          <cell r="A3957">
            <v>24026</v>
          </cell>
          <cell r="B3957"/>
          <cell r="C3957"/>
          <cell r="D3957">
            <v>8830</v>
          </cell>
        </row>
        <row r="3958">
          <cell r="A3958">
            <v>24027</v>
          </cell>
          <cell r="B3958"/>
          <cell r="C3958"/>
          <cell r="D3958">
            <v>8831</v>
          </cell>
        </row>
        <row r="3959">
          <cell r="A3959">
            <v>24028</v>
          </cell>
          <cell r="B3959"/>
          <cell r="C3959"/>
          <cell r="D3959">
            <v>8871</v>
          </cell>
        </row>
        <row r="3960">
          <cell r="A3960">
            <v>24029</v>
          </cell>
          <cell r="B3960"/>
          <cell r="C3960"/>
          <cell r="D3960">
            <v>8847</v>
          </cell>
        </row>
        <row r="3961">
          <cell r="A3961">
            <v>24030</v>
          </cell>
          <cell r="B3961"/>
          <cell r="C3961"/>
          <cell r="D3961">
            <v>8847</v>
          </cell>
        </row>
        <row r="3962">
          <cell r="A3962">
            <v>24031</v>
          </cell>
          <cell r="B3962"/>
          <cell r="C3962"/>
          <cell r="D3962">
            <v>8841</v>
          </cell>
        </row>
        <row r="3963">
          <cell r="A3963">
            <v>24032</v>
          </cell>
          <cell r="B3963"/>
          <cell r="C3963"/>
          <cell r="D3963">
            <v>8847</v>
          </cell>
        </row>
        <row r="3964">
          <cell r="A3964">
            <v>24033</v>
          </cell>
          <cell r="B3964"/>
          <cell r="C3964"/>
          <cell r="D3964">
            <v>8741</v>
          </cell>
        </row>
        <row r="3965">
          <cell r="A3965">
            <v>24034</v>
          </cell>
          <cell r="B3965"/>
          <cell r="C3965"/>
          <cell r="D3965">
            <v>8850</v>
          </cell>
        </row>
        <row r="3966">
          <cell r="A3966">
            <v>24035</v>
          </cell>
          <cell r="B3966"/>
          <cell r="C3966"/>
          <cell r="D3966">
            <v>8850</v>
          </cell>
        </row>
        <row r="3967">
          <cell r="A3967">
            <v>24036</v>
          </cell>
          <cell r="B3967"/>
          <cell r="C3967"/>
          <cell r="D3967"/>
        </row>
        <row r="3968">
          <cell r="A3968">
            <v>24037</v>
          </cell>
          <cell r="B3968"/>
          <cell r="C3968"/>
          <cell r="D3968"/>
        </row>
        <row r="3969">
          <cell r="A3969">
            <v>24038</v>
          </cell>
          <cell r="B3969"/>
          <cell r="C3969"/>
          <cell r="D3969"/>
        </row>
        <row r="3970">
          <cell r="A3970">
            <v>24039</v>
          </cell>
          <cell r="B3970"/>
          <cell r="C3970"/>
          <cell r="D3970"/>
        </row>
        <row r="3971">
          <cell r="A3971">
            <v>24040</v>
          </cell>
          <cell r="B3971"/>
          <cell r="C3971"/>
          <cell r="D3971">
            <v>8807</v>
          </cell>
        </row>
        <row r="3972">
          <cell r="A3972">
            <v>24041</v>
          </cell>
          <cell r="B3972"/>
          <cell r="C3972"/>
          <cell r="D3972">
            <v>8846</v>
          </cell>
        </row>
        <row r="3973">
          <cell r="A3973">
            <v>24042</v>
          </cell>
          <cell r="B3973"/>
          <cell r="C3973"/>
          <cell r="D3973">
            <v>8993</v>
          </cell>
        </row>
        <row r="3974">
          <cell r="A3974">
            <v>24043</v>
          </cell>
          <cell r="B3974"/>
          <cell r="C3974"/>
          <cell r="D3974">
            <v>8861</v>
          </cell>
        </row>
        <row r="3975">
          <cell r="A3975">
            <v>24044</v>
          </cell>
          <cell r="B3975"/>
          <cell r="C3975"/>
          <cell r="D3975">
            <v>8922</v>
          </cell>
        </row>
        <row r="3976">
          <cell r="A3976">
            <v>24045</v>
          </cell>
          <cell r="B3976"/>
          <cell r="C3976"/>
          <cell r="D3976">
            <v>8760</v>
          </cell>
        </row>
        <row r="3977">
          <cell r="A3977">
            <v>24046</v>
          </cell>
          <cell r="B3977"/>
          <cell r="C3977"/>
          <cell r="D3977">
            <v>8845</v>
          </cell>
        </row>
        <row r="3978">
          <cell r="A3978">
            <v>24047</v>
          </cell>
          <cell r="B3978"/>
          <cell r="C3978"/>
          <cell r="D3978">
            <v>8847</v>
          </cell>
        </row>
        <row r="3979">
          <cell r="A3979">
            <v>24048</v>
          </cell>
          <cell r="B3979"/>
          <cell r="C3979"/>
          <cell r="D3979"/>
        </row>
        <row r="3980">
          <cell r="A3980">
            <v>24049</v>
          </cell>
          <cell r="B3980"/>
          <cell r="C3980"/>
          <cell r="D3980"/>
        </row>
        <row r="3981">
          <cell r="A3981">
            <v>24050</v>
          </cell>
          <cell r="B3981"/>
          <cell r="C3981"/>
          <cell r="D3981">
            <v>8862</v>
          </cell>
        </row>
        <row r="3982">
          <cell r="A3982">
            <v>24051</v>
          </cell>
          <cell r="B3982"/>
          <cell r="C3982"/>
          <cell r="D3982">
            <v>9034</v>
          </cell>
        </row>
        <row r="3983">
          <cell r="A3983">
            <v>24052</v>
          </cell>
          <cell r="B3983"/>
          <cell r="C3983"/>
          <cell r="D3983">
            <v>8990</v>
          </cell>
        </row>
        <row r="3984">
          <cell r="A3984">
            <v>24053</v>
          </cell>
          <cell r="B3984"/>
          <cell r="C3984"/>
          <cell r="D3984"/>
        </row>
        <row r="3985">
          <cell r="A3985">
            <v>24054</v>
          </cell>
          <cell r="B3985"/>
          <cell r="C3985"/>
          <cell r="D3985"/>
        </row>
        <row r="3986">
          <cell r="A3986">
            <v>24055</v>
          </cell>
          <cell r="B3986">
            <v>45874</v>
          </cell>
          <cell r="C3986"/>
          <cell r="D3986">
            <v>10210</v>
          </cell>
        </row>
        <row r="3987">
          <cell r="A3987">
            <v>24056</v>
          </cell>
          <cell r="B3987"/>
          <cell r="C3987"/>
          <cell r="D3987">
            <v>8847</v>
          </cell>
        </row>
        <row r="3988">
          <cell r="A3988">
            <v>24057</v>
          </cell>
          <cell r="B3988"/>
          <cell r="C3988"/>
          <cell r="D3988">
            <v>8847</v>
          </cell>
        </row>
        <row r="3989">
          <cell r="A3989">
            <v>24058</v>
          </cell>
          <cell r="B3989"/>
          <cell r="C3989"/>
          <cell r="D3989">
            <v>8807</v>
          </cell>
        </row>
        <row r="3990">
          <cell r="A3990">
            <v>24059</v>
          </cell>
          <cell r="B3990"/>
          <cell r="C3990"/>
          <cell r="D3990">
            <v>8741</v>
          </cell>
        </row>
        <row r="3991">
          <cell r="A3991">
            <v>24060</v>
          </cell>
          <cell r="B3991"/>
          <cell r="C3991"/>
          <cell r="D3991">
            <v>8878</v>
          </cell>
        </row>
        <row r="3992">
          <cell r="A3992">
            <v>24061</v>
          </cell>
          <cell r="B3992"/>
          <cell r="C3992"/>
          <cell r="D3992">
            <v>8859</v>
          </cell>
        </row>
        <row r="3993">
          <cell r="A3993">
            <v>24062</v>
          </cell>
          <cell r="B3993"/>
          <cell r="C3993"/>
          <cell r="D3993"/>
        </row>
        <row r="3994">
          <cell r="A3994">
            <v>24063</v>
          </cell>
          <cell r="B3994"/>
          <cell r="C3994"/>
          <cell r="D3994">
            <v>8858</v>
          </cell>
        </row>
        <row r="3995">
          <cell r="A3995">
            <v>24064</v>
          </cell>
          <cell r="B3995"/>
          <cell r="C3995"/>
          <cell r="D3995">
            <v>8856</v>
          </cell>
        </row>
        <row r="3996">
          <cell r="A3996">
            <v>24065</v>
          </cell>
          <cell r="B3996"/>
          <cell r="C3996"/>
          <cell r="D3996">
            <v>8942</v>
          </cell>
        </row>
        <row r="3997">
          <cell r="A3997">
            <v>24066</v>
          </cell>
          <cell r="B3997"/>
          <cell r="C3997"/>
          <cell r="D3997">
            <v>8850</v>
          </cell>
        </row>
        <row r="3998">
          <cell r="A3998">
            <v>24067</v>
          </cell>
          <cell r="B3998"/>
          <cell r="C3998"/>
          <cell r="D3998">
            <v>8850</v>
          </cell>
        </row>
        <row r="3999">
          <cell r="A3999">
            <v>24068</v>
          </cell>
          <cell r="B3999"/>
          <cell r="C3999"/>
          <cell r="D3999"/>
        </row>
        <row r="4000">
          <cell r="A4000">
            <v>24069</v>
          </cell>
          <cell r="B4000"/>
          <cell r="C4000"/>
          <cell r="D4000"/>
        </row>
        <row r="4001">
          <cell r="A4001">
            <v>24070</v>
          </cell>
          <cell r="B4001"/>
          <cell r="C4001"/>
          <cell r="D4001"/>
        </row>
        <row r="4002">
          <cell r="A4002">
            <v>24071</v>
          </cell>
          <cell r="B4002"/>
          <cell r="C4002"/>
          <cell r="D4002"/>
        </row>
        <row r="4003">
          <cell r="A4003">
            <v>24072</v>
          </cell>
          <cell r="B4003"/>
          <cell r="C4003"/>
          <cell r="D4003">
            <v>8807</v>
          </cell>
        </row>
        <row r="4004">
          <cell r="A4004">
            <v>24073</v>
          </cell>
          <cell r="B4004"/>
          <cell r="C4004"/>
          <cell r="D4004"/>
        </row>
        <row r="4005">
          <cell r="A4005">
            <v>24074</v>
          </cell>
          <cell r="B4005"/>
          <cell r="C4005"/>
          <cell r="D4005"/>
        </row>
        <row r="4006">
          <cell r="A4006">
            <v>24075</v>
          </cell>
          <cell r="B4006"/>
          <cell r="C4006"/>
          <cell r="D4006"/>
        </row>
        <row r="4007">
          <cell r="A4007">
            <v>24076</v>
          </cell>
          <cell r="B4007"/>
          <cell r="C4007"/>
          <cell r="D4007">
            <v>8847</v>
          </cell>
        </row>
        <row r="4008">
          <cell r="A4008">
            <v>24077</v>
          </cell>
          <cell r="B4008"/>
          <cell r="C4008"/>
          <cell r="D4008">
            <v>8700</v>
          </cell>
        </row>
        <row r="4009">
          <cell r="A4009">
            <v>24078</v>
          </cell>
          <cell r="B4009"/>
          <cell r="C4009"/>
          <cell r="D4009">
            <v>8907</v>
          </cell>
        </row>
        <row r="4010">
          <cell r="A4010">
            <v>24079</v>
          </cell>
          <cell r="B4010"/>
          <cell r="C4010"/>
          <cell r="D4010"/>
        </row>
        <row r="4011">
          <cell r="A4011">
            <v>24080</v>
          </cell>
          <cell r="B4011"/>
          <cell r="C4011"/>
          <cell r="D4011"/>
        </row>
        <row r="4012">
          <cell r="A4012">
            <v>24081</v>
          </cell>
          <cell r="B4012"/>
          <cell r="C4012"/>
          <cell r="D4012"/>
        </row>
        <row r="4013">
          <cell r="A4013">
            <v>24082</v>
          </cell>
          <cell r="B4013"/>
          <cell r="C4013"/>
          <cell r="D4013">
            <v>9023</v>
          </cell>
        </row>
        <row r="4014">
          <cell r="A4014">
            <v>24083</v>
          </cell>
          <cell r="B4014"/>
          <cell r="C4014"/>
          <cell r="D4014">
            <v>8885</v>
          </cell>
        </row>
        <row r="4015">
          <cell r="A4015">
            <v>24084</v>
          </cell>
          <cell r="B4015"/>
          <cell r="C4015"/>
          <cell r="D4015">
            <v>8807</v>
          </cell>
        </row>
        <row r="4016">
          <cell r="A4016">
            <v>24085</v>
          </cell>
          <cell r="B4016"/>
          <cell r="C4016"/>
          <cell r="D4016"/>
        </row>
        <row r="4017">
          <cell r="A4017">
            <v>24086</v>
          </cell>
          <cell r="B4017"/>
          <cell r="C4017"/>
          <cell r="D4017">
            <v>8847</v>
          </cell>
        </row>
        <row r="4018">
          <cell r="A4018">
            <v>24087</v>
          </cell>
          <cell r="B4018"/>
          <cell r="C4018"/>
          <cell r="D4018">
            <v>8847</v>
          </cell>
        </row>
        <row r="4019">
          <cell r="A4019">
            <v>24088</v>
          </cell>
          <cell r="B4019"/>
          <cell r="C4019"/>
          <cell r="D4019">
            <v>8993</v>
          </cell>
        </row>
        <row r="4020">
          <cell r="A4020">
            <v>24089</v>
          </cell>
          <cell r="B4020"/>
          <cell r="C4020"/>
          <cell r="D4020">
            <v>8882</v>
          </cell>
        </row>
        <row r="4021">
          <cell r="A4021">
            <v>24090</v>
          </cell>
          <cell r="B4021"/>
          <cell r="C4021"/>
          <cell r="D4021">
            <v>8984</v>
          </cell>
        </row>
        <row r="4022">
          <cell r="A4022">
            <v>24091</v>
          </cell>
          <cell r="B4022"/>
          <cell r="C4022"/>
          <cell r="D4022"/>
        </row>
        <row r="4023">
          <cell r="A4023">
            <v>24092</v>
          </cell>
          <cell r="B4023"/>
          <cell r="C4023"/>
          <cell r="D4023"/>
        </row>
        <row r="4024">
          <cell r="A4024">
            <v>24093</v>
          </cell>
          <cell r="B4024"/>
          <cell r="C4024"/>
          <cell r="D4024">
            <v>8881</v>
          </cell>
        </row>
        <row r="4025">
          <cell r="A4025">
            <v>24094</v>
          </cell>
          <cell r="B4025"/>
          <cell r="C4025"/>
          <cell r="D4025">
            <v>9072</v>
          </cell>
        </row>
        <row r="4026">
          <cell r="A4026">
            <v>24095</v>
          </cell>
          <cell r="B4026"/>
          <cell r="C4026"/>
          <cell r="D4026">
            <v>9023</v>
          </cell>
        </row>
        <row r="4027">
          <cell r="A4027">
            <v>24096</v>
          </cell>
          <cell r="B4027"/>
          <cell r="C4027"/>
          <cell r="D4027"/>
        </row>
        <row r="4028">
          <cell r="A4028">
            <v>24097</v>
          </cell>
          <cell r="B4028"/>
          <cell r="C4028"/>
          <cell r="D4028"/>
        </row>
        <row r="4029">
          <cell r="A4029">
            <v>24098</v>
          </cell>
          <cell r="B4029"/>
          <cell r="C4029"/>
          <cell r="D4029"/>
        </row>
        <row r="4030">
          <cell r="A4030">
            <v>24099</v>
          </cell>
          <cell r="B4030"/>
          <cell r="C4030"/>
          <cell r="D4030"/>
        </row>
        <row r="4031">
          <cell r="A4031">
            <v>24100</v>
          </cell>
          <cell r="B4031"/>
          <cell r="C4031"/>
          <cell r="D4031">
            <v>8807</v>
          </cell>
        </row>
        <row r="4032">
          <cell r="A4032">
            <v>24101</v>
          </cell>
          <cell r="B4032"/>
          <cell r="C4032"/>
          <cell r="D4032"/>
        </row>
        <row r="4033">
          <cell r="A4033">
            <v>24102</v>
          </cell>
          <cell r="B4033"/>
          <cell r="C4033"/>
          <cell r="D4033">
            <v>8847</v>
          </cell>
        </row>
        <row r="4034">
          <cell r="A4034">
            <v>24103</v>
          </cell>
          <cell r="B4034"/>
          <cell r="C4034"/>
          <cell r="D4034">
            <v>8847</v>
          </cell>
        </row>
        <row r="4035">
          <cell r="A4035">
            <v>24104</v>
          </cell>
          <cell r="B4035"/>
          <cell r="C4035"/>
          <cell r="D4035">
            <v>8880</v>
          </cell>
        </row>
        <row r="4036">
          <cell r="A4036">
            <v>24105</v>
          </cell>
          <cell r="B4036"/>
          <cell r="C4036"/>
          <cell r="D4036">
            <v>9546</v>
          </cell>
        </row>
        <row r="4037">
          <cell r="A4037">
            <v>24106</v>
          </cell>
          <cell r="B4037"/>
          <cell r="C4037"/>
          <cell r="D4037">
            <v>8970</v>
          </cell>
        </row>
        <row r="4038">
          <cell r="A4038">
            <v>24107</v>
          </cell>
          <cell r="B4038"/>
          <cell r="C4038"/>
          <cell r="D4038"/>
        </row>
        <row r="4039">
          <cell r="A4039">
            <v>24108</v>
          </cell>
          <cell r="B4039"/>
          <cell r="C4039"/>
          <cell r="D4039"/>
        </row>
        <row r="4040">
          <cell r="A4040">
            <v>24109</v>
          </cell>
          <cell r="B4040"/>
          <cell r="C4040"/>
          <cell r="D4040"/>
        </row>
        <row r="4041">
          <cell r="A4041">
            <v>24110</v>
          </cell>
          <cell r="B4041"/>
          <cell r="C4041"/>
          <cell r="D4041"/>
        </row>
        <row r="4042">
          <cell r="A4042">
            <v>24111</v>
          </cell>
          <cell r="B4042"/>
          <cell r="C4042"/>
          <cell r="D4042">
            <v>8888</v>
          </cell>
        </row>
        <row r="4043">
          <cell r="A4043">
            <v>24112</v>
          </cell>
          <cell r="B4043"/>
          <cell r="C4043"/>
          <cell r="D4043"/>
        </row>
        <row r="4044">
          <cell r="A4044">
            <v>24113</v>
          </cell>
          <cell r="B4044"/>
          <cell r="C4044"/>
          <cell r="D4044">
            <v>8807</v>
          </cell>
        </row>
        <row r="4045">
          <cell r="A4045">
            <v>24114</v>
          </cell>
          <cell r="B4045"/>
          <cell r="C4045"/>
          <cell r="D4045"/>
        </row>
        <row r="4046">
          <cell r="A4046">
            <v>24115</v>
          </cell>
          <cell r="B4046"/>
          <cell r="C4046"/>
          <cell r="D4046">
            <v>8922</v>
          </cell>
        </row>
        <row r="4047">
          <cell r="A4047">
            <v>24116</v>
          </cell>
          <cell r="B4047"/>
          <cell r="C4047"/>
          <cell r="D4047">
            <v>8993</v>
          </cell>
        </row>
        <row r="4048">
          <cell r="A4048">
            <v>24117</v>
          </cell>
          <cell r="B4048"/>
          <cell r="C4048"/>
          <cell r="D4048"/>
        </row>
        <row r="4049">
          <cell r="A4049">
            <v>24118</v>
          </cell>
          <cell r="B4049"/>
          <cell r="C4049"/>
          <cell r="D4049">
            <v>8847</v>
          </cell>
        </row>
        <row r="4050">
          <cell r="A4050">
            <v>24119</v>
          </cell>
          <cell r="B4050"/>
          <cell r="C4050"/>
          <cell r="D4050">
            <v>8847</v>
          </cell>
        </row>
        <row r="4051">
          <cell r="A4051">
            <v>24120</v>
          </cell>
          <cell r="B4051"/>
          <cell r="C4051"/>
          <cell r="D4051">
            <v>8942</v>
          </cell>
        </row>
        <row r="4052">
          <cell r="A4052">
            <v>24121</v>
          </cell>
          <cell r="B4052"/>
          <cell r="C4052"/>
          <cell r="D4052"/>
        </row>
        <row r="4053">
          <cell r="A4053">
            <v>24122</v>
          </cell>
          <cell r="B4053"/>
          <cell r="C4053"/>
          <cell r="D4053"/>
        </row>
        <row r="4054">
          <cell r="A4054">
            <v>24123</v>
          </cell>
          <cell r="B4054"/>
          <cell r="C4054"/>
          <cell r="D4054"/>
        </row>
        <row r="4055">
          <cell r="A4055">
            <v>24124</v>
          </cell>
          <cell r="B4055"/>
          <cell r="C4055"/>
          <cell r="D4055"/>
        </row>
        <row r="4056">
          <cell r="A4056">
            <v>24125</v>
          </cell>
          <cell r="B4056"/>
          <cell r="C4056"/>
          <cell r="D4056"/>
        </row>
        <row r="4057">
          <cell r="A4057">
            <v>24126</v>
          </cell>
          <cell r="B4057"/>
          <cell r="C4057"/>
          <cell r="D4057"/>
        </row>
        <row r="4058">
          <cell r="A4058">
            <v>24127</v>
          </cell>
          <cell r="B4058"/>
          <cell r="C4058"/>
          <cell r="D4058">
            <v>8807</v>
          </cell>
        </row>
        <row r="4059">
          <cell r="A4059">
            <v>24128</v>
          </cell>
          <cell r="B4059"/>
          <cell r="C4059"/>
          <cell r="D4059">
            <v>8847</v>
          </cell>
        </row>
        <row r="4060">
          <cell r="A4060">
            <v>24129</v>
          </cell>
          <cell r="B4060"/>
          <cell r="C4060"/>
          <cell r="D4060">
            <v>8847</v>
          </cell>
        </row>
        <row r="4061">
          <cell r="A4061">
            <v>24130</v>
          </cell>
          <cell r="B4061"/>
          <cell r="C4061"/>
          <cell r="D4061"/>
        </row>
        <row r="4062">
          <cell r="A4062">
            <v>24131</v>
          </cell>
          <cell r="B4062"/>
          <cell r="C4062"/>
          <cell r="D4062"/>
        </row>
        <row r="4063">
          <cell r="A4063">
            <v>24132</v>
          </cell>
          <cell r="B4063"/>
          <cell r="C4063"/>
          <cell r="D4063"/>
        </row>
        <row r="4064">
          <cell r="A4064">
            <v>24133</v>
          </cell>
          <cell r="B4064"/>
          <cell r="C4064"/>
          <cell r="D4064">
            <v>9175</v>
          </cell>
        </row>
        <row r="4065">
          <cell r="A4065">
            <v>24134</v>
          </cell>
          <cell r="B4065"/>
          <cell r="C4065"/>
          <cell r="D4065"/>
        </row>
        <row r="4066">
          <cell r="A4066">
            <v>24135</v>
          </cell>
          <cell r="B4066"/>
          <cell r="C4066"/>
          <cell r="D4066">
            <v>9111</v>
          </cell>
        </row>
        <row r="4067">
          <cell r="A4067">
            <v>24136</v>
          </cell>
          <cell r="B4067"/>
          <cell r="C4067"/>
          <cell r="D4067"/>
        </row>
        <row r="4068">
          <cell r="A4068">
            <v>24137</v>
          </cell>
          <cell r="B4068"/>
          <cell r="C4068"/>
          <cell r="D4068">
            <v>8954</v>
          </cell>
        </row>
        <row r="4069">
          <cell r="A4069">
            <v>24138</v>
          </cell>
          <cell r="B4069"/>
          <cell r="C4069"/>
          <cell r="D4069">
            <v>8954</v>
          </cell>
        </row>
        <row r="4070">
          <cell r="A4070">
            <v>24139</v>
          </cell>
          <cell r="B4070"/>
          <cell r="C4070"/>
          <cell r="D4070"/>
        </row>
        <row r="4071">
          <cell r="A4071">
            <v>24140</v>
          </cell>
          <cell r="B4071"/>
          <cell r="C4071"/>
          <cell r="D4071"/>
        </row>
        <row r="4072">
          <cell r="A4072">
            <v>24141</v>
          </cell>
          <cell r="B4072"/>
          <cell r="C4072"/>
          <cell r="D4072">
            <v>8947</v>
          </cell>
        </row>
        <row r="4073">
          <cell r="A4073">
            <v>24142</v>
          </cell>
          <cell r="B4073"/>
          <cell r="C4073"/>
          <cell r="D4073">
            <v>8993</v>
          </cell>
        </row>
        <row r="4074">
          <cell r="A4074">
            <v>24143</v>
          </cell>
          <cell r="B4074"/>
          <cell r="C4074"/>
          <cell r="D4074"/>
        </row>
        <row r="4075">
          <cell r="A4075">
            <v>24144</v>
          </cell>
          <cell r="B4075"/>
          <cell r="C4075"/>
          <cell r="D4075"/>
        </row>
        <row r="4076">
          <cell r="A4076">
            <v>24145</v>
          </cell>
          <cell r="B4076"/>
          <cell r="C4076"/>
          <cell r="D4076"/>
        </row>
        <row r="4077">
          <cell r="A4077">
            <v>24146</v>
          </cell>
          <cell r="B4077"/>
          <cell r="C4077"/>
          <cell r="D4077">
            <v>8847</v>
          </cell>
        </row>
        <row r="4078">
          <cell r="A4078">
            <v>24147</v>
          </cell>
          <cell r="B4078"/>
          <cell r="C4078"/>
          <cell r="D4078">
            <v>8847</v>
          </cell>
        </row>
        <row r="4079">
          <cell r="A4079">
            <v>24148</v>
          </cell>
          <cell r="B4079"/>
          <cell r="C4079"/>
          <cell r="D4079">
            <v>8807</v>
          </cell>
        </row>
        <row r="4080">
          <cell r="A4080">
            <v>24149</v>
          </cell>
          <cell r="B4080"/>
          <cell r="C4080"/>
          <cell r="D4080"/>
        </row>
        <row r="4081">
          <cell r="A4081">
            <v>24150</v>
          </cell>
          <cell r="B4081"/>
          <cell r="C4081"/>
          <cell r="D4081">
            <v>8896</v>
          </cell>
        </row>
        <row r="4082">
          <cell r="A4082">
            <v>24151</v>
          </cell>
          <cell r="B4082"/>
          <cell r="C4082"/>
          <cell r="D4082"/>
        </row>
        <row r="4083">
          <cell r="A4083">
            <v>24152</v>
          </cell>
          <cell r="B4083"/>
          <cell r="C4083"/>
          <cell r="D4083">
            <v>8872</v>
          </cell>
        </row>
        <row r="4084">
          <cell r="A4084">
            <v>24153</v>
          </cell>
          <cell r="B4084"/>
          <cell r="C4084"/>
          <cell r="D4084">
            <v>8791</v>
          </cell>
        </row>
        <row r="4085">
          <cell r="A4085">
            <v>24154</v>
          </cell>
          <cell r="B4085"/>
          <cell r="C4085"/>
          <cell r="D4085">
            <v>8872</v>
          </cell>
        </row>
        <row r="4086">
          <cell r="A4086">
            <v>24155</v>
          </cell>
          <cell r="B4086"/>
          <cell r="C4086"/>
          <cell r="D4086">
            <v>8791</v>
          </cell>
        </row>
        <row r="4087">
          <cell r="A4087">
            <v>24156</v>
          </cell>
          <cell r="B4087"/>
          <cell r="C4087"/>
          <cell r="D4087">
            <v>10121</v>
          </cell>
        </row>
        <row r="4088">
          <cell r="A4088">
            <v>24157</v>
          </cell>
          <cell r="B4088"/>
          <cell r="C4088"/>
          <cell r="D4088">
            <v>10121</v>
          </cell>
        </row>
        <row r="4089">
          <cell r="A4089">
            <v>24158</v>
          </cell>
          <cell r="B4089"/>
          <cell r="C4089"/>
          <cell r="D4089">
            <v>8992</v>
          </cell>
        </row>
        <row r="4090">
          <cell r="A4090">
            <v>24159</v>
          </cell>
          <cell r="B4090"/>
          <cell r="C4090"/>
          <cell r="D4090">
            <v>8847</v>
          </cell>
        </row>
        <row r="4091">
          <cell r="A4091">
            <v>24160</v>
          </cell>
          <cell r="B4091"/>
          <cell r="C4091"/>
          <cell r="D4091">
            <v>8914</v>
          </cell>
        </row>
        <row r="4092">
          <cell r="A4092">
            <v>24161</v>
          </cell>
          <cell r="B4092"/>
          <cell r="C4092"/>
          <cell r="D4092"/>
        </row>
        <row r="4093">
          <cell r="A4093">
            <v>24162</v>
          </cell>
          <cell r="B4093"/>
          <cell r="C4093"/>
          <cell r="D4093"/>
        </row>
        <row r="4094">
          <cell r="A4094">
            <v>24163</v>
          </cell>
          <cell r="B4094"/>
          <cell r="C4094"/>
          <cell r="D4094"/>
        </row>
        <row r="4095">
          <cell r="A4095">
            <v>24164</v>
          </cell>
          <cell r="B4095"/>
          <cell r="C4095"/>
          <cell r="D4095"/>
        </row>
        <row r="4096">
          <cell r="A4096">
            <v>24165</v>
          </cell>
          <cell r="B4096"/>
          <cell r="C4096"/>
          <cell r="D4096">
            <v>8807</v>
          </cell>
        </row>
        <row r="4097">
          <cell r="A4097">
            <v>24166</v>
          </cell>
          <cell r="B4097"/>
          <cell r="C4097"/>
          <cell r="D4097"/>
        </row>
        <row r="4098">
          <cell r="A4098">
            <v>24167</v>
          </cell>
          <cell r="B4098"/>
          <cell r="C4098"/>
          <cell r="D4098"/>
        </row>
        <row r="4099">
          <cell r="A4099">
            <v>24168</v>
          </cell>
          <cell r="B4099"/>
          <cell r="C4099"/>
          <cell r="D4099">
            <v>8915</v>
          </cell>
        </row>
        <row r="4100">
          <cell r="A4100">
            <v>24169</v>
          </cell>
          <cell r="B4100"/>
          <cell r="C4100"/>
          <cell r="D4100">
            <v>8833</v>
          </cell>
        </row>
        <row r="4101">
          <cell r="A4101">
            <v>24170</v>
          </cell>
          <cell r="B4101"/>
          <cell r="C4101"/>
          <cell r="D4101"/>
        </row>
        <row r="4102">
          <cell r="A4102">
            <v>24171</v>
          </cell>
          <cell r="B4102"/>
          <cell r="C4102"/>
          <cell r="D4102">
            <v>8847</v>
          </cell>
        </row>
        <row r="4103">
          <cell r="A4103">
            <v>24172</v>
          </cell>
          <cell r="B4103"/>
          <cell r="C4103"/>
          <cell r="D4103">
            <v>8847</v>
          </cell>
        </row>
        <row r="4104">
          <cell r="A4104">
            <v>24173</v>
          </cell>
          <cell r="B4104"/>
          <cell r="C4104"/>
          <cell r="D4104"/>
        </row>
        <row r="4105">
          <cell r="A4105">
            <v>24174</v>
          </cell>
          <cell r="B4105"/>
          <cell r="C4105"/>
          <cell r="D4105"/>
        </row>
        <row r="4106">
          <cell r="A4106">
            <v>24175</v>
          </cell>
          <cell r="B4106"/>
          <cell r="C4106"/>
          <cell r="D4106"/>
        </row>
        <row r="4107">
          <cell r="A4107">
            <v>24176</v>
          </cell>
          <cell r="B4107"/>
          <cell r="C4107"/>
          <cell r="D4107"/>
        </row>
        <row r="4108">
          <cell r="A4108">
            <v>24177</v>
          </cell>
          <cell r="B4108"/>
          <cell r="C4108"/>
          <cell r="D4108"/>
        </row>
        <row r="4109">
          <cell r="A4109">
            <v>24178</v>
          </cell>
          <cell r="B4109"/>
          <cell r="C4109"/>
          <cell r="D4109"/>
        </row>
        <row r="4110">
          <cell r="A4110">
            <v>24179</v>
          </cell>
          <cell r="B4110"/>
          <cell r="C4110"/>
          <cell r="D4110"/>
        </row>
        <row r="4111">
          <cell r="A4111">
            <v>24180</v>
          </cell>
          <cell r="B4111"/>
          <cell r="C4111"/>
          <cell r="D4111">
            <v>9264</v>
          </cell>
        </row>
        <row r="4112">
          <cell r="A4112">
            <v>24181</v>
          </cell>
          <cell r="B4112"/>
          <cell r="C4112"/>
          <cell r="D4112">
            <v>8807</v>
          </cell>
        </row>
        <row r="4113">
          <cell r="A4113">
            <v>24182</v>
          </cell>
          <cell r="B4113"/>
          <cell r="C4113"/>
          <cell r="D4113">
            <v>8899</v>
          </cell>
        </row>
        <row r="4114">
          <cell r="A4114">
            <v>24183</v>
          </cell>
          <cell r="B4114"/>
          <cell r="C4114"/>
          <cell r="D4114">
            <v>8910</v>
          </cell>
        </row>
        <row r="4115">
          <cell r="A4115">
            <v>24184</v>
          </cell>
          <cell r="B4115"/>
          <cell r="C4115"/>
          <cell r="D4115">
            <v>8946</v>
          </cell>
        </row>
        <row r="4116">
          <cell r="A4116">
            <v>24185</v>
          </cell>
          <cell r="B4116"/>
          <cell r="C4116"/>
          <cell r="D4116">
            <v>8847</v>
          </cell>
        </row>
        <row r="4117">
          <cell r="A4117">
            <v>24186</v>
          </cell>
          <cell r="B4117"/>
          <cell r="C4117"/>
          <cell r="D4117">
            <v>8847</v>
          </cell>
        </row>
        <row r="4118">
          <cell r="A4118">
            <v>24187</v>
          </cell>
          <cell r="B4118"/>
          <cell r="C4118"/>
          <cell r="D4118"/>
        </row>
        <row r="4119">
          <cell r="A4119">
            <v>24188</v>
          </cell>
          <cell r="B4119"/>
          <cell r="C4119"/>
          <cell r="D4119"/>
        </row>
        <row r="4120">
          <cell r="A4120">
            <v>24189</v>
          </cell>
          <cell r="B4120"/>
          <cell r="C4120"/>
          <cell r="D4120"/>
        </row>
        <row r="4121">
          <cell r="A4121">
            <v>24190</v>
          </cell>
          <cell r="B4121"/>
          <cell r="C4121"/>
          <cell r="D4121"/>
        </row>
        <row r="4122">
          <cell r="A4122">
            <v>24191</v>
          </cell>
          <cell r="B4122"/>
          <cell r="C4122"/>
          <cell r="D4122"/>
        </row>
        <row r="4123">
          <cell r="A4123">
            <v>24192</v>
          </cell>
          <cell r="B4123"/>
          <cell r="C4123"/>
          <cell r="D4123">
            <v>9033</v>
          </cell>
        </row>
        <row r="4124">
          <cell r="A4124">
            <v>24193</v>
          </cell>
          <cell r="B4124"/>
          <cell r="C4124"/>
          <cell r="D4124"/>
        </row>
        <row r="4125">
          <cell r="A4125">
            <v>24194</v>
          </cell>
          <cell r="B4125"/>
          <cell r="C4125"/>
          <cell r="D4125"/>
        </row>
        <row r="4126">
          <cell r="A4126">
            <v>24195</v>
          </cell>
          <cell r="B4126"/>
          <cell r="C4126"/>
          <cell r="D4126"/>
        </row>
        <row r="4127">
          <cell r="A4127">
            <v>24196</v>
          </cell>
          <cell r="B4127"/>
          <cell r="C4127"/>
          <cell r="D4127">
            <v>8904</v>
          </cell>
        </row>
        <row r="4128">
          <cell r="A4128">
            <v>24197</v>
          </cell>
          <cell r="B4128"/>
          <cell r="C4128"/>
          <cell r="D4128">
            <v>8922</v>
          </cell>
        </row>
        <row r="4129">
          <cell r="A4129">
            <v>24198</v>
          </cell>
          <cell r="B4129"/>
          <cell r="C4129"/>
          <cell r="D4129"/>
        </row>
        <row r="4130">
          <cell r="A4130">
            <v>24199</v>
          </cell>
          <cell r="B4130"/>
          <cell r="C4130"/>
          <cell r="D4130"/>
        </row>
        <row r="4131">
          <cell r="A4131">
            <v>24200</v>
          </cell>
          <cell r="B4131"/>
          <cell r="C4131"/>
          <cell r="D4131">
            <v>8847</v>
          </cell>
        </row>
        <row r="4132">
          <cell r="A4132">
            <v>24201</v>
          </cell>
          <cell r="B4132"/>
          <cell r="C4132"/>
          <cell r="D4132">
            <v>8741</v>
          </cell>
        </row>
        <row r="4133">
          <cell r="A4133">
            <v>24202</v>
          </cell>
          <cell r="B4133"/>
          <cell r="C4133"/>
          <cell r="D4133"/>
        </row>
        <row r="4134">
          <cell r="A4134">
            <v>24203</v>
          </cell>
          <cell r="B4134"/>
          <cell r="C4134"/>
          <cell r="D4134"/>
        </row>
        <row r="4135">
          <cell r="A4135">
            <v>24204</v>
          </cell>
          <cell r="B4135"/>
          <cell r="C4135"/>
          <cell r="D4135">
            <v>9203</v>
          </cell>
        </row>
        <row r="4136">
          <cell r="A4136">
            <v>24205</v>
          </cell>
          <cell r="B4136"/>
          <cell r="C4136"/>
          <cell r="D4136">
            <v>8807</v>
          </cell>
        </row>
        <row r="4137">
          <cell r="A4137">
            <v>24206</v>
          </cell>
          <cell r="B4137"/>
          <cell r="C4137"/>
          <cell r="D4137">
            <v>8826</v>
          </cell>
        </row>
        <row r="4138">
          <cell r="A4138">
            <v>24207</v>
          </cell>
          <cell r="B4138"/>
          <cell r="C4138"/>
          <cell r="D4138">
            <v>8847</v>
          </cell>
        </row>
        <row r="4139">
          <cell r="A4139">
            <v>24208</v>
          </cell>
          <cell r="B4139"/>
          <cell r="C4139"/>
          <cell r="D4139"/>
        </row>
        <row r="4140">
          <cell r="A4140">
            <v>24209</v>
          </cell>
          <cell r="B4140"/>
          <cell r="C4140"/>
          <cell r="D4140"/>
        </row>
        <row r="4141">
          <cell r="A4141">
            <v>24210</v>
          </cell>
          <cell r="B4141"/>
          <cell r="C4141"/>
          <cell r="D4141">
            <v>9109</v>
          </cell>
        </row>
        <row r="4142">
          <cell r="A4142">
            <v>24211</v>
          </cell>
          <cell r="B4142"/>
          <cell r="C4142"/>
          <cell r="D4142">
            <v>8826</v>
          </cell>
        </row>
        <row r="4143">
          <cell r="A4143">
            <v>24212</v>
          </cell>
          <cell r="B4143"/>
          <cell r="C4143"/>
          <cell r="D4143">
            <v>9109</v>
          </cell>
        </row>
        <row r="4144">
          <cell r="A4144">
            <v>24213</v>
          </cell>
          <cell r="B4144"/>
          <cell r="C4144"/>
          <cell r="D4144">
            <v>8948</v>
          </cell>
        </row>
        <row r="4145">
          <cell r="A4145">
            <v>24214</v>
          </cell>
          <cell r="B4145"/>
          <cell r="C4145"/>
          <cell r="D4145">
            <v>8948</v>
          </cell>
        </row>
        <row r="4146">
          <cell r="A4146">
            <v>24215</v>
          </cell>
          <cell r="B4146"/>
          <cell r="C4146"/>
          <cell r="D4146">
            <v>9109</v>
          </cell>
        </row>
        <row r="4147">
          <cell r="A4147">
            <v>24216</v>
          </cell>
          <cell r="B4147"/>
          <cell r="C4147"/>
          <cell r="D4147"/>
        </row>
        <row r="4148">
          <cell r="A4148">
            <v>24217</v>
          </cell>
          <cell r="B4148"/>
          <cell r="C4148"/>
          <cell r="D4148"/>
        </row>
        <row r="4149">
          <cell r="A4149">
            <v>24218</v>
          </cell>
          <cell r="B4149"/>
          <cell r="C4149"/>
          <cell r="D4149"/>
        </row>
        <row r="4150">
          <cell r="A4150">
            <v>24219</v>
          </cell>
          <cell r="B4150"/>
          <cell r="C4150"/>
          <cell r="D4150"/>
        </row>
        <row r="4151">
          <cell r="A4151">
            <v>24220</v>
          </cell>
          <cell r="B4151"/>
          <cell r="C4151"/>
          <cell r="D4151">
            <v>8807</v>
          </cell>
        </row>
        <row r="4152">
          <cell r="A4152">
            <v>24221</v>
          </cell>
          <cell r="B4152"/>
          <cell r="C4152"/>
          <cell r="D4152">
            <v>8847</v>
          </cell>
        </row>
        <row r="4153">
          <cell r="A4153">
            <v>24222</v>
          </cell>
          <cell r="B4153"/>
          <cell r="C4153"/>
          <cell r="D4153">
            <v>8847</v>
          </cell>
        </row>
        <row r="4154">
          <cell r="A4154">
            <v>24223</v>
          </cell>
          <cell r="B4154"/>
          <cell r="C4154"/>
          <cell r="D4154"/>
        </row>
        <row r="4155">
          <cell r="A4155">
            <v>24224</v>
          </cell>
          <cell r="B4155"/>
          <cell r="C4155"/>
          <cell r="D4155">
            <v>8945</v>
          </cell>
        </row>
        <row r="4156">
          <cell r="A4156">
            <v>24225</v>
          </cell>
          <cell r="B4156"/>
          <cell r="C4156"/>
          <cell r="D4156">
            <v>8906</v>
          </cell>
        </row>
        <row r="4157">
          <cell r="A4157">
            <v>24226</v>
          </cell>
          <cell r="B4157"/>
          <cell r="C4157"/>
          <cell r="D4157">
            <v>9265</v>
          </cell>
        </row>
        <row r="4158">
          <cell r="A4158">
            <v>24227</v>
          </cell>
          <cell r="B4158"/>
          <cell r="C4158"/>
          <cell r="D4158"/>
        </row>
        <row r="4159">
          <cell r="A4159">
            <v>24228</v>
          </cell>
          <cell r="B4159"/>
          <cell r="C4159"/>
          <cell r="D4159">
            <v>8905</v>
          </cell>
        </row>
        <row r="4160">
          <cell r="A4160">
            <v>24229</v>
          </cell>
          <cell r="B4160"/>
          <cell r="C4160"/>
          <cell r="D4160"/>
        </row>
        <row r="4161">
          <cell r="A4161">
            <v>24230</v>
          </cell>
          <cell r="B4161"/>
          <cell r="C4161"/>
          <cell r="D4161">
            <v>24230</v>
          </cell>
        </row>
        <row r="4162">
          <cell r="A4162">
            <v>24231</v>
          </cell>
          <cell r="B4162"/>
          <cell r="C4162"/>
          <cell r="D4162">
            <v>8903</v>
          </cell>
        </row>
        <row r="4163">
          <cell r="A4163">
            <v>24232</v>
          </cell>
          <cell r="B4163"/>
          <cell r="C4163"/>
          <cell r="D4163"/>
        </row>
        <row r="4164">
          <cell r="A4164">
            <v>24233</v>
          </cell>
          <cell r="B4164"/>
          <cell r="C4164"/>
          <cell r="D4164"/>
        </row>
        <row r="4165">
          <cell r="A4165">
            <v>24234</v>
          </cell>
          <cell r="B4165"/>
          <cell r="C4165"/>
          <cell r="D4165"/>
        </row>
        <row r="4166">
          <cell r="A4166">
            <v>24235</v>
          </cell>
          <cell r="B4166"/>
          <cell r="C4166"/>
          <cell r="D4166">
            <v>8992</v>
          </cell>
        </row>
        <row r="4167">
          <cell r="A4167">
            <v>24236</v>
          </cell>
          <cell r="B4167"/>
          <cell r="C4167"/>
          <cell r="D4167"/>
        </row>
        <row r="4168">
          <cell r="A4168">
            <v>24237</v>
          </cell>
          <cell r="B4168"/>
          <cell r="C4168"/>
          <cell r="D4168">
            <v>8916</v>
          </cell>
        </row>
        <row r="4169">
          <cell r="A4169">
            <v>24238</v>
          </cell>
          <cell r="B4169"/>
          <cell r="C4169"/>
          <cell r="D4169">
            <v>8807</v>
          </cell>
        </row>
        <row r="4170">
          <cell r="A4170">
            <v>24239</v>
          </cell>
          <cell r="B4170"/>
          <cell r="C4170"/>
          <cell r="D4170">
            <v>8909</v>
          </cell>
        </row>
        <row r="4171">
          <cell r="A4171">
            <v>24240</v>
          </cell>
          <cell r="B4171"/>
          <cell r="C4171"/>
          <cell r="D4171"/>
        </row>
        <row r="4172">
          <cell r="A4172">
            <v>24241</v>
          </cell>
          <cell r="B4172"/>
          <cell r="C4172"/>
          <cell r="D4172"/>
        </row>
        <row r="4173">
          <cell r="A4173">
            <v>24242</v>
          </cell>
          <cell r="B4173"/>
          <cell r="C4173"/>
          <cell r="D4173"/>
        </row>
        <row r="4174">
          <cell r="A4174">
            <v>24243</v>
          </cell>
          <cell r="B4174"/>
          <cell r="C4174"/>
          <cell r="D4174">
            <v>8908</v>
          </cell>
        </row>
        <row r="4175">
          <cell r="A4175">
            <v>24244</v>
          </cell>
          <cell r="B4175"/>
          <cell r="C4175"/>
          <cell r="D4175"/>
        </row>
        <row r="4176">
          <cell r="A4176">
            <v>24245</v>
          </cell>
          <cell r="B4176"/>
          <cell r="C4176"/>
          <cell r="D4176"/>
        </row>
        <row r="4177">
          <cell r="A4177">
            <v>24246</v>
          </cell>
          <cell r="B4177"/>
          <cell r="C4177"/>
          <cell r="D4177">
            <v>9731</v>
          </cell>
        </row>
        <row r="4178">
          <cell r="A4178">
            <v>24247</v>
          </cell>
          <cell r="B4178"/>
          <cell r="C4178"/>
          <cell r="D4178">
            <v>8902</v>
          </cell>
        </row>
        <row r="4179">
          <cell r="A4179">
            <v>24248</v>
          </cell>
          <cell r="B4179">
            <v>45883</v>
          </cell>
          <cell r="C4179"/>
          <cell r="D4179">
            <v>10248</v>
          </cell>
        </row>
        <row r="4180">
          <cell r="A4180">
            <v>24249</v>
          </cell>
          <cell r="B4180"/>
          <cell r="C4180"/>
          <cell r="D4180">
            <v>8902</v>
          </cell>
        </row>
        <row r="4181">
          <cell r="A4181">
            <v>24250</v>
          </cell>
          <cell r="B4181"/>
          <cell r="C4181"/>
          <cell r="D4181">
            <v>9731</v>
          </cell>
        </row>
        <row r="4182">
          <cell r="A4182">
            <v>24251</v>
          </cell>
          <cell r="B4182"/>
          <cell r="C4182"/>
          <cell r="D4182">
            <v>8923</v>
          </cell>
        </row>
        <row r="4183">
          <cell r="A4183">
            <v>24252</v>
          </cell>
          <cell r="B4183"/>
          <cell r="C4183"/>
          <cell r="D4183">
            <v>9118</v>
          </cell>
        </row>
        <row r="4184">
          <cell r="A4184">
            <v>24253</v>
          </cell>
          <cell r="B4184"/>
          <cell r="C4184"/>
          <cell r="D4184"/>
        </row>
        <row r="4185">
          <cell r="A4185">
            <v>24254</v>
          </cell>
          <cell r="B4185"/>
          <cell r="C4185"/>
          <cell r="D4185"/>
        </row>
        <row r="4186">
          <cell r="A4186">
            <v>24255</v>
          </cell>
          <cell r="B4186"/>
          <cell r="C4186"/>
          <cell r="D4186"/>
        </row>
        <row r="4187">
          <cell r="A4187">
            <v>24256</v>
          </cell>
          <cell r="B4187"/>
          <cell r="C4187"/>
          <cell r="D4187">
            <v>8807</v>
          </cell>
        </row>
        <row r="4188">
          <cell r="A4188">
            <v>24257</v>
          </cell>
          <cell r="B4188"/>
          <cell r="C4188"/>
          <cell r="D4188">
            <v>8944</v>
          </cell>
        </row>
        <row r="4189">
          <cell r="A4189">
            <v>24258</v>
          </cell>
          <cell r="B4189"/>
          <cell r="C4189"/>
          <cell r="D4189"/>
        </row>
        <row r="4190">
          <cell r="A4190">
            <v>24259</v>
          </cell>
          <cell r="B4190"/>
          <cell r="C4190"/>
          <cell r="D4190">
            <v>8937</v>
          </cell>
        </row>
        <row r="4191">
          <cell r="A4191">
            <v>24260</v>
          </cell>
          <cell r="B4191"/>
          <cell r="C4191"/>
          <cell r="D4191"/>
        </row>
        <row r="4192">
          <cell r="A4192">
            <v>24261</v>
          </cell>
          <cell r="B4192"/>
          <cell r="C4192"/>
          <cell r="D4192">
            <v>8917</v>
          </cell>
        </row>
        <row r="4193">
          <cell r="A4193">
            <v>24262</v>
          </cell>
          <cell r="B4193"/>
          <cell r="C4193"/>
          <cell r="D4193"/>
        </row>
        <row r="4194">
          <cell r="A4194">
            <v>24263</v>
          </cell>
          <cell r="B4194"/>
          <cell r="C4194"/>
          <cell r="D4194">
            <v>8970</v>
          </cell>
        </row>
        <row r="4195">
          <cell r="A4195">
            <v>24264</v>
          </cell>
          <cell r="B4195"/>
          <cell r="C4195"/>
          <cell r="D4195">
            <v>8948</v>
          </cell>
        </row>
        <row r="4196">
          <cell r="A4196">
            <v>24265</v>
          </cell>
          <cell r="B4196"/>
          <cell r="C4196"/>
          <cell r="D4196">
            <v>8948</v>
          </cell>
        </row>
        <row r="4197">
          <cell r="A4197">
            <v>24266</v>
          </cell>
          <cell r="B4197"/>
          <cell r="C4197"/>
          <cell r="D4197">
            <v>9265</v>
          </cell>
        </row>
        <row r="4198">
          <cell r="A4198">
            <v>24267</v>
          </cell>
          <cell r="B4198"/>
          <cell r="C4198"/>
          <cell r="D4198"/>
        </row>
        <row r="4199">
          <cell r="A4199">
            <v>24268</v>
          </cell>
          <cell r="B4199"/>
          <cell r="C4199"/>
          <cell r="D4199">
            <v>8938</v>
          </cell>
        </row>
        <row r="4200">
          <cell r="A4200">
            <v>24269</v>
          </cell>
          <cell r="B4200"/>
          <cell r="C4200"/>
          <cell r="D4200"/>
        </row>
        <row r="4201">
          <cell r="A4201">
            <v>24270</v>
          </cell>
          <cell r="B4201"/>
          <cell r="C4201"/>
          <cell r="D4201"/>
        </row>
        <row r="4202">
          <cell r="A4202">
            <v>24271</v>
          </cell>
          <cell r="B4202"/>
          <cell r="C4202"/>
          <cell r="D4202">
            <v>8948</v>
          </cell>
        </row>
        <row r="4203">
          <cell r="A4203">
            <v>24272</v>
          </cell>
          <cell r="B4203"/>
          <cell r="C4203"/>
          <cell r="D4203"/>
        </row>
        <row r="4204">
          <cell r="A4204">
            <v>24273</v>
          </cell>
          <cell r="B4204"/>
          <cell r="C4204"/>
          <cell r="D4204">
            <v>8948</v>
          </cell>
        </row>
        <row r="4205">
          <cell r="A4205">
            <v>24274</v>
          </cell>
          <cell r="B4205"/>
          <cell r="C4205"/>
          <cell r="D4205"/>
        </row>
        <row r="4206">
          <cell r="A4206">
            <v>24275</v>
          </cell>
          <cell r="B4206"/>
          <cell r="C4206"/>
          <cell r="D4206">
            <v>8943</v>
          </cell>
        </row>
        <row r="4207">
          <cell r="A4207">
            <v>24276</v>
          </cell>
          <cell r="B4207"/>
          <cell r="C4207"/>
          <cell r="D4207">
            <v>8993</v>
          </cell>
        </row>
        <row r="4208">
          <cell r="A4208">
            <v>24277</v>
          </cell>
          <cell r="B4208"/>
          <cell r="C4208"/>
          <cell r="D4208"/>
        </row>
        <row r="4209">
          <cell r="A4209">
            <v>24278</v>
          </cell>
          <cell r="B4209"/>
          <cell r="C4209"/>
          <cell r="D4209">
            <v>8938</v>
          </cell>
        </row>
        <row r="4210">
          <cell r="A4210">
            <v>24279</v>
          </cell>
          <cell r="B4210"/>
          <cell r="C4210"/>
          <cell r="D4210"/>
        </row>
        <row r="4211">
          <cell r="A4211">
            <v>24280</v>
          </cell>
          <cell r="B4211"/>
          <cell r="C4211"/>
          <cell r="D4211">
            <v>8936</v>
          </cell>
        </row>
        <row r="4212">
          <cell r="A4212">
            <v>24281</v>
          </cell>
          <cell r="B4212"/>
          <cell r="C4212"/>
          <cell r="D4212">
            <v>8935</v>
          </cell>
        </row>
        <row r="4213">
          <cell r="A4213">
            <v>24282</v>
          </cell>
          <cell r="B4213"/>
          <cell r="C4213"/>
          <cell r="D4213"/>
        </row>
        <row r="4214">
          <cell r="A4214">
            <v>24283</v>
          </cell>
          <cell r="B4214"/>
          <cell r="C4214"/>
          <cell r="D4214">
            <v>8938</v>
          </cell>
        </row>
        <row r="4215">
          <cell r="A4215">
            <v>24284</v>
          </cell>
          <cell r="B4215"/>
          <cell r="C4215"/>
          <cell r="D4215">
            <v>8939</v>
          </cell>
        </row>
        <row r="4216">
          <cell r="A4216">
            <v>24285</v>
          </cell>
          <cell r="B4216"/>
          <cell r="C4216"/>
          <cell r="D4216">
            <v>8940</v>
          </cell>
        </row>
        <row r="4217">
          <cell r="A4217">
            <v>24286</v>
          </cell>
          <cell r="B4217"/>
          <cell r="C4217"/>
          <cell r="D4217">
            <v>8965</v>
          </cell>
        </row>
        <row r="4218">
          <cell r="A4218">
            <v>24287</v>
          </cell>
          <cell r="B4218"/>
          <cell r="C4218"/>
          <cell r="D4218"/>
        </row>
        <row r="4219">
          <cell r="A4219">
            <v>24288</v>
          </cell>
          <cell r="B4219"/>
          <cell r="C4219"/>
          <cell r="D4219"/>
        </row>
        <row r="4220">
          <cell r="A4220">
            <v>24289</v>
          </cell>
          <cell r="B4220"/>
          <cell r="C4220"/>
          <cell r="D4220"/>
        </row>
        <row r="4221">
          <cell r="A4221">
            <v>24290</v>
          </cell>
          <cell r="B4221"/>
          <cell r="C4221"/>
          <cell r="D4221"/>
        </row>
        <row r="4222">
          <cell r="A4222">
            <v>24291</v>
          </cell>
          <cell r="B4222"/>
          <cell r="C4222"/>
          <cell r="D4222">
            <v>8948</v>
          </cell>
        </row>
        <row r="4223">
          <cell r="A4223">
            <v>24292</v>
          </cell>
          <cell r="B4223"/>
          <cell r="C4223"/>
          <cell r="D4223">
            <v>8948</v>
          </cell>
        </row>
        <row r="4224">
          <cell r="A4224">
            <v>24293</v>
          </cell>
          <cell r="B4224"/>
          <cell r="C4224"/>
          <cell r="D4224">
            <v>8949</v>
          </cell>
        </row>
        <row r="4225">
          <cell r="A4225">
            <v>24294</v>
          </cell>
          <cell r="B4225"/>
          <cell r="C4225"/>
          <cell r="D4225"/>
        </row>
        <row r="4226">
          <cell r="A4226">
            <v>24295</v>
          </cell>
          <cell r="B4226"/>
          <cell r="C4226"/>
          <cell r="D4226"/>
        </row>
        <row r="4227">
          <cell r="A4227">
            <v>24296</v>
          </cell>
          <cell r="B4227"/>
          <cell r="C4227"/>
          <cell r="D4227">
            <v>8993</v>
          </cell>
        </row>
        <row r="4228">
          <cell r="A4228">
            <v>24297</v>
          </cell>
          <cell r="B4228"/>
          <cell r="C4228"/>
          <cell r="D4228">
            <v>8952</v>
          </cell>
        </row>
        <row r="4229">
          <cell r="A4229">
            <v>24298</v>
          </cell>
          <cell r="B4229"/>
          <cell r="C4229"/>
          <cell r="D4229">
            <v>8951</v>
          </cell>
        </row>
        <row r="4230">
          <cell r="A4230">
            <v>24299</v>
          </cell>
          <cell r="B4230"/>
          <cell r="C4230"/>
          <cell r="D4230">
            <v>8996</v>
          </cell>
        </row>
        <row r="4231">
          <cell r="A4231">
            <v>24300</v>
          </cell>
          <cell r="B4231"/>
          <cell r="C4231"/>
          <cell r="D4231">
            <v>8948</v>
          </cell>
        </row>
        <row r="4232">
          <cell r="A4232">
            <v>24301</v>
          </cell>
          <cell r="B4232"/>
          <cell r="C4232"/>
          <cell r="D4232">
            <v>8948</v>
          </cell>
        </row>
        <row r="4233">
          <cell r="A4233">
            <v>24302</v>
          </cell>
          <cell r="B4233"/>
          <cell r="C4233"/>
          <cell r="D4233">
            <v>8966</v>
          </cell>
        </row>
        <row r="4234">
          <cell r="A4234">
            <v>24303</v>
          </cell>
          <cell r="B4234"/>
          <cell r="C4234"/>
          <cell r="D4234">
            <v>8938</v>
          </cell>
        </row>
        <row r="4235">
          <cell r="A4235">
            <v>24304</v>
          </cell>
          <cell r="B4235"/>
          <cell r="C4235"/>
          <cell r="D4235">
            <v>8958</v>
          </cell>
        </row>
        <row r="4236">
          <cell r="A4236">
            <v>24305</v>
          </cell>
          <cell r="B4236"/>
          <cell r="C4236"/>
          <cell r="D4236"/>
        </row>
        <row r="4237">
          <cell r="A4237">
            <v>24306</v>
          </cell>
          <cell r="B4237"/>
          <cell r="C4237"/>
          <cell r="D4237"/>
        </row>
        <row r="4238">
          <cell r="A4238">
            <v>24307</v>
          </cell>
          <cell r="B4238"/>
          <cell r="C4238"/>
          <cell r="D4238">
            <v>9019</v>
          </cell>
        </row>
        <row r="4239">
          <cell r="A4239">
            <v>24308</v>
          </cell>
          <cell r="B4239"/>
          <cell r="C4239"/>
          <cell r="D4239">
            <v>9023</v>
          </cell>
        </row>
        <row r="4240">
          <cell r="A4240">
            <v>24309</v>
          </cell>
          <cell r="B4240"/>
          <cell r="C4240"/>
          <cell r="D4240">
            <v>9035</v>
          </cell>
        </row>
        <row r="4241">
          <cell r="A4241">
            <v>24310</v>
          </cell>
          <cell r="B4241"/>
          <cell r="C4241"/>
          <cell r="D4241"/>
        </row>
        <row r="4242">
          <cell r="A4242">
            <v>24311</v>
          </cell>
          <cell r="B4242"/>
          <cell r="C4242"/>
          <cell r="D4242"/>
        </row>
        <row r="4243">
          <cell r="A4243">
            <v>24312</v>
          </cell>
          <cell r="B4243"/>
          <cell r="C4243"/>
          <cell r="D4243"/>
        </row>
        <row r="4244">
          <cell r="A4244">
            <v>24313</v>
          </cell>
          <cell r="B4244"/>
          <cell r="C4244"/>
          <cell r="D4244"/>
        </row>
        <row r="4245">
          <cell r="A4245">
            <v>24314</v>
          </cell>
          <cell r="B4245"/>
          <cell r="C4245"/>
          <cell r="D4245">
            <v>8938</v>
          </cell>
        </row>
        <row r="4246">
          <cell r="A4246">
            <v>24315</v>
          </cell>
          <cell r="B4246"/>
          <cell r="C4246"/>
          <cell r="D4246">
            <v>8993</v>
          </cell>
        </row>
        <row r="4247">
          <cell r="A4247">
            <v>24316</v>
          </cell>
          <cell r="B4247"/>
          <cell r="C4247"/>
          <cell r="D4247">
            <v>8986</v>
          </cell>
        </row>
        <row r="4248">
          <cell r="A4248">
            <v>24317</v>
          </cell>
          <cell r="B4248"/>
          <cell r="C4248"/>
          <cell r="D4248">
            <v>9056</v>
          </cell>
        </row>
        <row r="4249">
          <cell r="A4249">
            <v>24318</v>
          </cell>
          <cell r="B4249"/>
          <cell r="C4249"/>
          <cell r="D4249">
            <v>9396</v>
          </cell>
        </row>
        <row r="4250">
          <cell r="A4250">
            <v>24319</v>
          </cell>
          <cell r="B4250"/>
          <cell r="C4250"/>
          <cell r="D4250"/>
        </row>
        <row r="4251">
          <cell r="A4251">
            <v>24320</v>
          </cell>
          <cell r="B4251"/>
          <cell r="C4251"/>
          <cell r="D4251"/>
        </row>
        <row r="4252">
          <cell r="A4252">
            <v>24321</v>
          </cell>
          <cell r="B4252"/>
          <cell r="C4252"/>
          <cell r="D4252"/>
        </row>
        <row r="4253">
          <cell r="A4253">
            <v>24322</v>
          </cell>
          <cell r="B4253"/>
          <cell r="C4253"/>
          <cell r="D4253">
            <v>8956</v>
          </cell>
        </row>
        <row r="4254">
          <cell r="A4254">
            <v>24323</v>
          </cell>
          <cell r="B4254"/>
          <cell r="C4254"/>
          <cell r="D4254">
            <v>8938</v>
          </cell>
        </row>
        <row r="4255">
          <cell r="A4255" t="str">
            <v>24323-1</v>
          </cell>
          <cell r="B4255"/>
          <cell r="C4255"/>
          <cell r="D4255">
            <v>9047</v>
          </cell>
        </row>
        <row r="4256">
          <cell r="A4256">
            <v>24324</v>
          </cell>
          <cell r="B4256"/>
          <cell r="C4256"/>
          <cell r="D4256">
            <v>8982</v>
          </cell>
        </row>
        <row r="4257">
          <cell r="A4257">
            <v>24325</v>
          </cell>
          <cell r="B4257"/>
          <cell r="C4257"/>
          <cell r="D4257">
            <v>8979</v>
          </cell>
        </row>
        <row r="4258">
          <cell r="A4258">
            <v>24326</v>
          </cell>
          <cell r="B4258"/>
          <cell r="C4258"/>
          <cell r="D4258">
            <v>8956</v>
          </cell>
        </row>
        <row r="4259">
          <cell r="A4259">
            <v>24327</v>
          </cell>
          <cell r="B4259"/>
          <cell r="C4259"/>
          <cell r="D4259"/>
        </row>
        <row r="4260">
          <cell r="A4260">
            <v>24328</v>
          </cell>
          <cell r="B4260"/>
          <cell r="C4260"/>
          <cell r="D4260"/>
        </row>
        <row r="4261">
          <cell r="A4261">
            <v>24329</v>
          </cell>
          <cell r="B4261"/>
          <cell r="C4261"/>
          <cell r="D4261"/>
        </row>
        <row r="4262">
          <cell r="A4262">
            <v>24330</v>
          </cell>
          <cell r="B4262"/>
          <cell r="C4262"/>
          <cell r="D4262"/>
        </row>
        <row r="4263">
          <cell r="A4263">
            <v>24331</v>
          </cell>
          <cell r="B4263"/>
          <cell r="C4263"/>
          <cell r="D4263"/>
        </row>
        <row r="4264">
          <cell r="A4264">
            <v>24332</v>
          </cell>
          <cell r="B4264"/>
          <cell r="C4264"/>
          <cell r="D4264">
            <v>8983</v>
          </cell>
        </row>
        <row r="4265">
          <cell r="A4265">
            <v>24333</v>
          </cell>
          <cell r="B4265"/>
          <cell r="C4265"/>
          <cell r="D4265"/>
        </row>
        <row r="4266">
          <cell r="A4266">
            <v>24334</v>
          </cell>
          <cell r="B4266"/>
          <cell r="C4266"/>
          <cell r="D4266">
            <v>8971</v>
          </cell>
        </row>
        <row r="4267">
          <cell r="A4267">
            <v>24335</v>
          </cell>
          <cell r="B4267"/>
          <cell r="C4267"/>
          <cell r="D4267"/>
        </row>
        <row r="4268">
          <cell r="A4268">
            <v>24336</v>
          </cell>
          <cell r="B4268"/>
          <cell r="C4268"/>
          <cell r="D4268">
            <v>9019</v>
          </cell>
        </row>
        <row r="4269">
          <cell r="A4269">
            <v>24337</v>
          </cell>
          <cell r="B4269"/>
          <cell r="C4269"/>
          <cell r="D4269">
            <v>9004</v>
          </cell>
        </row>
        <row r="4270">
          <cell r="A4270" t="str">
            <v>24338-1</v>
          </cell>
          <cell r="B4270"/>
          <cell r="C4270"/>
          <cell r="D4270"/>
        </row>
        <row r="4271">
          <cell r="A4271">
            <v>24338</v>
          </cell>
          <cell r="B4271"/>
          <cell r="C4271"/>
          <cell r="D4271"/>
        </row>
        <row r="4272">
          <cell r="A4272">
            <v>24339</v>
          </cell>
          <cell r="B4272"/>
          <cell r="C4272"/>
          <cell r="D4272"/>
        </row>
        <row r="4273">
          <cell r="A4273">
            <v>24340</v>
          </cell>
          <cell r="B4273"/>
          <cell r="C4273"/>
          <cell r="D4273"/>
        </row>
        <row r="4274">
          <cell r="A4274">
            <v>24341</v>
          </cell>
          <cell r="B4274"/>
          <cell r="C4274"/>
          <cell r="D4274"/>
        </row>
        <row r="4275">
          <cell r="A4275">
            <v>24342</v>
          </cell>
          <cell r="B4275"/>
          <cell r="C4275"/>
          <cell r="D4275">
            <v>8938</v>
          </cell>
        </row>
        <row r="4276">
          <cell r="A4276">
            <v>24343</v>
          </cell>
          <cell r="B4276"/>
          <cell r="C4276"/>
          <cell r="D4276"/>
        </row>
        <row r="4277">
          <cell r="A4277">
            <v>24344</v>
          </cell>
          <cell r="B4277"/>
          <cell r="C4277"/>
          <cell r="D4277"/>
        </row>
        <row r="4278">
          <cell r="A4278">
            <v>24345</v>
          </cell>
          <cell r="B4278"/>
          <cell r="C4278"/>
          <cell r="D4278"/>
        </row>
        <row r="4279">
          <cell r="A4279">
            <v>24346</v>
          </cell>
          <cell r="B4279"/>
          <cell r="C4279"/>
          <cell r="D4279"/>
        </row>
        <row r="4280">
          <cell r="A4280" t="str">
            <v>24346-1</v>
          </cell>
          <cell r="B4280"/>
          <cell r="C4280"/>
          <cell r="D4280"/>
        </row>
        <row r="4281">
          <cell r="A4281">
            <v>24347</v>
          </cell>
          <cell r="B4281"/>
          <cell r="C4281"/>
          <cell r="D4281">
            <v>9031</v>
          </cell>
        </row>
        <row r="4282">
          <cell r="A4282">
            <v>24348</v>
          </cell>
          <cell r="B4282"/>
          <cell r="C4282"/>
          <cell r="D4282">
            <v>9031</v>
          </cell>
        </row>
        <row r="4283">
          <cell r="A4283">
            <v>24349</v>
          </cell>
          <cell r="B4283"/>
          <cell r="C4283"/>
          <cell r="D4283">
            <v>9023</v>
          </cell>
        </row>
        <row r="4284">
          <cell r="A4284">
            <v>24350</v>
          </cell>
          <cell r="B4284"/>
          <cell r="C4284"/>
          <cell r="D4284"/>
        </row>
        <row r="4285">
          <cell r="A4285">
            <v>24351</v>
          </cell>
          <cell r="B4285"/>
          <cell r="C4285"/>
          <cell r="D4285"/>
        </row>
        <row r="4286">
          <cell r="A4286">
            <v>24352</v>
          </cell>
          <cell r="B4286"/>
          <cell r="C4286"/>
          <cell r="D4286"/>
        </row>
        <row r="4287">
          <cell r="A4287">
            <v>24353</v>
          </cell>
          <cell r="B4287"/>
          <cell r="C4287"/>
          <cell r="D4287">
            <v>8938</v>
          </cell>
        </row>
        <row r="4288">
          <cell r="A4288">
            <v>24354</v>
          </cell>
          <cell r="B4288"/>
          <cell r="C4288"/>
          <cell r="D4288">
            <v>9005</v>
          </cell>
        </row>
        <row r="4289">
          <cell r="A4289">
            <v>24355</v>
          </cell>
          <cell r="B4289"/>
          <cell r="C4289"/>
          <cell r="D4289"/>
        </row>
        <row r="4290">
          <cell r="A4290">
            <v>24356</v>
          </cell>
          <cell r="B4290"/>
          <cell r="C4290"/>
          <cell r="D4290"/>
        </row>
        <row r="4291">
          <cell r="A4291">
            <v>24357</v>
          </cell>
          <cell r="B4291"/>
          <cell r="C4291"/>
          <cell r="D4291">
            <v>8959</v>
          </cell>
        </row>
        <row r="4292">
          <cell r="A4292">
            <v>24358</v>
          </cell>
          <cell r="B4292"/>
          <cell r="C4292"/>
          <cell r="D4292">
            <v>8997</v>
          </cell>
        </row>
        <row r="4293">
          <cell r="A4293">
            <v>24359</v>
          </cell>
          <cell r="B4293"/>
          <cell r="C4293"/>
          <cell r="D4293"/>
        </row>
        <row r="4294">
          <cell r="A4294">
            <v>24360</v>
          </cell>
          <cell r="B4294"/>
          <cell r="C4294"/>
          <cell r="D4294"/>
        </row>
        <row r="4295">
          <cell r="A4295">
            <v>24361</v>
          </cell>
          <cell r="B4295"/>
          <cell r="C4295"/>
          <cell r="D4295"/>
        </row>
        <row r="4296">
          <cell r="A4296">
            <v>24362</v>
          </cell>
          <cell r="B4296"/>
          <cell r="C4296"/>
          <cell r="D4296"/>
        </row>
        <row r="4297">
          <cell r="A4297">
            <v>24363</v>
          </cell>
          <cell r="B4297"/>
          <cell r="C4297"/>
          <cell r="D4297"/>
        </row>
        <row r="4298">
          <cell r="A4298">
            <v>24364</v>
          </cell>
          <cell r="B4298"/>
          <cell r="C4298"/>
          <cell r="D4298">
            <v>8938</v>
          </cell>
        </row>
        <row r="4299">
          <cell r="A4299">
            <v>24365</v>
          </cell>
          <cell r="B4299"/>
          <cell r="C4299"/>
          <cell r="D4299">
            <v>9006</v>
          </cell>
        </row>
        <row r="4300">
          <cell r="A4300">
            <v>24366</v>
          </cell>
          <cell r="B4300"/>
          <cell r="C4300"/>
          <cell r="D4300"/>
        </row>
        <row r="4301">
          <cell r="A4301">
            <v>24367</v>
          </cell>
          <cell r="B4301"/>
          <cell r="C4301"/>
          <cell r="D4301"/>
        </row>
        <row r="4302">
          <cell r="A4302">
            <v>24368</v>
          </cell>
          <cell r="B4302"/>
          <cell r="C4302"/>
          <cell r="D4302"/>
        </row>
        <row r="4303">
          <cell r="A4303">
            <v>24369</v>
          </cell>
          <cell r="B4303"/>
          <cell r="C4303"/>
          <cell r="D4303">
            <v>8987</v>
          </cell>
        </row>
        <row r="4304">
          <cell r="A4304">
            <v>24370</v>
          </cell>
          <cell r="B4304"/>
          <cell r="C4304"/>
          <cell r="D4304"/>
        </row>
        <row r="4305">
          <cell r="A4305">
            <v>24371</v>
          </cell>
          <cell r="B4305"/>
          <cell r="C4305"/>
          <cell r="D4305">
            <v>8991</v>
          </cell>
        </row>
        <row r="4306">
          <cell r="A4306">
            <v>24372</v>
          </cell>
          <cell r="B4306"/>
          <cell r="C4306"/>
          <cell r="D4306">
            <v>9031</v>
          </cell>
        </row>
        <row r="4307">
          <cell r="A4307">
            <v>24373</v>
          </cell>
          <cell r="B4307"/>
          <cell r="C4307"/>
          <cell r="D4307">
            <v>9023</v>
          </cell>
        </row>
        <row r="4308">
          <cell r="A4308">
            <v>24374</v>
          </cell>
          <cell r="B4308"/>
          <cell r="C4308"/>
          <cell r="D4308">
            <v>9031</v>
          </cell>
        </row>
        <row r="4309">
          <cell r="A4309">
            <v>24375</v>
          </cell>
          <cell r="B4309"/>
          <cell r="C4309"/>
          <cell r="D4309">
            <v>9106</v>
          </cell>
        </row>
        <row r="4310">
          <cell r="A4310">
            <v>24376</v>
          </cell>
          <cell r="B4310"/>
          <cell r="C4310"/>
          <cell r="D4310"/>
        </row>
        <row r="4311">
          <cell r="A4311">
            <v>24377</v>
          </cell>
          <cell r="B4311"/>
          <cell r="C4311"/>
          <cell r="D4311"/>
        </row>
        <row r="4312">
          <cell r="A4312">
            <v>24378</v>
          </cell>
          <cell r="B4312"/>
          <cell r="C4312"/>
          <cell r="D4312"/>
        </row>
        <row r="4313">
          <cell r="A4313">
            <v>24379</v>
          </cell>
          <cell r="B4313"/>
          <cell r="C4313"/>
          <cell r="D4313"/>
        </row>
        <row r="4314">
          <cell r="A4314">
            <v>24380</v>
          </cell>
          <cell r="B4314"/>
          <cell r="C4314"/>
          <cell r="D4314"/>
        </row>
        <row r="4315">
          <cell r="A4315">
            <v>24381</v>
          </cell>
          <cell r="B4315"/>
          <cell r="C4315"/>
          <cell r="D4315">
            <v>8938</v>
          </cell>
        </row>
        <row r="4316">
          <cell r="A4316">
            <v>24382</v>
          </cell>
          <cell r="B4316"/>
          <cell r="C4316"/>
          <cell r="D4316">
            <v>8998</v>
          </cell>
        </row>
        <row r="4317">
          <cell r="A4317">
            <v>24383</v>
          </cell>
          <cell r="B4317"/>
          <cell r="C4317"/>
          <cell r="D4317"/>
        </row>
        <row r="4318">
          <cell r="A4318">
            <v>24384</v>
          </cell>
          <cell r="B4318"/>
          <cell r="C4318"/>
          <cell r="D4318"/>
        </row>
        <row r="4319">
          <cell r="A4319">
            <v>24385</v>
          </cell>
          <cell r="B4319"/>
          <cell r="C4319"/>
          <cell r="D4319"/>
        </row>
        <row r="4320">
          <cell r="A4320">
            <v>24386</v>
          </cell>
          <cell r="B4320"/>
          <cell r="C4320"/>
          <cell r="D4320">
            <v>9007</v>
          </cell>
        </row>
        <row r="4321">
          <cell r="A4321">
            <v>24387</v>
          </cell>
          <cell r="B4321"/>
          <cell r="C4321"/>
          <cell r="D4321"/>
        </row>
        <row r="4322">
          <cell r="A4322">
            <v>24388</v>
          </cell>
          <cell r="B4322"/>
          <cell r="C4322"/>
          <cell r="D4322"/>
        </row>
        <row r="4323">
          <cell r="A4323">
            <v>24389</v>
          </cell>
          <cell r="B4323"/>
          <cell r="C4323"/>
          <cell r="D4323"/>
        </row>
        <row r="4324">
          <cell r="A4324">
            <v>24390</v>
          </cell>
          <cell r="B4324"/>
          <cell r="C4324"/>
          <cell r="D4324">
            <v>9266</v>
          </cell>
        </row>
        <row r="4325">
          <cell r="A4325">
            <v>24391</v>
          </cell>
          <cell r="B4325"/>
          <cell r="C4325"/>
          <cell r="D4325">
            <v>8994</v>
          </cell>
        </row>
        <row r="4326">
          <cell r="A4326">
            <v>24392</v>
          </cell>
          <cell r="B4326"/>
          <cell r="C4326"/>
          <cell r="D4326"/>
        </row>
        <row r="4327">
          <cell r="A4327">
            <v>24393</v>
          </cell>
          <cell r="B4327"/>
          <cell r="C4327"/>
          <cell r="D4327"/>
        </row>
        <row r="4328">
          <cell r="A4328">
            <v>24394</v>
          </cell>
          <cell r="B4328"/>
          <cell r="C4328"/>
          <cell r="D4328"/>
        </row>
        <row r="4329">
          <cell r="A4329">
            <v>24395</v>
          </cell>
          <cell r="B4329"/>
          <cell r="C4329"/>
          <cell r="D4329">
            <v>8938</v>
          </cell>
        </row>
        <row r="4330">
          <cell r="A4330">
            <v>24396</v>
          </cell>
          <cell r="B4330"/>
          <cell r="C4330"/>
          <cell r="D4330"/>
        </row>
        <row r="4331">
          <cell r="A4331">
            <v>24397</v>
          </cell>
          <cell r="B4331"/>
          <cell r="C4331"/>
          <cell r="D4331"/>
        </row>
        <row r="4332">
          <cell r="A4332">
            <v>24398</v>
          </cell>
          <cell r="B4332"/>
          <cell r="C4332"/>
          <cell r="D4332"/>
        </row>
        <row r="4333">
          <cell r="A4333">
            <v>24399</v>
          </cell>
          <cell r="B4333"/>
          <cell r="C4333"/>
          <cell r="D4333"/>
        </row>
        <row r="4334">
          <cell r="A4334">
            <v>24400</v>
          </cell>
          <cell r="B4334"/>
          <cell r="C4334"/>
          <cell r="D4334">
            <v>9012</v>
          </cell>
        </row>
        <row r="4335">
          <cell r="A4335">
            <v>24401</v>
          </cell>
          <cell r="B4335"/>
          <cell r="C4335"/>
          <cell r="D4335">
            <v>9000</v>
          </cell>
        </row>
        <row r="4336">
          <cell r="A4336">
            <v>24402</v>
          </cell>
          <cell r="B4336"/>
          <cell r="C4336"/>
          <cell r="D4336"/>
        </row>
        <row r="4337">
          <cell r="A4337">
            <v>24403</v>
          </cell>
          <cell r="B4337"/>
          <cell r="C4337"/>
          <cell r="D4337">
            <v>9031</v>
          </cell>
        </row>
        <row r="4338">
          <cell r="A4338">
            <v>24404</v>
          </cell>
          <cell r="B4338"/>
          <cell r="C4338"/>
          <cell r="D4338">
            <v>9031</v>
          </cell>
        </row>
        <row r="4339">
          <cell r="A4339">
            <v>24405</v>
          </cell>
          <cell r="B4339"/>
          <cell r="C4339"/>
          <cell r="D4339">
            <v>9021</v>
          </cell>
        </row>
        <row r="4340">
          <cell r="A4340">
            <v>24406</v>
          </cell>
          <cell r="B4340"/>
          <cell r="C4340"/>
          <cell r="D4340">
            <v>9023</v>
          </cell>
        </row>
        <row r="4341">
          <cell r="A4341">
            <v>24407</v>
          </cell>
          <cell r="B4341"/>
          <cell r="C4341"/>
          <cell r="D4341"/>
        </row>
        <row r="4342">
          <cell r="A4342">
            <v>24408</v>
          </cell>
          <cell r="B4342"/>
          <cell r="C4342"/>
          <cell r="D4342"/>
        </row>
        <row r="4343">
          <cell r="A4343">
            <v>24409</v>
          </cell>
          <cell r="B4343"/>
          <cell r="C4343"/>
          <cell r="D4343"/>
        </row>
        <row r="4344">
          <cell r="A4344">
            <v>24410</v>
          </cell>
          <cell r="B4344"/>
          <cell r="C4344"/>
          <cell r="D4344"/>
        </row>
        <row r="4345">
          <cell r="A4345">
            <v>24411</v>
          </cell>
          <cell r="B4345"/>
          <cell r="C4345"/>
          <cell r="D4345"/>
        </row>
        <row r="4346">
          <cell r="A4346">
            <v>24412</v>
          </cell>
          <cell r="B4346"/>
          <cell r="C4346"/>
          <cell r="D4346"/>
        </row>
        <row r="4347">
          <cell r="A4347">
            <v>24413</v>
          </cell>
          <cell r="B4347"/>
          <cell r="C4347"/>
          <cell r="D4347"/>
        </row>
        <row r="4348">
          <cell r="A4348">
            <v>24414</v>
          </cell>
          <cell r="B4348"/>
          <cell r="C4348"/>
          <cell r="D4348"/>
        </row>
        <row r="4349">
          <cell r="A4349">
            <v>24415</v>
          </cell>
          <cell r="B4349"/>
          <cell r="C4349"/>
          <cell r="D4349"/>
        </row>
        <row r="4350">
          <cell r="A4350">
            <v>24416</v>
          </cell>
          <cell r="B4350"/>
          <cell r="C4350"/>
          <cell r="D4350">
            <v>9017</v>
          </cell>
        </row>
        <row r="4351">
          <cell r="A4351">
            <v>24417</v>
          </cell>
          <cell r="B4351"/>
          <cell r="C4351"/>
          <cell r="D4351">
            <v>8938</v>
          </cell>
        </row>
        <row r="4352">
          <cell r="A4352">
            <v>24418</v>
          </cell>
          <cell r="B4352"/>
          <cell r="C4352"/>
          <cell r="D4352"/>
        </row>
        <row r="4353">
          <cell r="A4353">
            <v>24419</v>
          </cell>
          <cell r="B4353"/>
          <cell r="C4353"/>
          <cell r="D4353"/>
        </row>
        <row r="4354">
          <cell r="A4354">
            <v>24420</v>
          </cell>
          <cell r="B4354"/>
          <cell r="C4354"/>
          <cell r="D4354">
            <v>9009</v>
          </cell>
        </row>
        <row r="4355">
          <cell r="A4355">
            <v>24421</v>
          </cell>
          <cell r="B4355"/>
          <cell r="C4355"/>
          <cell r="D4355"/>
        </row>
        <row r="4356">
          <cell r="A4356" t="str">
            <v>24421-1</v>
          </cell>
          <cell r="B4356"/>
          <cell r="C4356"/>
          <cell r="D4356"/>
        </row>
        <row r="4357">
          <cell r="A4357">
            <v>24422</v>
          </cell>
          <cell r="B4357"/>
          <cell r="C4357"/>
          <cell r="D4357">
            <v>8995</v>
          </cell>
        </row>
        <row r="4358">
          <cell r="A4358">
            <v>24423</v>
          </cell>
          <cell r="B4358"/>
          <cell r="C4358"/>
          <cell r="D4358">
            <v>8995</v>
          </cell>
        </row>
        <row r="4359">
          <cell r="A4359">
            <v>24424</v>
          </cell>
          <cell r="B4359"/>
          <cell r="C4359"/>
          <cell r="D4359"/>
        </row>
        <row r="4360">
          <cell r="A4360">
            <v>24425</v>
          </cell>
          <cell r="B4360"/>
          <cell r="C4360"/>
          <cell r="D4360">
            <v>9008</v>
          </cell>
        </row>
        <row r="4361">
          <cell r="A4361">
            <v>24426</v>
          </cell>
          <cell r="B4361"/>
          <cell r="C4361"/>
          <cell r="D4361"/>
        </row>
        <row r="4362">
          <cell r="A4362">
            <v>24427</v>
          </cell>
          <cell r="B4362"/>
          <cell r="C4362"/>
          <cell r="D4362"/>
        </row>
        <row r="4363">
          <cell r="A4363">
            <v>24428</v>
          </cell>
          <cell r="B4363"/>
          <cell r="C4363"/>
          <cell r="D4363">
            <v>9266</v>
          </cell>
        </row>
        <row r="4364">
          <cell r="A4364">
            <v>24429</v>
          </cell>
          <cell r="B4364"/>
          <cell r="C4364"/>
          <cell r="D4364">
            <v>8938</v>
          </cell>
        </row>
        <row r="4365">
          <cell r="A4365">
            <v>24430</v>
          </cell>
          <cell r="B4365"/>
          <cell r="C4365"/>
          <cell r="D4365">
            <v>9013</v>
          </cell>
        </row>
        <row r="4366">
          <cell r="A4366">
            <v>24431</v>
          </cell>
          <cell r="B4366"/>
          <cell r="C4366"/>
          <cell r="D4366"/>
        </row>
        <row r="4367">
          <cell r="A4367">
            <v>24432</v>
          </cell>
          <cell r="B4367"/>
          <cell r="C4367"/>
          <cell r="D4367"/>
        </row>
        <row r="4368">
          <cell r="A4368">
            <v>24433</v>
          </cell>
          <cell r="B4368"/>
          <cell r="C4368"/>
          <cell r="D4368">
            <v>9396</v>
          </cell>
        </row>
        <row r="4369">
          <cell r="A4369">
            <v>24434</v>
          </cell>
          <cell r="B4369"/>
          <cell r="C4369"/>
          <cell r="D4369"/>
        </row>
        <row r="4370">
          <cell r="A4370" t="str">
            <v>24435-1</v>
          </cell>
          <cell r="B4370"/>
          <cell r="C4370"/>
          <cell r="D4370">
            <v>9040</v>
          </cell>
        </row>
        <row r="4371">
          <cell r="A4371">
            <v>24435</v>
          </cell>
          <cell r="B4371"/>
          <cell r="C4371"/>
          <cell r="D4371">
            <v>9040</v>
          </cell>
        </row>
        <row r="4372">
          <cell r="A4372">
            <v>24436</v>
          </cell>
          <cell r="B4372"/>
          <cell r="C4372"/>
          <cell r="D4372">
            <v>90041</v>
          </cell>
        </row>
        <row r="4373">
          <cell r="A4373">
            <v>24437</v>
          </cell>
          <cell r="B4373"/>
          <cell r="C4373"/>
          <cell r="D4373">
            <v>9023</v>
          </cell>
        </row>
        <row r="4374">
          <cell r="A4374">
            <v>24438</v>
          </cell>
          <cell r="B4374"/>
          <cell r="C4374"/>
          <cell r="D4374">
            <v>9037</v>
          </cell>
        </row>
        <row r="4375">
          <cell r="A4375">
            <v>24439</v>
          </cell>
          <cell r="B4375"/>
          <cell r="C4375"/>
          <cell r="D4375"/>
        </row>
        <row r="4376">
          <cell r="A4376">
            <v>24440</v>
          </cell>
          <cell r="B4376"/>
          <cell r="C4376"/>
          <cell r="D4376"/>
        </row>
        <row r="4377">
          <cell r="A4377">
            <v>24441</v>
          </cell>
          <cell r="B4377"/>
          <cell r="C4377"/>
          <cell r="D4377"/>
        </row>
        <row r="4378">
          <cell r="A4378">
            <v>24442</v>
          </cell>
          <cell r="B4378"/>
          <cell r="C4378"/>
          <cell r="D4378"/>
        </row>
        <row r="4379">
          <cell r="A4379">
            <v>24443</v>
          </cell>
          <cell r="B4379"/>
          <cell r="C4379"/>
          <cell r="D4379">
            <v>9017</v>
          </cell>
        </row>
        <row r="4380">
          <cell r="A4380">
            <v>24444</v>
          </cell>
          <cell r="B4380"/>
          <cell r="C4380"/>
          <cell r="D4380">
            <v>8938</v>
          </cell>
        </row>
        <row r="4381">
          <cell r="A4381">
            <v>24445</v>
          </cell>
          <cell r="B4381"/>
          <cell r="C4381"/>
          <cell r="D4381">
            <v>9022</v>
          </cell>
        </row>
        <row r="4382">
          <cell r="A4382">
            <v>24446</v>
          </cell>
          <cell r="B4382"/>
          <cell r="C4382"/>
          <cell r="D4382"/>
        </row>
        <row r="4383">
          <cell r="A4383">
            <v>24447</v>
          </cell>
          <cell r="B4383"/>
          <cell r="C4383"/>
          <cell r="D4383"/>
        </row>
        <row r="4384">
          <cell r="A4384">
            <v>24448</v>
          </cell>
          <cell r="B4384"/>
          <cell r="C4384"/>
          <cell r="D4384"/>
        </row>
        <row r="4385">
          <cell r="A4385">
            <v>24449</v>
          </cell>
          <cell r="B4385"/>
          <cell r="C4385"/>
          <cell r="D4385"/>
        </row>
        <row r="4386">
          <cell r="A4386">
            <v>24450</v>
          </cell>
          <cell r="B4386"/>
          <cell r="C4386"/>
          <cell r="D4386">
            <v>9027</v>
          </cell>
        </row>
        <row r="4387">
          <cell r="A4387">
            <v>24451</v>
          </cell>
          <cell r="B4387"/>
          <cell r="C4387"/>
          <cell r="D4387"/>
        </row>
        <row r="4388">
          <cell r="A4388">
            <v>24452</v>
          </cell>
          <cell r="B4388"/>
          <cell r="C4388"/>
          <cell r="D4388"/>
        </row>
        <row r="4389">
          <cell r="A4389">
            <v>24453</v>
          </cell>
          <cell r="B4389"/>
          <cell r="C4389"/>
          <cell r="D4389"/>
        </row>
        <row r="4390">
          <cell r="A4390">
            <v>24454</v>
          </cell>
          <cell r="B4390"/>
          <cell r="C4390"/>
          <cell r="D4390">
            <v>8938</v>
          </cell>
        </row>
        <row r="4391">
          <cell r="A4391">
            <v>24455</v>
          </cell>
          <cell r="B4391"/>
          <cell r="C4391"/>
          <cell r="D4391">
            <v>9029</v>
          </cell>
        </row>
        <row r="4392">
          <cell r="A4392">
            <v>24456</v>
          </cell>
          <cell r="B4392"/>
          <cell r="C4392"/>
          <cell r="D4392">
            <v>9028</v>
          </cell>
        </row>
        <row r="4393">
          <cell r="A4393">
            <v>24457</v>
          </cell>
          <cell r="B4393"/>
          <cell r="C4393"/>
          <cell r="D4393"/>
        </row>
        <row r="4394">
          <cell r="A4394">
            <v>24458</v>
          </cell>
          <cell r="B4394"/>
          <cell r="C4394"/>
          <cell r="D4394">
            <v>9031</v>
          </cell>
        </row>
        <row r="4395">
          <cell r="A4395">
            <v>24459</v>
          </cell>
          <cell r="B4395"/>
          <cell r="C4395"/>
          <cell r="D4395">
            <v>9031</v>
          </cell>
        </row>
        <row r="4396">
          <cell r="A4396">
            <v>24460</v>
          </cell>
          <cell r="B4396"/>
          <cell r="C4396"/>
          <cell r="D4396">
            <v>9041</v>
          </cell>
        </row>
        <row r="4397">
          <cell r="A4397">
            <v>24461</v>
          </cell>
          <cell r="B4397"/>
          <cell r="C4397"/>
          <cell r="D4397">
            <v>9038</v>
          </cell>
        </row>
        <row r="4398">
          <cell r="A4398">
            <v>24462</v>
          </cell>
          <cell r="B4398"/>
          <cell r="C4398"/>
          <cell r="D4398"/>
        </row>
        <row r="4399">
          <cell r="A4399">
            <v>24463</v>
          </cell>
          <cell r="B4399"/>
          <cell r="C4399"/>
          <cell r="D4399"/>
        </row>
        <row r="4400">
          <cell r="A4400">
            <v>24464</v>
          </cell>
          <cell r="B4400"/>
          <cell r="C4400"/>
          <cell r="D4400"/>
        </row>
        <row r="4401">
          <cell r="A4401">
            <v>24465</v>
          </cell>
          <cell r="B4401"/>
          <cell r="C4401"/>
          <cell r="D4401"/>
        </row>
        <row r="4402">
          <cell r="A4402">
            <v>24466</v>
          </cell>
          <cell r="B4402"/>
          <cell r="C4402"/>
          <cell r="D4402">
            <v>9039</v>
          </cell>
        </row>
        <row r="4403">
          <cell r="A4403">
            <v>24467</v>
          </cell>
          <cell r="B4403"/>
          <cell r="C4403"/>
          <cell r="D4403">
            <v>8938</v>
          </cell>
        </row>
        <row r="4404">
          <cell r="A4404">
            <v>24468</v>
          </cell>
          <cell r="B4404"/>
          <cell r="C4404"/>
          <cell r="D4404">
            <v>9036</v>
          </cell>
        </row>
        <row r="4405">
          <cell r="A4405">
            <v>24469</v>
          </cell>
          <cell r="B4405"/>
          <cell r="C4405"/>
          <cell r="D4405"/>
        </row>
        <row r="4406">
          <cell r="A4406">
            <v>24470</v>
          </cell>
          <cell r="B4406"/>
          <cell r="C4406"/>
          <cell r="D4406">
            <v>9056</v>
          </cell>
        </row>
        <row r="4407">
          <cell r="A4407">
            <v>24471</v>
          </cell>
          <cell r="B4407"/>
          <cell r="C4407"/>
          <cell r="D4407"/>
        </row>
        <row r="4408">
          <cell r="A4408">
            <v>24472</v>
          </cell>
          <cell r="B4408"/>
          <cell r="C4408"/>
          <cell r="D4408"/>
        </row>
        <row r="4409">
          <cell r="A4409">
            <v>24473</v>
          </cell>
          <cell r="B4409"/>
          <cell r="C4409"/>
          <cell r="D4409"/>
        </row>
        <row r="4410">
          <cell r="A4410">
            <v>24474</v>
          </cell>
          <cell r="B4410"/>
          <cell r="C4410"/>
          <cell r="D4410">
            <v>8836</v>
          </cell>
        </row>
        <row r="4411">
          <cell r="A4411">
            <v>24475</v>
          </cell>
          <cell r="B4411"/>
          <cell r="C4411"/>
          <cell r="D4411"/>
        </row>
        <row r="4412">
          <cell r="A4412">
            <v>24476</v>
          </cell>
          <cell r="B4412"/>
          <cell r="C4412"/>
          <cell r="D4412"/>
        </row>
        <row r="4413">
          <cell r="A4413">
            <v>24477</v>
          </cell>
          <cell r="B4413"/>
          <cell r="C4413"/>
          <cell r="D4413"/>
        </row>
        <row r="4414">
          <cell r="A4414">
            <v>24478</v>
          </cell>
          <cell r="B4414"/>
          <cell r="C4414"/>
          <cell r="D4414">
            <v>9109</v>
          </cell>
        </row>
        <row r="4415">
          <cell r="A4415">
            <v>24479</v>
          </cell>
          <cell r="B4415"/>
          <cell r="C4415"/>
          <cell r="D4415"/>
        </row>
        <row r="4416">
          <cell r="A4416">
            <v>24480</v>
          </cell>
          <cell r="B4416"/>
          <cell r="C4416"/>
          <cell r="D4416"/>
        </row>
        <row r="4417">
          <cell r="A4417">
            <v>24481</v>
          </cell>
          <cell r="B4417"/>
          <cell r="C4417"/>
          <cell r="D4417"/>
        </row>
        <row r="4418">
          <cell r="A4418">
            <v>24482</v>
          </cell>
          <cell r="B4418"/>
          <cell r="C4418"/>
          <cell r="D4418">
            <v>8938</v>
          </cell>
        </row>
        <row r="4419">
          <cell r="A4419">
            <v>24483</v>
          </cell>
          <cell r="B4419"/>
          <cell r="C4419"/>
          <cell r="D4419"/>
        </row>
        <row r="4420">
          <cell r="A4420">
            <v>24484</v>
          </cell>
          <cell r="B4420"/>
          <cell r="C4420"/>
          <cell r="D4420"/>
        </row>
        <row r="4421">
          <cell r="A4421">
            <v>24485</v>
          </cell>
          <cell r="B4421"/>
          <cell r="C4421"/>
          <cell r="D4421">
            <v>9261</v>
          </cell>
        </row>
        <row r="4422">
          <cell r="A4422">
            <v>24486</v>
          </cell>
          <cell r="B4422"/>
          <cell r="C4422"/>
          <cell r="D4422">
            <v>9220</v>
          </cell>
        </row>
        <row r="4423">
          <cell r="A4423">
            <v>24487</v>
          </cell>
          <cell r="B4423"/>
          <cell r="C4423"/>
          <cell r="D4423"/>
        </row>
        <row r="4424">
          <cell r="A4424">
            <v>24488</v>
          </cell>
          <cell r="B4424"/>
          <cell r="C4424"/>
          <cell r="D4424"/>
        </row>
        <row r="4425">
          <cell r="A4425" t="str">
            <v>24489-1</v>
          </cell>
          <cell r="B4425"/>
          <cell r="C4425"/>
          <cell r="D4425"/>
        </row>
        <row r="4426">
          <cell r="A4426">
            <v>24489</v>
          </cell>
          <cell r="B4426"/>
          <cell r="C4426"/>
          <cell r="D4426">
            <v>9031</v>
          </cell>
        </row>
        <row r="4427">
          <cell r="A4427">
            <v>24490</v>
          </cell>
          <cell r="B4427"/>
          <cell r="C4427"/>
          <cell r="D4427"/>
        </row>
        <row r="4428">
          <cell r="A4428">
            <v>24491</v>
          </cell>
          <cell r="B4428"/>
          <cell r="C4428"/>
          <cell r="D4428">
            <v>8938</v>
          </cell>
        </row>
        <row r="4429">
          <cell r="A4429">
            <v>24492</v>
          </cell>
          <cell r="B4429"/>
          <cell r="C4429"/>
          <cell r="D4429">
            <v>9045</v>
          </cell>
        </row>
        <row r="4430">
          <cell r="A4430">
            <v>24493</v>
          </cell>
          <cell r="B4430"/>
          <cell r="C4430"/>
          <cell r="D4430"/>
        </row>
        <row r="4431">
          <cell r="A4431">
            <v>24494</v>
          </cell>
          <cell r="B4431"/>
          <cell r="C4431"/>
          <cell r="D4431">
            <v>9046</v>
          </cell>
        </row>
        <row r="4432">
          <cell r="A4432">
            <v>24495</v>
          </cell>
          <cell r="B4432"/>
          <cell r="C4432"/>
          <cell r="D4432"/>
        </row>
        <row r="4433">
          <cell r="A4433">
            <v>24496</v>
          </cell>
          <cell r="B4433"/>
          <cell r="C4433"/>
          <cell r="D4433"/>
        </row>
        <row r="4434">
          <cell r="A4434">
            <v>24497</v>
          </cell>
          <cell r="B4434"/>
          <cell r="C4434"/>
          <cell r="D4434">
            <v>9077</v>
          </cell>
        </row>
        <row r="4435">
          <cell r="A4435">
            <v>24498</v>
          </cell>
          <cell r="B4435"/>
          <cell r="C4435"/>
          <cell r="D4435">
            <v>9055</v>
          </cell>
        </row>
        <row r="4436">
          <cell r="A4436">
            <v>24499</v>
          </cell>
          <cell r="B4436"/>
          <cell r="C4436"/>
          <cell r="D4436">
            <v>9025</v>
          </cell>
        </row>
        <row r="4437">
          <cell r="A4437">
            <v>24500</v>
          </cell>
          <cell r="B4437"/>
          <cell r="C4437"/>
          <cell r="D4437">
            <v>9205</v>
          </cell>
        </row>
        <row r="4438">
          <cell r="A4438">
            <v>24501</v>
          </cell>
          <cell r="B4438"/>
          <cell r="C4438"/>
          <cell r="D4438"/>
        </row>
        <row r="4439">
          <cell r="A4439">
            <v>24502</v>
          </cell>
          <cell r="B4439"/>
          <cell r="C4439"/>
          <cell r="D4439">
            <v>8938</v>
          </cell>
        </row>
        <row r="4440">
          <cell r="A4440">
            <v>24503</v>
          </cell>
          <cell r="B4440"/>
          <cell r="C4440"/>
          <cell r="D4440"/>
        </row>
        <row r="4441">
          <cell r="A4441">
            <v>24504</v>
          </cell>
          <cell r="B4441"/>
          <cell r="C4441"/>
          <cell r="D4441">
            <v>9106</v>
          </cell>
        </row>
        <row r="4442">
          <cell r="A4442">
            <v>24505</v>
          </cell>
          <cell r="B4442"/>
          <cell r="C4442"/>
          <cell r="D4442"/>
        </row>
        <row r="4443">
          <cell r="A4443">
            <v>24506</v>
          </cell>
          <cell r="B4443"/>
          <cell r="C4443"/>
          <cell r="D4443"/>
        </row>
        <row r="4444">
          <cell r="A4444">
            <v>24507</v>
          </cell>
          <cell r="B4444"/>
          <cell r="C4444"/>
          <cell r="D4444"/>
        </row>
        <row r="4445">
          <cell r="A4445">
            <v>24508</v>
          </cell>
          <cell r="B4445"/>
          <cell r="C4445"/>
          <cell r="D4445"/>
        </row>
        <row r="4446">
          <cell r="A4446">
            <v>24509</v>
          </cell>
          <cell r="B4446"/>
          <cell r="C4446"/>
          <cell r="D4446">
            <v>8938</v>
          </cell>
        </row>
        <row r="4447">
          <cell r="A4447">
            <v>24510</v>
          </cell>
          <cell r="B4447"/>
          <cell r="C4447"/>
          <cell r="D4447">
            <v>9048</v>
          </cell>
        </row>
        <row r="4448">
          <cell r="A4448">
            <v>24511</v>
          </cell>
          <cell r="B4448"/>
          <cell r="C4448"/>
          <cell r="D4448"/>
        </row>
        <row r="4449">
          <cell r="A4449">
            <v>24512</v>
          </cell>
          <cell r="B4449"/>
          <cell r="C4449"/>
          <cell r="D4449"/>
        </row>
        <row r="4450">
          <cell r="A4450">
            <v>24513</v>
          </cell>
          <cell r="B4450"/>
          <cell r="C4450"/>
          <cell r="D4450"/>
        </row>
        <row r="4451">
          <cell r="A4451">
            <v>24514</v>
          </cell>
          <cell r="B4451"/>
          <cell r="C4451"/>
          <cell r="D4451"/>
        </row>
        <row r="4452">
          <cell r="A4452">
            <v>24515</v>
          </cell>
          <cell r="B4452"/>
          <cell r="C4452"/>
          <cell r="D4452">
            <v>9396</v>
          </cell>
        </row>
        <row r="4453">
          <cell r="A4453">
            <v>24516</v>
          </cell>
          <cell r="B4453"/>
          <cell r="C4453"/>
          <cell r="D4453"/>
        </row>
        <row r="4454">
          <cell r="A4454">
            <v>24517</v>
          </cell>
          <cell r="B4454"/>
          <cell r="C4454"/>
          <cell r="D4454"/>
        </row>
        <row r="4455">
          <cell r="A4455">
            <v>24518</v>
          </cell>
          <cell r="B4455"/>
          <cell r="C4455"/>
          <cell r="D4455">
            <v>10028</v>
          </cell>
        </row>
        <row r="4456">
          <cell r="A4456">
            <v>24519</v>
          </cell>
          <cell r="B4456"/>
          <cell r="C4456"/>
          <cell r="D4456">
            <v>9106</v>
          </cell>
        </row>
        <row r="4457">
          <cell r="A4457">
            <v>24520</v>
          </cell>
          <cell r="B4457"/>
          <cell r="C4457"/>
          <cell r="D4457"/>
        </row>
        <row r="4458">
          <cell r="A4458">
            <v>24521</v>
          </cell>
          <cell r="B4458"/>
          <cell r="C4458"/>
          <cell r="D4458">
            <v>8938</v>
          </cell>
        </row>
        <row r="4459">
          <cell r="A4459">
            <v>24522</v>
          </cell>
          <cell r="B4459"/>
          <cell r="C4459"/>
          <cell r="D4459">
            <v>9082</v>
          </cell>
        </row>
        <row r="4460">
          <cell r="A4460">
            <v>24523</v>
          </cell>
          <cell r="B4460"/>
          <cell r="C4460"/>
          <cell r="D4460"/>
        </row>
        <row r="4461">
          <cell r="A4461">
            <v>24524</v>
          </cell>
          <cell r="B4461"/>
          <cell r="C4461"/>
          <cell r="D4461">
            <v>9053</v>
          </cell>
        </row>
        <row r="4462">
          <cell r="A4462">
            <v>24525</v>
          </cell>
          <cell r="B4462"/>
          <cell r="C4462"/>
          <cell r="D4462"/>
        </row>
        <row r="4463">
          <cell r="A4463">
            <v>24526</v>
          </cell>
          <cell r="B4463"/>
          <cell r="C4463"/>
          <cell r="D4463"/>
        </row>
        <row r="4464">
          <cell r="A4464">
            <v>24527</v>
          </cell>
          <cell r="B4464"/>
          <cell r="C4464"/>
          <cell r="D4464">
            <v>9078</v>
          </cell>
        </row>
        <row r="4465">
          <cell r="A4465">
            <v>24528</v>
          </cell>
          <cell r="B4465"/>
          <cell r="C4465"/>
          <cell r="D4465">
            <v>9054</v>
          </cell>
        </row>
        <row r="4466">
          <cell r="A4466">
            <v>24529</v>
          </cell>
          <cell r="B4466"/>
          <cell r="C4466"/>
          <cell r="D4466">
            <v>9262</v>
          </cell>
        </row>
        <row r="4467">
          <cell r="A4467">
            <v>24530</v>
          </cell>
          <cell r="B4467"/>
          <cell r="C4467"/>
          <cell r="D4467"/>
        </row>
        <row r="4468">
          <cell r="A4468">
            <v>24531</v>
          </cell>
          <cell r="B4468"/>
          <cell r="C4468"/>
          <cell r="D4468"/>
        </row>
        <row r="4469">
          <cell r="A4469">
            <v>24532</v>
          </cell>
          <cell r="B4469"/>
          <cell r="C4469"/>
          <cell r="D4469">
            <v>9106</v>
          </cell>
        </row>
        <row r="4470">
          <cell r="A4470">
            <v>24533</v>
          </cell>
          <cell r="B4470"/>
          <cell r="C4470"/>
          <cell r="D4470"/>
        </row>
        <row r="4471">
          <cell r="A4471">
            <v>24534</v>
          </cell>
          <cell r="B4471"/>
          <cell r="C4471"/>
          <cell r="D4471"/>
        </row>
        <row r="4472">
          <cell r="A4472">
            <v>24535</v>
          </cell>
          <cell r="B4472"/>
          <cell r="C4472"/>
          <cell r="D4472"/>
        </row>
        <row r="4473">
          <cell r="A4473">
            <v>24536</v>
          </cell>
          <cell r="B4473"/>
          <cell r="C4473"/>
          <cell r="D4473"/>
        </row>
        <row r="4474">
          <cell r="A4474">
            <v>24537</v>
          </cell>
          <cell r="B4474"/>
          <cell r="C4474"/>
          <cell r="D4474">
            <v>8938</v>
          </cell>
        </row>
        <row r="4475">
          <cell r="A4475">
            <v>24538</v>
          </cell>
          <cell r="B4475"/>
          <cell r="C4475"/>
          <cell r="D4475">
            <v>9058</v>
          </cell>
        </row>
        <row r="4476">
          <cell r="A4476">
            <v>24539</v>
          </cell>
          <cell r="B4476"/>
          <cell r="C4476"/>
          <cell r="D4476">
            <v>9059</v>
          </cell>
        </row>
        <row r="4477">
          <cell r="A4477">
            <v>24540</v>
          </cell>
          <cell r="B4477"/>
          <cell r="C4477"/>
          <cell r="D4477"/>
        </row>
        <row r="4478">
          <cell r="A4478">
            <v>24541</v>
          </cell>
          <cell r="B4478"/>
          <cell r="C4478"/>
          <cell r="D4478"/>
        </row>
        <row r="4479">
          <cell r="A4479">
            <v>24542</v>
          </cell>
          <cell r="B4479"/>
          <cell r="C4479"/>
          <cell r="D4479">
            <v>9068</v>
          </cell>
        </row>
        <row r="4480">
          <cell r="A4480">
            <v>24543</v>
          </cell>
          <cell r="B4480"/>
          <cell r="C4480"/>
          <cell r="D4480">
            <v>9068</v>
          </cell>
        </row>
        <row r="4481">
          <cell r="A4481">
            <v>24544</v>
          </cell>
          <cell r="B4481"/>
          <cell r="C4481"/>
          <cell r="D4481">
            <v>9205</v>
          </cell>
        </row>
        <row r="4482">
          <cell r="A4482">
            <v>24545</v>
          </cell>
          <cell r="B4482"/>
          <cell r="C4482"/>
          <cell r="D4482">
            <v>9106</v>
          </cell>
        </row>
        <row r="4483">
          <cell r="A4483">
            <v>24546</v>
          </cell>
          <cell r="B4483"/>
          <cell r="C4483"/>
          <cell r="D4483">
            <v>9106</v>
          </cell>
        </row>
        <row r="4484">
          <cell r="A4484">
            <v>24547</v>
          </cell>
          <cell r="B4484"/>
          <cell r="C4484"/>
          <cell r="D4484"/>
        </row>
        <row r="4485">
          <cell r="A4485">
            <v>24548</v>
          </cell>
          <cell r="B4485"/>
          <cell r="C4485"/>
          <cell r="D4485"/>
        </row>
        <row r="4486">
          <cell r="A4486">
            <v>24549</v>
          </cell>
          <cell r="B4486"/>
          <cell r="C4486"/>
          <cell r="D4486"/>
        </row>
        <row r="4487">
          <cell r="A4487">
            <v>24550</v>
          </cell>
          <cell r="B4487"/>
          <cell r="C4487"/>
          <cell r="D4487">
            <v>8938</v>
          </cell>
        </row>
        <row r="4488">
          <cell r="A4488">
            <v>24551</v>
          </cell>
          <cell r="B4488"/>
          <cell r="C4488"/>
          <cell r="D4488"/>
        </row>
        <row r="4489">
          <cell r="A4489">
            <v>24552</v>
          </cell>
          <cell r="B4489"/>
          <cell r="C4489"/>
          <cell r="D4489"/>
        </row>
        <row r="4490">
          <cell r="A4490">
            <v>24553</v>
          </cell>
          <cell r="B4490"/>
          <cell r="C4490"/>
          <cell r="D4490"/>
        </row>
        <row r="4491">
          <cell r="A4491">
            <v>24554</v>
          </cell>
          <cell r="B4491"/>
          <cell r="C4491"/>
          <cell r="D4491"/>
        </row>
        <row r="4492">
          <cell r="A4492">
            <v>24555</v>
          </cell>
          <cell r="B4492"/>
          <cell r="C4492"/>
          <cell r="D4492">
            <v>8836</v>
          </cell>
        </row>
        <row r="4493">
          <cell r="A4493">
            <v>24556</v>
          </cell>
          <cell r="B4493"/>
          <cell r="C4493"/>
          <cell r="D4493">
            <v>9079</v>
          </cell>
        </row>
        <row r="4494">
          <cell r="A4494">
            <v>24557</v>
          </cell>
          <cell r="B4494"/>
          <cell r="C4494"/>
          <cell r="D4494">
            <v>9071</v>
          </cell>
        </row>
        <row r="4495">
          <cell r="A4495">
            <v>24558</v>
          </cell>
          <cell r="B4495"/>
          <cell r="C4495"/>
          <cell r="D4495">
            <v>9070</v>
          </cell>
        </row>
        <row r="4496">
          <cell r="A4496">
            <v>24559</v>
          </cell>
          <cell r="B4496"/>
          <cell r="C4496"/>
          <cell r="D4496">
            <v>8979</v>
          </cell>
        </row>
        <row r="4497">
          <cell r="A4497">
            <v>24560</v>
          </cell>
          <cell r="B4497"/>
          <cell r="C4497"/>
          <cell r="D4497">
            <v>9030</v>
          </cell>
        </row>
        <row r="4498">
          <cell r="A4498">
            <v>24561</v>
          </cell>
          <cell r="B4498"/>
          <cell r="C4498"/>
          <cell r="D4498">
            <v>9030</v>
          </cell>
        </row>
        <row r="4499">
          <cell r="A4499">
            <v>24562</v>
          </cell>
          <cell r="B4499"/>
          <cell r="C4499"/>
          <cell r="D4499">
            <v>9085</v>
          </cell>
        </row>
        <row r="4500">
          <cell r="A4500">
            <v>24563</v>
          </cell>
          <cell r="B4500"/>
          <cell r="C4500"/>
          <cell r="D4500">
            <v>9106</v>
          </cell>
        </row>
        <row r="4501">
          <cell r="A4501">
            <v>24564</v>
          </cell>
          <cell r="B4501"/>
          <cell r="C4501"/>
          <cell r="D4501"/>
        </row>
        <row r="4502">
          <cell r="A4502">
            <v>24565</v>
          </cell>
          <cell r="B4502"/>
          <cell r="C4502"/>
          <cell r="D4502"/>
        </row>
        <row r="4503">
          <cell r="A4503">
            <v>24566</v>
          </cell>
          <cell r="B4503"/>
          <cell r="C4503"/>
          <cell r="D4503"/>
        </row>
        <row r="4504">
          <cell r="A4504">
            <v>24567</v>
          </cell>
          <cell r="B4504"/>
          <cell r="C4504"/>
          <cell r="D4504"/>
        </row>
        <row r="4505">
          <cell r="A4505">
            <v>24568</v>
          </cell>
          <cell r="B4505"/>
          <cell r="C4505"/>
          <cell r="D4505">
            <v>8938</v>
          </cell>
        </row>
        <row r="4506">
          <cell r="A4506">
            <v>24569</v>
          </cell>
          <cell r="B4506"/>
          <cell r="C4506"/>
          <cell r="D4506"/>
        </row>
        <row r="4507">
          <cell r="A4507">
            <v>24570</v>
          </cell>
          <cell r="B4507"/>
          <cell r="C4507"/>
          <cell r="D4507"/>
        </row>
        <row r="4508">
          <cell r="A4508">
            <v>24571</v>
          </cell>
          <cell r="B4508"/>
          <cell r="C4508"/>
          <cell r="D4508">
            <v>9111</v>
          </cell>
        </row>
        <row r="4509">
          <cell r="A4509">
            <v>24572</v>
          </cell>
          <cell r="B4509"/>
          <cell r="C4509"/>
          <cell r="D4509">
            <v>9111</v>
          </cell>
        </row>
        <row r="4510">
          <cell r="A4510">
            <v>24573</v>
          </cell>
          <cell r="B4510"/>
          <cell r="C4510"/>
          <cell r="D4510">
            <v>9073</v>
          </cell>
        </row>
        <row r="4511">
          <cell r="A4511">
            <v>24574</v>
          </cell>
          <cell r="B4511"/>
          <cell r="C4511"/>
          <cell r="D4511">
            <v>9081</v>
          </cell>
        </row>
        <row r="4512">
          <cell r="A4512">
            <v>24575</v>
          </cell>
          <cell r="B4512"/>
          <cell r="C4512"/>
          <cell r="D4512"/>
        </row>
        <row r="4513">
          <cell r="A4513">
            <v>24576</v>
          </cell>
          <cell r="B4513"/>
          <cell r="C4513"/>
          <cell r="D4513"/>
        </row>
        <row r="4514">
          <cell r="A4514">
            <v>24577</v>
          </cell>
          <cell r="B4514"/>
          <cell r="C4514"/>
          <cell r="D4514">
            <v>9111</v>
          </cell>
        </row>
        <row r="4515">
          <cell r="A4515">
            <v>24578</v>
          </cell>
          <cell r="B4515"/>
          <cell r="C4515"/>
          <cell r="D4515">
            <v>9111</v>
          </cell>
        </row>
        <row r="4516">
          <cell r="A4516">
            <v>24579</v>
          </cell>
          <cell r="B4516"/>
          <cell r="C4516"/>
          <cell r="D4516"/>
        </row>
        <row r="4517">
          <cell r="A4517">
            <v>24580</v>
          </cell>
          <cell r="B4517"/>
          <cell r="C4517"/>
          <cell r="D4517"/>
        </row>
        <row r="4518">
          <cell r="A4518">
            <v>24581</v>
          </cell>
          <cell r="B4518"/>
          <cell r="C4518"/>
          <cell r="D4518"/>
        </row>
        <row r="4519">
          <cell r="A4519">
            <v>24582</v>
          </cell>
          <cell r="B4519"/>
          <cell r="C4519"/>
          <cell r="D4519"/>
        </row>
        <row r="4520">
          <cell r="A4520">
            <v>24583</v>
          </cell>
          <cell r="B4520"/>
          <cell r="C4520"/>
          <cell r="D4520">
            <v>9080</v>
          </cell>
        </row>
        <row r="4521">
          <cell r="A4521">
            <v>24584</v>
          </cell>
          <cell r="B4521"/>
          <cell r="C4521"/>
          <cell r="D4521"/>
        </row>
        <row r="4522">
          <cell r="A4522">
            <v>24585</v>
          </cell>
          <cell r="B4522"/>
          <cell r="C4522"/>
          <cell r="D4522"/>
        </row>
        <row r="4523">
          <cell r="A4523">
            <v>24586</v>
          </cell>
          <cell r="B4523"/>
          <cell r="C4523"/>
          <cell r="D4523"/>
        </row>
        <row r="4524">
          <cell r="A4524">
            <v>24587</v>
          </cell>
          <cell r="B4524"/>
          <cell r="C4524"/>
          <cell r="D4524"/>
        </row>
        <row r="4525">
          <cell r="A4525">
            <v>24588</v>
          </cell>
          <cell r="B4525"/>
          <cell r="C4525"/>
          <cell r="D4525">
            <v>9396</v>
          </cell>
        </row>
        <row r="4526">
          <cell r="A4526">
            <v>24589</v>
          </cell>
          <cell r="B4526"/>
          <cell r="C4526"/>
          <cell r="D4526">
            <v>9084</v>
          </cell>
        </row>
        <row r="4527">
          <cell r="A4527">
            <v>24590</v>
          </cell>
          <cell r="B4527"/>
          <cell r="C4527"/>
          <cell r="D4527">
            <v>9205</v>
          </cell>
        </row>
        <row r="4528">
          <cell r="A4528">
            <v>24591</v>
          </cell>
          <cell r="B4528"/>
          <cell r="C4528"/>
          <cell r="D4528"/>
        </row>
        <row r="4529">
          <cell r="A4529">
            <v>24592</v>
          </cell>
          <cell r="B4529"/>
          <cell r="C4529"/>
          <cell r="D4529"/>
        </row>
        <row r="4530">
          <cell r="A4530" t="str">
            <v>CI-7</v>
          </cell>
          <cell r="B4530"/>
          <cell r="C4530"/>
          <cell r="D4530">
            <v>9111</v>
          </cell>
        </row>
        <row r="4531">
          <cell r="A4531">
            <v>24593</v>
          </cell>
          <cell r="B4531"/>
          <cell r="C4531"/>
          <cell r="D4531"/>
        </row>
        <row r="4532">
          <cell r="A4532">
            <v>24594</v>
          </cell>
          <cell r="B4532"/>
          <cell r="C4532"/>
          <cell r="D4532"/>
        </row>
        <row r="4533">
          <cell r="A4533">
            <v>24595</v>
          </cell>
          <cell r="B4533"/>
          <cell r="C4533"/>
          <cell r="D4533">
            <v>9080</v>
          </cell>
        </row>
        <row r="4534">
          <cell r="A4534">
            <v>24596</v>
          </cell>
          <cell r="B4534"/>
          <cell r="C4534"/>
          <cell r="D4534">
            <v>9088</v>
          </cell>
        </row>
        <row r="4535">
          <cell r="A4535">
            <v>24597</v>
          </cell>
          <cell r="B4535"/>
          <cell r="C4535"/>
          <cell r="D4535"/>
        </row>
        <row r="4536">
          <cell r="A4536">
            <v>24598</v>
          </cell>
          <cell r="B4536"/>
          <cell r="C4536"/>
          <cell r="D4536">
            <v>9090</v>
          </cell>
        </row>
        <row r="4537">
          <cell r="A4537">
            <v>24599</v>
          </cell>
          <cell r="B4537"/>
          <cell r="C4537"/>
          <cell r="D4537"/>
        </row>
        <row r="4538">
          <cell r="A4538">
            <v>24600</v>
          </cell>
          <cell r="B4538"/>
          <cell r="C4538"/>
          <cell r="D4538"/>
        </row>
        <row r="4539">
          <cell r="A4539">
            <v>24601</v>
          </cell>
          <cell r="B4539"/>
          <cell r="C4539"/>
          <cell r="D4539" t="str">
            <v>9964 / 10324</v>
          </cell>
        </row>
        <row r="4540">
          <cell r="A4540">
            <v>24602</v>
          </cell>
          <cell r="B4540"/>
          <cell r="C4540"/>
          <cell r="D4540">
            <v>9097</v>
          </cell>
        </row>
        <row r="4541">
          <cell r="A4541">
            <v>24603</v>
          </cell>
          <cell r="B4541"/>
          <cell r="C4541"/>
          <cell r="D4541">
            <v>9087</v>
          </cell>
        </row>
        <row r="4542">
          <cell r="A4542">
            <v>24604</v>
          </cell>
          <cell r="B4542"/>
          <cell r="C4542"/>
          <cell r="D4542">
            <v>9263</v>
          </cell>
        </row>
        <row r="4543">
          <cell r="A4543">
            <v>24605</v>
          </cell>
          <cell r="B4543"/>
          <cell r="C4543"/>
          <cell r="D4543">
            <v>9423</v>
          </cell>
        </row>
        <row r="4544">
          <cell r="A4544">
            <v>24606</v>
          </cell>
          <cell r="B4544"/>
          <cell r="C4544"/>
          <cell r="D4544"/>
        </row>
        <row r="4545">
          <cell r="A4545">
            <v>24607</v>
          </cell>
          <cell r="B4545"/>
          <cell r="C4545"/>
          <cell r="D4545"/>
        </row>
        <row r="4546">
          <cell r="A4546">
            <v>24608</v>
          </cell>
          <cell r="B4546"/>
          <cell r="C4546"/>
          <cell r="D4546"/>
        </row>
        <row r="4547">
          <cell r="A4547">
            <v>24609</v>
          </cell>
          <cell r="B4547"/>
          <cell r="C4547"/>
          <cell r="D4547"/>
        </row>
        <row r="4548">
          <cell r="A4548">
            <v>24610</v>
          </cell>
          <cell r="B4548"/>
          <cell r="C4548"/>
          <cell r="D4548"/>
        </row>
        <row r="4549">
          <cell r="A4549">
            <v>24611</v>
          </cell>
          <cell r="B4549"/>
          <cell r="C4549"/>
          <cell r="D4549">
            <v>9080</v>
          </cell>
        </row>
        <row r="4550">
          <cell r="A4550">
            <v>24612</v>
          </cell>
          <cell r="B4550"/>
          <cell r="C4550"/>
          <cell r="D4550">
            <v>9092</v>
          </cell>
        </row>
        <row r="4551">
          <cell r="A4551">
            <v>24613</v>
          </cell>
          <cell r="B4551"/>
          <cell r="C4551"/>
          <cell r="D4551">
            <v>9091</v>
          </cell>
        </row>
        <row r="4552">
          <cell r="A4552">
            <v>24614</v>
          </cell>
          <cell r="B4552"/>
          <cell r="C4552"/>
          <cell r="D4552"/>
        </row>
        <row r="4553">
          <cell r="A4553">
            <v>24615</v>
          </cell>
          <cell r="B4553"/>
          <cell r="C4553"/>
          <cell r="D4553"/>
        </row>
        <row r="4554">
          <cell r="A4554">
            <v>24616</v>
          </cell>
          <cell r="B4554"/>
          <cell r="C4554"/>
          <cell r="D4554">
            <v>9257</v>
          </cell>
        </row>
        <row r="4555">
          <cell r="A4555">
            <v>24617</v>
          </cell>
          <cell r="B4555"/>
          <cell r="C4555"/>
          <cell r="D4555">
            <v>9076</v>
          </cell>
        </row>
        <row r="4556">
          <cell r="A4556">
            <v>24618</v>
          </cell>
          <cell r="B4556"/>
          <cell r="C4556"/>
          <cell r="D4556">
            <v>9205</v>
          </cell>
        </row>
        <row r="4557">
          <cell r="A4557">
            <v>24619</v>
          </cell>
          <cell r="B4557"/>
          <cell r="C4557"/>
          <cell r="D4557">
            <v>9135</v>
          </cell>
        </row>
        <row r="4558">
          <cell r="A4558">
            <v>24620</v>
          </cell>
          <cell r="B4558"/>
          <cell r="C4558"/>
          <cell r="D4558"/>
        </row>
        <row r="4559">
          <cell r="A4559">
            <v>24621</v>
          </cell>
          <cell r="B4559"/>
          <cell r="C4559"/>
          <cell r="D4559"/>
        </row>
        <row r="4560">
          <cell r="A4560">
            <v>24622</v>
          </cell>
          <cell r="B4560"/>
          <cell r="C4560"/>
          <cell r="D4560">
            <v>9080</v>
          </cell>
        </row>
        <row r="4561">
          <cell r="A4561">
            <v>24623</v>
          </cell>
          <cell r="B4561"/>
          <cell r="C4561"/>
          <cell r="D4561">
            <v>9093</v>
          </cell>
        </row>
        <row r="4562">
          <cell r="A4562">
            <v>24624</v>
          </cell>
          <cell r="B4562"/>
          <cell r="C4562"/>
          <cell r="D4562"/>
        </row>
        <row r="4563">
          <cell r="A4563">
            <v>24625</v>
          </cell>
          <cell r="B4563"/>
          <cell r="C4563"/>
          <cell r="D4563"/>
        </row>
        <row r="4564">
          <cell r="A4564">
            <v>24626</v>
          </cell>
          <cell r="B4564"/>
          <cell r="C4564"/>
          <cell r="D4564"/>
        </row>
        <row r="4565">
          <cell r="A4565">
            <v>24627</v>
          </cell>
          <cell r="B4565"/>
          <cell r="C4565"/>
          <cell r="D4565"/>
        </row>
        <row r="4566">
          <cell r="A4566">
            <v>24628</v>
          </cell>
          <cell r="B4566"/>
          <cell r="C4566"/>
          <cell r="D4566">
            <v>9098</v>
          </cell>
        </row>
        <row r="4567">
          <cell r="A4567">
            <v>24629</v>
          </cell>
          <cell r="B4567"/>
          <cell r="C4567"/>
          <cell r="D4567">
            <v>9189</v>
          </cell>
        </row>
        <row r="4568">
          <cell r="A4568">
            <v>24630</v>
          </cell>
          <cell r="B4568"/>
          <cell r="C4568"/>
          <cell r="D4568"/>
        </row>
        <row r="4569">
          <cell r="A4569">
            <v>24631</v>
          </cell>
          <cell r="B4569"/>
          <cell r="C4569"/>
          <cell r="D4569">
            <v>8833</v>
          </cell>
        </row>
        <row r="4570">
          <cell r="A4570">
            <v>24632</v>
          </cell>
          <cell r="B4570"/>
          <cell r="C4570"/>
          <cell r="D4570"/>
        </row>
        <row r="4571">
          <cell r="A4571">
            <v>24633</v>
          </cell>
          <cell r="B4571"/>
          <cell r="C4571"/>
          <cell r="D4571"/>
        </row>
        <row r="4572">
          <cell r="A4572">
            <v>24634</v>
          </cell>
          <cell r="B4572"/>
          <cell r="C4572"/>
          <cell r="D4572">
            <v>9139</v>
          </cell>
        </row>
        <row r="4573">
          <cell r="A4573">
            <v>24635</v>
          </cell>
          <cell r="B4573"/>
          <cell r="C4573"/>
          <cell r="D4573">
            <v>9139</v>
          </cell>
        </row>
        <row r="4574">
          <cell r="A4574">
            <v>24636</v>
          </cell>
          <cell r="B4574"/>
          <cell r="C4574"/>
          <cell r="D4574"/>
        </row>
        <row r="4575">
          <cell r="A4575">
            <v>24637</v>
          </cell>
          <cell r="B4575"/>
          <cell r="C4575"/>
          <cell r="D4575"/>
        </row>
        <row r="4576">
          <cell r="A4576">
            <v>24638</v>
          </cell>
          <cell r="B4576"/>
          <cell r="C4576"/>
          <cell r="D4576"/>
        </row>
        <row r="4577">
          <cell r="A4577">
            <v>24639</v>
          </cell>
          <cell r="B4577"/>
          <cell r="C4577"/>
          <cell r="D4577"/>
        </row>
        <row r="4578">
          <cell r="A4578">
            <v>24640</v>
          </cell>
          <cell r="B4578"/>
          <cell r="C4578"/>
          <cell r="D4578"/>
        </row>
        <row r="4579">
          <cell r="A4579">
            <v>24641</v>
          </cell>
          <cell r="B4579"/>
          <cell r="C4579"/>
          <cell r="D4579">
            <v>9080</v>
          </cell>
        </row>
        <row r="4580">
          <cell r="A4580">
            <v>24642</v>
          </cell>
          <cell r="B4580"/>
          <cell r="C4580"/>
          <cell r="D4580"/>
        </row>
        <row r="4581">
          <cell r="A4581">
            <v>24643</v>
          </cell>
          <cell r="B4581"/>
          <cell r="C4581"/>
          <cell r="D4581">
            <v>9184</v>
          </cell>
        </row>
        <row r="4582">
          <cell r="A4582">
            <v>24644</v>
          </cell>
          <cell r="B4582"/>
          <cell r="C4582"/>
          <cell r="D4582">
            <v>9099</v>
          </cell>
        </row>
        <row r="4583">
          <cell r="A4583">
            <v>24645</v>
          </cell>
          <cell r="B4583"/>
          <cell r="C4583"/>
          <cell r="D4583">
            <v>9629</v>
          </cell>
        </row>
        <row r="4584">
          <cell r="A4584">
            <v>24646</v>
          </cell>
          <cell r="B4584"/>
          <cell r="C4584"/>
          <cell r="D4584"/>
        </row>
        <row r="4585">
          <cell r="A4585">
            <v>24647</v>
          </cell>
          <cell r="B4585"/>
          <cell r="C4585"/>
          <cell r="D4585">
            <v>9117</v>
          </cell>
        </row>
        <row r="4586">
          <cell r="A4586">
            <v>24648</v>
          </cell>
          <cell r="B4586"/>
          <cell r="C4586"/>
          <cell r="D4586">
            <v>9629</v>
          </cell>
        </row>
        <row r="4587">
          <cell r="A4587">
            <v>24649</v>
          </cell>
          <cell r="B4587"/>
          <cell r="C4587"/>
          <cell r="D4587">
            <v>10091</v>
          </cell>
        </row>
        <row r="4588">
          <cell r="A4588">
            <v>24650</v>
          </cell>
          <cell r="B4588"/>
          <cell r="C4588"/>
          <cell r="D4588"/>
        </row>
        <row r="4589">
          <cell r="A4589">
            <v>24651</v>
          </cell>
          <cell r="B4589"/>
          <cell r="C4589"/>
          <cell r="D4589"/>
        </row>
        <row r="4590">
          <cell r="A4590">
            <v>24652</v>
          </cell>
          <cell r="B4590"/>
          <cell r="C4590"/>
          <cell r="D4590">
            <v>9139</v>
          </cell>
        </row>
        <row r="4591">
          <cell r="A4591">
            <v>24653</v>
          </cell>
          <cell r="B4591"/>
          <cell r="C4591"/>
          <cell r="D4591"/>
        </row>
        <row r="4592">
          <cell r="A4592">
            <v>24654</v>
          </cell>
          <cell r="B4592"/>
          <cell r="C4592"/>
          <cell r="D4592">
            <v>9107</v>
          </cell>
        </row>
        <row r="4593">
          <cell r="A4593">
            <v>24655</v>
          </cell>
          <cell r="B4593"/>
          <cell r="C4593"/>
          <cell r="D4593">
            <v>9107</v>
          </cell>
        </row>
        <row r="4594">
          <cell r="A4594">
            <v>24656</v>
          </cell>
          <cell r="B4594"/>
          <cell r="C4594"/>
          <cell r="D4594"/>
        </row>
        <row r="4595">
          <cell r="A4595">
            <v>24657</v>
          </cell>
          <cell r="B4595"/>
          <cell r="C4595"/>
          <cell r="D4595"/>
        </row>
        <row r="4596">
          <cell r="A4596">
            <v>24658</v>
          </cell>
          <cell r="B4596"/>
          <cell r="C4596"/>
          <cell r="D4596"/>
        </row>
        <row r="4597">
          <cell r="A4597">
            <v>24659</v>
          </cell>
          <cell r="B4597"/>
          <cell r="C4597"/>
          <cell r="D4597"/>
        </row>
        <row r="4598">
          <cell r="A4598">
            <v>24660</v>
          </cell>
          <cell r="B4598"/>
          <cell r="C4598"/>
          <cell r="D4598">
            <v>9080</v>
          </cell>
        </row>
        <row r="4599">
          <cell r="A4599">
            <v>24661</v>
          </cell>
          <cell r="B4599"/>
          <cell r="C4599"/>
          <cell r="D4599">
            <v>9108</v>
          </cell>
        </row>
        <row r="4600">
          <cell r="A4600">
            <v>24662</v>
          </cell>
          <cell r="B4600"/>
          <cell r="C4600"/>
          <cell r="D4600"/>
        </row>
        <row r="4601">
          <cell r="A4601">
            <v>24663</v>
          </cell>
          <cell r="B4601"/>
          <cell r="C4601"/>
          <cell r="D4601">
            <v>9110</v>
          </cell>
        </row>
        <row r="4602">
          <cell r="A4602">
            <v>24664</v>
          </cell>
          <cell r="B4602"/>
          <cell r="C4602"/>
          <cell r="D4602"/>
        </row>
        <row r="4603">
          <cell r="A4603">
            <v>24665</v>
          </cell>
          <cell r="B4603"/>
          <cell r="C4603"/>
          <cell r="D4603"/>
        </row>
        <row r="4604">
          <cell r="A4604">
            <v>24666</v>
          </cell>
          <cell r="B4604"/>
          <cell r="C4604"/>
          <cell r="D4604">
            <v>9115</v>
          </cell>
        </row>
        <row r="4605">
          <cell r="A4605">
            <v>24667</v>
          </cell>
          <cell r="B4605"/>
          <cell r="C4605"/>
          <cell r="D4605">
            <v>9205</v>
          </cell>
        </row>
        <row r="4606">
          <cell r="A4606">
            <v>24668</v>
          </cell>
          <cell r="B4606"/>
          <cell r="C4606"/>
          <cell r="D4606"/>
        </row>
        <row r="4607">
          <cell r="A4607">
            <v>24669</v>
          </cell>
          <cell r="B4607"/>
          <cell r="C4607"/>
          <cell r="D4607"/>
        </row>
        <row r="4608">
          <cell r="A4608">
            <v>24670</v>
          </cell>
          <cell r="B4608"/>
          <cell r="C4608"/>
          <cell r="D4608"/>
        </row>
        <row r="4609">
          <cell r="A4609">
            <v>24671</v>
          </cell>
          <cell r="B4609"/>
          <cell r="C4609"/>
          <cell r="D4609"/>
        </row>
        <row r="4610">
          <cell r="A4610">
            <v>24672</v>
          </cell>
          <cell r="B4610"/>
          <cell r="C4610"/>
          <cell r="D4610"/>
        </row>
        <row r="4611">
          <cell r="A4611">
            <v>24673</v>
          </cell>
          <cell r="B4611"/>
          <cell r="C4611"/>
          <cell r="D4611"/>
        </row>
        <row r="4612">
          <cell r="A4612">
            <v>24674</v>
          </cell>
          <cell r="B4612"/>
          <cell r="C4612"/>
          <cell r="D4612"/>
        </row>
        <row r="4613">
          <cell r="A4613">
            <v>24675</v>
          </cell>
          <cell r="B4613"/>
          <cell r="C4613"/>
          <cell r="D4613">
            <v>9080</v>
          </cell>
        </row>
        <row r="4614">
          <cell r="A4614">
            <v>24676</v>
          </cell>
          <cell r="B4614"/>
          <cell r="C4614"/>
          <cell r="D4614">
            <v>9114</v>
          </cell>
        </row>
        <row r="4615">
          <cell r="A4615">
            <v>24677</v>
          </cell>
          <cell r="B4615"/>
          <cell r="C4615"/>
          <cell r="D4615"/>
        </row>
        <row r="4616">
          <cell r="A4616">
            <v>24678</v>
          </cell>
          <cell r="B4616"/>
          <cell r="C4616"/>
          <cell r="D4616"/>
        </row>
        <row r="4617">
          <cell r="A4617">
            <v>24679</v>
          </cell>
          <cell r="B4617"/>
          <cell r="C4617"/>
          <cell r="D4617"/>
        </row>
        <row r="4618">
          <cell r="A4618">
            <v>24680</v>
          </cell>
          <cell r="B4618"/>
          <cell r="C4618"/>
          <cell r="D4618"/>
        </row>
        <row r="4619">
          <cell r="A4619">
            <v>24681</v>
          </cell>
          <cell r="B4619"/>
          <cell r="C4619"/>
          <cell r="D4619"/>
        </row>
        <row r="4620">
          <cell r="A4620">
            <v>24682</v>
          </cell>
          <cell r="B4620"/>
          <cell r="C4620"/>
          <cell r="D4620">
            <v>9889</v>
          </cell>
        </row>
        <row r="4621">
          <cell r="A4621">
            <v>24683</v>
          </cell>
          <cell r="B4621"/>
          <cell r="C4621"/>
          <cell r="D4621">
            <v>9105</v>
          </cell>
        </row>
        <row r="4622">
          <cell r="A4622">
            <v>24684</v>
          </cell>
          <cell r="B4622"/>
          <cell r="C4622"/>
          <cell r="D4622">
            <v>9105</v>
          </cell>
        </row>
        <row r="4623">
          <cell r="A4623">
            <v>24685</v>
          </cell>
          <cell r="B4623"/>
          <cell r="C4623"/>
          <cell r="D4623">
            <v>9105</v>
          </cell>
        </row>
        <row r="4624">
          <cell r="A4624">
            <v>24686</v>
          </cell>
          <cell r="B4624"/>
          <cell r="C4624"/>
          <cell r="D4624">
            <v>9116</v>
          </cell>
        </row>
        <row r="4625">
          <cell r="A4625">
            <v>24687</v>
          </cell>
          <cell r="B4625"/>
          <cell r="C4625"/>
          <cell r="D4625">
            <v>9080</v>
          </cell>
        </row>
        <row r="4626">
          <cell r="A4626">
            <v>24688</v>
          </cell>
          <cell r="B4626"/>
          <cell r="C4626"/>
          <cell r="D4626">
            <v>9129</v>
          </cell>
        </row>
        <row r="4627">
          <cell r="A4627">
            <v>24689</v>
          </cell>
          <cell r="B4627"/>
          <cell r="C4627"/>
          <cell r="D4627">
            <v>9127</v>
          </cell>
        </row>
        <row r="4628">
          <cell r="A4628">
            <v>24690</v>
          </cell>
          <cell r="B4628"/>
          <cell r="C4628"/>
          <cell r="D4628"/>
        </row>
        <row r="4629">
          <cell r="A4629">
            <v>24691</v>
          </cell>
          <cell r="B4629"/>
          <cell r="C4629"/>
          <cell r="D4629"/>
        </row>
        <row r="4630">
          <cell r="A4630">
            <v>24692</v>
          </cell>
          <cell r="B4630"/>
          <cell r="C4630"/>
          <cell r="D4630">
            <v>9122</v>
          </cell>
        </row>
        <row r="4631">
          <cell r="A4631">
            <v>24693</v>
          </cell>
          <cell r="B4631"/>
          <cell r="C4631"/>
          <cell r="D4631">
            <v>9258</v>
          </cell>
        </row>
        <row r="4632">
          <cell r="A4632">
            <v>24694</v>
          </cell>
          <cell r="B4632"/>
          <cell r="C4632"/>
          <cell r="D4632">
            <v>9230</v>
          </cell>
        </row>
        <row r="4633">
          <cell r="A4633">
            <v>24695</v>
          </cell>
          <cell r="B4633"/>
          <cell r="C4633"/>
          <cell r="D4633">
            <v>9144</v>
          </cell>
        </row>
        <row r="4634">
          <cell r="A4634">
            <v>24696</v>
          </cell>
          <cell r="B4634"/>
          <cell r="C4634"/>
          <cell r="D4634">
            <v>9985</v>
          </cell>
        </row>
        <row r="4635">
          <cell r="A4635">
            <v>24697</v>
          </cell>
          <cell r="B4635"/>
          <cell r="C4635"/>
          <cell r="D4635"/>
        </row>
        <row r="4636">
          <cell r="A4636">
            <v>24698</v>
          </cell>
          <cell r="B4636"/>
          <cell r="C4636"/>
          <cell r="D4636"/>
        </row>
        <row r="4637">
          <cell r="A4637">
            <v>24699</v>
          </cell>
          <cell r="B4637"/>
          <cell r="C4637"/>
          <cell r="D4637">
            <v>9080</v>
          </cell>
        </row>
        <row r="4638">
          <cell r="A4638">
            <v>24700</v>
          </cell>
          <cell r="B4638"/>
          <cell r="C4638"/>
          <cell r="D4638">
            <v>9128</v>
          </cell>
        </row>
        <row r="4639">
          <cell r="A4639">
            <v>24701</v>
          </cell>
          <cell r="B4639"/>
          <cell r="C4639"/>
          <cell r="D4639">
            <v>9130</v>
          </cell>
        </row>
        <row r="4640">
          <cell r="A4640">
            <v>24702</v>
          </cell>
          <cell r="B4640"/>
          <cell r="C4640"/>
          <cell r="D4640"/>
        </row>
        <row r="4641">
          <cell r="A4641">
            <v>24703</v>
          </cell>
          <cell r="B4641"/>
          <cell r="C4641"/>
          <cell r="D4641">
            <v>9205</v>
          </cell>
        </row>
        <row r="4642">
          <cell r="A4642">
            <v>24704</v>
          </cell>
          <cell r="B4642"/>
          <cell r="C4642"/>
          <cell r="D4642">
            <v>9142</v>
          </cell>
        </row>
        <row r="4643">
          <cell r="A4643">
            <v>24705</v>
          </cell>
          <cell r="B4643"/>
          <cell r="C4643"/>
          <cell r="D4643"/>
        </row>
        <row r="4644">
          <cell r="A4644">
            <v>24706</v>
          </cell>
          <cell r="B4644"/>
          <cell r="C4644"/>
          <cell r="D4644"/>
        </row>
        <row r="4645">
          <cell r="A4645">
            <v>24707</v>
          </cell>
          <cell r="B4645"/>
          <cell r="C4645"/>
          <cell r="D4645">
            <v>9121</v>
          </cell>
        </row>
        <row r="4646">
          <cell r="A4646">
            <v>24708</v>
          </cell>
          <cell r="B4646"/>
          <cell r="C4646"/>
          <cell r="D4646"/>
        </row>
        <row r="4647">
          <cell r="A4647">
            <v>24709</v>
          </cell>
          <cell r="B4647"/>
          <cell r="C4647"/>
          <cell r="D4647"/>
        </row>
        <row r="4648">
          <cell r="A4648">
            <v>24710</v>
          </cell>
          <cell r="B4648"/>
          <cell r="C4648"/>
          <cell r="D4648"/>
        </row>
        <row r="4649">
          <cell r="A4649">
            <v>24711</v>
          </cell>
          <cell r="B4649"/>
          <cell r="C4649"/>
          <cell r="D4649"/>
        </row>
        <row r="4650">
          <cell r="A4650">
            <v>24712</v>
          </cell>
          <cell r="B4650"/>
          <cell r="C4650"/>
          <cell r="D4650">
            <v>9080</v>
          </cell>
        </row>
        <row r="4651">
          <cell r="A4651">
            <v>24713</v>
          </cell>
          <cell r="B4651"/>
          <cell r="C4651"/>
          <cell r="D4651"/>
        </row>
        <row r="4652">
          <cell r="A4652" t="str">
            <v>CI-17</v>
          </cell>
          <cell r="B4652"/>
          <cell r="C4652"/>
          <cell r="D4652"/>
        </row>
        <row r="4653">
          <cell r="A4653" t="str">
            <v>CI-19</v>
          </cell>
          <cell r="B4653"/>
          <cell r="C4653"/>
          <cell r="D4653">
            <v>9147</v>
          </cell>
        </row>
        <row r="4654">
          <cell r="A4654" t="str">
            <v>CI-18</v>
          </cell>
          <cell r="B4654"/>
          <cell r="C4654"/>
          <cell r="D4654">
            <v>9147</v>
          </cell>
        </row>
        <row r="4655">
          <cell r="A4655" t="str">
            <v>CI-18-1</v>
          </cell>
          <cell r="B4655"/>
          <cell r="C4655"/>
          <cell r="D4655"/>
        </row>
        <row r="4656">
          <cell r="A4656">
            <v>24714</v>
          </cell>
          <cell r="B4656"/>
          <cell r="C4656"/>
          <cell r="D4656"/>
        </row>
        <row r="4657">
          <cell r="A4657">
            <v>24715</v>
          </cell>
          <cell r="B4657"/>
          <cell r="C4657"/>
          <cell r="D4657">
            <v>9126</v>
          </cell>
        </row>
        <row r="4658">
          <cell r="A4658">
            <v>24716</v>
          </cell>
          <cell r="B4658"/>
          <cell r="C4658"/>
          <cell r="D4658"/>
        </row>
        <row r="4659">
          <cell r="A4659">
            <v>24717</v>
          </cell>
          <cell r="B4659"/>
          <cell r="C4659"/>
          <cell r="D4659"/>
        </row>
        <row r="4660">
          <cell r="A4660">
            <v>24718</v>
          </cell>
          <cell r="B4660"/>
          <cell r="C4660"/>
          <cell r="D4660"/>
        </row>
        <row r="4661">
          <cell r="A4661">
            <v>24719</v>
          </cell>
          <cell r="B4661"/>
          <cell r="C4661"/>
          <cell r="D4661">
            <v>8833</v>
          </cell>
        </row>
        <row r="4662">
          <cell r="A4662">
            <v>24720</v>
          </cell>
          <cell r="B4662"/>
          <cell r="C4662"/>
          <cell r="D4662">
            <v>9124</v>
          </cell>
        </row>
        <row r="4663">
          <cell r="A4663" t="str">
            <v>24721-1</v>
          </cell>
          <cell r="B4663"/>
          <cell r="C4663"/>
          <cell r="D4663">
            <v>9126</v>
          </cell>
        </row>
        <row r="4664">
          <cell r="A4664">
            <v>24721</v>
          </cell>
          <cell r="B4664"/>
          <cell r="C4664"/>
          <cell r="D4664">
            <v>9190</v>
          </cell>
        </row>
        <row r="4665">
          <cell r="A4665">
            <v>24722</v>
          </cell>
          <cell r="B4665"/>
          <cell r="C4665"/>
          <cell r="D4665">
            <v>9126</v>
          </cell>
        </row>
        <row r="4666">
          <cell r="A4666">
            <v>24723</v>
          </cell>
          <cell r="B4666"/>
          <cell r="C4666"/>
          <cell r="D4666"/>
        </row>
        <row r="4667">
          <cell r="A4667">
            <v>24724</v>
          </cell>
          <cell r="B4667"/>
          <cell r="C4667"/>
          <cell r="D4667">
            <v>9080</v>
          </cell>
        </row>
        <row r="4668">
          <cell r="A4668">
            <v>24725</v>
          </cell>
          <cell r="B4668"/>
          <cell r="C4668"/>
          <cell r="D4668"/>
        </row>
        <row r="4669">
          <cell r="A4669">
            <v>24726</v>
          </cell>
          <cell r="B4669"/>
          <cell r="C4669"/>
          <cell r="D4669"/>
        </row>
        <row r="4670">
          <cell r="A4670">
            <v>24727</v>
          </cell>
          <cell r="B4670"/>
          <cell r="C4670"/>
          <cell r="D4670">
            <v>9155</v>
          </cell>
        </row>
        <row r="4671">
          <cell r="A4671">
            <v>24728</v>
          </cell>
          <cell r="B4671"/>
          <cell r="C4671"/>
          <cell r="D4671"/>
        </row>
        <row r="4672">
          <cell r="A4672">
            <v>24729</v>
          </cell>
          <cell r="B4672"/>
          <cell r="C4672"/>
          <cell r="D4672"/>
        </row>
        <row r="4673">
          <cell r="A4673">
            <v>24730</v>
          </cell>
          <cell r="B4673"/>
          <cell r="C4673"/>
          <cell r="D4673">
            <v>9152</v>
          </cell>
        </row>
        <row r="4674">
          <cell r="A4674">
            <v>24731</v>
          </cell>
          <cell r="B4674"/>
          <cell r="C4674"/>
          <cell r="D4674"/>
        </row>
        <row r="4675">
          <cell r="A4675">
            <v>24732</v>
          </cell>
          <cell r="B4675"/>
          <cell r="C4675"/>
          <cell r="D4675"/>
        </row>
        <row r="4676">
          <cell r="A4676">
            <v>24733</v>
          </cell>
          <cell r="B4676"/>
          <cell r="C4676"/>
          <cell r="D4676"/>
        </row>
        <row r="4677">
          <cell r="A4677">
            <v>24734</v>
          </cell>
          <cell r="B4677"/>
          <cell r="C4677"/>
          <cell r="D4677"/>
        </row>
        <row r="4678">
          <cell r="A4678">
            <v>24735</v>
          </cell>
          <cell r="B4678"/>
          <cell r="C4678"/>
          <cell r="D4678">
            <v>9153</v>
          </cell>
        </row>
        <row r="4679">
          <cell r="A4679">
            <v>24736</v>
          </cell>
          <cell r="B4679"/>
          <cell r="C4679"/>
          <cell r="D4679">
            <v>9080</v>
          </cell>
        </row>
        <row r="4680">
          <cell r="A4680">
            <v>24737</v>
          </cell>
          <cell r="B4680"/>
          <cell r="C4680"/>
          <cell r="D4680">
            <v>9167</v>
          </cell>
        </row>
        <row r="4681">
          <cell r="A4681">
            <v>24738</v>
          </cell>
          <cell r="B4681"/>
          <cell r="C4681"/>
          <cell r="D4681"/>
        </row>
        <row r="4682">
          <cell r="A4682">
            <v>24739</v>
          </cell>
          <cell r="B4682"/>
          <cell r="C4682"/>
          <cell r="D4682"/>
        </row>
        <row r="4683">
          <cell r="A4683">
            <v>24740</v>
          </cell>
          <cell r="B4683"/>
          <cell r="C4683"/>
          <cell r="D4683"/>
        </row>
        <row r="4684">
          <cell r="A4684">
            <v>24741</v>
          </cell>
          <cell r="B4684"/>
          <cell r="C4684"/>
          <cell r="D4684"/>
        </row>
        <row r="4685">
          <cell r="A4685">
            <v>24742</v>
          </cell>
          <cell r="B4685"/>
          <cell r="C4685"/>
          <cell r="D4685"/>
        </row>
        <row r="4686">
          <cell r="A4686">
            <v>24743</v>
          </cell>
          <cell r="B4686"/>
          <cell r="C4686"/>
          <cell r="D4686">
            <v>9166</v>
          </cell>
        </row>
        <row r="4687">
          <cell r="A4687">
            <v>24744</v>
          </cell>
          <cell r="B4687"/>
          <cell r="C4687"/>
          <cell r="D4687"/>
        </row>
        <row r="4688">
          <cell r="A4688">
            <v>24745</v>
          </cell>
          <cell r="B4688"/>
          <cell r="C4688"/>
          <cell r="D4688">
            <v>9170</v>
          </cell>
        </row>
        <row r="4689">
          <cell r="A4689">
            <v>24746</v>
          </cell>
          <cell r="B4689"/>
          <cell r="C4689"/>
          <cell r="D4689">
            <v>9174</v>
          </cell>
        </row>
        <row r="4690">
          <cell r="A4690">
            <v>24747</v>
          </cell>
          <cell r="B4690"/>
          <cell r="C4690"/>
          <cell r="D4690"/>
        </row>
        <row r="4691">
          <cell r="A4691">
            <v>24748</v>
          </cell>
          <cell r="B4691"/>
          <cell r="C4691"/>
          <cell r="D4691"/>
        </row>
        <row r="4692">
          <cell r="A4692">
            <v>24749</v>
          </cell>
          <cell r="B4692"/>
          <cell r="C4692"/>
          <cell r="D4692"/>
        </row>
        <row r="4693">
          <cell r="A4693">
            <v>24750</v>
          </cell>
          <cell r="B4693"/>
          <cell r="C4693"/>
          <cell r="D4693"/>
        </row>
        <row r="4694">
          <cell r="A4694">
            <v>24751</v>
          </cell>
          <cell r="B4694"/>
          <cell r="C4694"/>
          <cell r="D4694">
            <v>9080</v>
          </cell>
        </row>
        <row r="4695">
          <cell r="A4695">
            <v>24752</v>
          </cell>
          <cell r="B4695"/>
          <cell r="C4695"/>
          <cell r="D4695">
            <v>9172</v>
          </cell>
        </row>
        <row r="4696">
          <cell r="A4696">
            <v>24753</v>
          </cell>
          <cell r="B4696"/>
          <cell r="C4696"/>
          <cell r="D4696"/>
        </row>
        <row r="4697">
          <cell r="A4697">
            <v>24754</v>
          </cell>
          <cell r="B4697"/>
          <cell r="C4697"/>
          <cell r="D4697">
            <v>9173</v>
          </cell>
        </row>
        <row r="4698">
          <cell r="A4698">
            <v>24755</v>
          </cell>
          <cell r="B4698"/>
          <cell r="C4698"/>
          <cell r="D4698"/>
        </row>
        <row r="4699">
          <cell r="A4699">
            <v>24756</v>
          </cell>
          <cell r="B4699"/>
          <cell r="C4699"/>
          <cell r="D4699">
            <v>9245</v>
          </cell>
        </row>
        <row r="4700">
          <cell r="A4700">
            <v>24757</v>
          </cell>
          <cell r="B4700"/>
          <cell r="C4700"/>
          <cell r="D4700">
            <v>9176</v>
          </cell>
        </row>
        <row r="4701">
          <cell r="A4701">
            <v>24758</v>
          </cell>
          <cell r="B4701"/>
          <cell r="C4701"/>
          <cell r="D4701"/>
        </row>
        <row r="4702">
          <cell r="A4702">
            <v>24759</v>
          </cell>
          <cell r="B4702"/>
          <cell r="C4702"/>
          <cell r="D4702"/>
        </row>
        <row r="4703">
          <cell r="A4703">
            <v>24760</v>
          </cell>
          <cell r="B4703"/>
          <cell r="C4703"/>
          <cell r="D4703">
            <v>9174</v>
          </cell>
        </row>
        <row r="4704">
          <cell r="A4704">
            <v>24761</v>
          </cell>
          <cell r="B4704"/>
          <cell r="C4704"/>
          <cell r="D4704">
            <v>9174</v>
          </cell>
        </row>
        <row r="4705">
          <cell r="A4705">
            <v>24762</v>
          </cell>
          <cell r="B4705"/>
          <cell r="C4705"/>
          <cell r="D4705">
            <v>9225</v>
          </cell>
        </row>
        <row r="4706">
          <cell r="A4706">
            <v>24763</v>
          </cell>
          <cell r="B4706"/>
          <cell r="C4706"/>
          <cell r="D4706">
            <v>9080</v>
          </cell>
        </row>
        <row r="4707">
          <cell r="A4707">
            <v>24764</v>
          </cell>
          <cell r="B4707"/>
          <cell r="C4707"/>
          <cell r="D4707">
            <v>9177</v>
          </cell>
        </row>
        <row r="4708">
          <cell r="A4708">
            <v>24765</v>
          </cell>
          <cell r="B4708"/>
          <cell r="C4708"/>
          <cell r="D4708">
            <v>9178</v>
          </cell>
        </row>
        <row r="4709">
          <cell r="A4709">
            <v>24766</v>
          </cell>
          <cell r="B4709"/>
          <cell r="C4709"/>
          <cell r="D4709"/>
        </row>
        <row r="4710">
          <cell r="A4710">
            <v>24767</v>
          </cell>
          <cell r="B4710"/>
          <cell r="C4710"/>
          <cell r="D4710"/>
        </row>
        <row r="4711">
          <cell r="A4711">
            <v>24768</v>
          </cell>
          <cell r="B4711"/>
          <cell r="C4711"/>
          <cell r="D4711"/>
        </row>
        <row r="4712">
          <cell r="A4712">
            <v>24769</v>
          </cell>
          <cell r="B4712"/>
          <cell r="C4712"/>
          <cell r="D4712"/>
        </row>
        <row r="4713">
          <cell r="A4713">
            <v>24770</v>
          </cell>
          <cell r="B4713"/>
          <cell r="C4713"/>
          <cell r="D4713">
            <v>8833</v>
          </cell>
        </row>
        <row r="4714">
          <cell r="A4714">
            <v>24771</v>
          </cell>
          <cell r="B4714"/>
          <cell r="C4714"/>
          <cell r="D4714">
            <v>9254</v>
          </cell>
        </row>
        <row r="4715">
          <cell r="A4715">
            <v>24772</v>
          </cell>
          <cell r="B4715"/>
          <cell r="C4715"/>
          <cell r="D4715">
            <v>9233</v>
          </cell>
        </row>
        <row r="4716">
          <cell r="A4716">
            <v>24773</v>
          </cell>
          <cell r="B4716"/>
          <cell r="C4716"/>
          <cell r="D4716"/>
        </row>
        <row r="4717">
          <cell r="A4717">
            <v>24774</v>
          </cell>
          <cell r="B4717"/>
          <cell r="C4717"/>
          <cell r="D4717"/>
        </row>
        <row r="4718">
          <cell r="A4718">
            <v>24775</v>
          </cell>
          <cell r="B4718"/>
          <cell r="C4718"/>
          <cell r="D4718">
            <v>9205</v>
          </cell>
        </row>
        <row r="4719">
          <cell r="A4719">
            <v>24776</v>
          </cell>
          <cell r="B4719"/>
          <cell r="C4719"/>
          <cell r="D4719">
            <v>9214</v>
          </cell>
        </row>
        <row r="4720">
          <cell r="A4720">
            <v>24777</v>
          </cell>
          <cell r="B4720"/>
          <cell r="C4720"/>
          <cell r="D4720">
            <v>9214</v>
          </cell>
        </row>
        <row r="4721">
          <cell r="A4721">
            <v>24778</v>
          </cell>
          <cell r="B4721"/>
          <cell r="C4721"/>
          <cell r="D4721"/>
        </row>
        <row r="4722">
          <cell r="A4722">
            <v>24779</v>
          </cell>
          <cell r="B4722"/>
          <cell r="C4722"/>
          <cell r="D4722"/>
        </row>
        <row r="4723">
          <cell r="A4723">
            <v>24780</v>
          </cell>
          <cell r="B4723"/>
          <cell r="C4723"/>
          <cell r="D4723"/>
        </row>
        <row r="4724">
          <cell r="A4724">
            <v>24781</v>
          </cell>
          <cell r="B4724"/>
          <cell r="C4724"/>
          <cell r="D4724"/>
        </row>
        <row r="4725">
          <cell r="A4725">
            <v>24782</v>
          </cell>
          <cell r="B4725"/>
          <cell r="C4725"/>
          <cell r="D4725">
            <v>9080</v>
          </cell>
        </row>
        <row r="4726">
          <cell r="A4726">
            <v>24783</v>
          </cell>
          <cell r="B4726"/>
          <cell r="C4726"/>
          <cell r="D4726">
            <v>9188</v>
          </cell>
        </row>
        <row r="4727">
          <cell r="A4727">
            <v>24784</v>
          </cell>
          <cell r="B4727"/>
          <cell r="C4727"/>
          <cell r="D4727"/>
        </row>
        <row r="4728">
          <cell r="A4728">
            <v>24785</v>
          </cell>
          <cell r="B4728"/>
          <cell r="C4728"/>
          <cell r="D4728"/>
        </row>
        <row r="4729">
          <cell r="A4729">
            <v>24786</v>
          </cell>
          <cell r="B4729"/>
          <cell r="C4729"/>
          <cell r="D4729">
            <v>9245</v>
          </cell>
        </row>
        <row r="4730">
          <cell r="A4730">
            <v>24787</v>
          </cell>
          <cell r="B4730"/>
          <cell r="C4730"/>
          <cell r="D4730"/>
        </row>
        <row r="4731">
          <cell r="A4731">
            <v>24788</v>
          </cell>
          <cell r="B4731"/>
          <cell r="C4731"/>
          <cell r="D4731">
            <v>9336</v>
          </cell>
        </row>
        <row r="4732">
          <cell r="A4732">
            <v>24789</v>
          </cell>
          <cell r="B4732"/>
          <cell r="C4732"/>
          <cell r="D4732">
            <v>9437</v>
          </cell>
        </row>
        <row r="4733">
          <cell r="A4733">
            <v>24790</v>
          </cell>
          <cell r="B4733"/>
          <cell r="C4733"/>
          <cell r="D4733"/>
        </row>
        <row r="4734">
          <cell r="A4734">
            <v>24791</v>
          </cell>
          <cell r="B4734"/>
          <cell r="C4734"/>
          <cell r="D4734">
            <v>9250</v>
          </cell>
        </row>
        <row r="4735">
          <cell r="A4735">
            <v>24792</v>
          </cell>
          <cell r="B4735"/>
          <cell r="C4735"/>
          <cell r="D4735">
            <v>9260</v>
          </cell>
        </row>
        <row r="4736">
          <cell r="A4736">
            <v>24793</v>
          </cell>
          <cell r="B4736"/>
          <cell r="C4736"/>
          <cell r="D4736">
            <v>9192</v>
          </cell>
        </row>
        <row r="4737">
          <cell r="A4737">
            <v>24794</v>
          </cell>
          <cell r="B4737"/>
          <cell r="C4737"/>
          <cell r="D4737">
            <v>9192</v>
          </cell>
        </row>
        <row r="4738">
          <cell r="A4738">
            <v>24795</v>
          </cell>
          <cell r="B4738"/>
          <cell r="C4738"/>
          <cell r="D4738">
            <v>9192</v>
          </cell>
        </row>
        <row r="4739">
          <cell r="A4739">
            <v>24796</v>
          </cell>
          <cell r="B4739"/>
          <cell r="C4739"/>
          <cell r="D4739">
            <v>9422</v>
          </cell>
        </row>
        <row r="4740">
          <cell r="A4740">
            <v>24797</v>
          </cell>
          <cell r="B4740"/>
          <cell r="C4740"/>
          <cell r="D4740">
            <v>9080</v>
          </cell>
        </row>
        <row r="4741">
          <cell r="A4741">
            <v>24798</v>
          </cell>
          <cell r="B4741"/>
          <cell r="C4741"/>
          <cell r="D4741">
            <v>9245</v>
          </cell>
        </row>
        <row r="4742">
          <cell r="A4742">
            <v>24798</v>
          </cell>
          <cell r="B4742"/>
          <cell r="C4742"/>
          <cell r="D4742"/>
        </row>
        <row r="4743">
          <cell r="A4743">
            <v>24799</v>
          </cell>
          <cell r="B4743"/>
          <cell r="C4743"/>
          <cell r="D4743"/>
        </row>
        <row r="4744">
          <cell r="A4744">
            <v>24800</v>
          </cell>
          <cell r="B4744"/>
          <cell r="C4744"/>
          <cell r="D4744">
            <v>9193</v>
          </cell>
        </row>
        <row r="4745">
          <cell r="A4745">
            <v>24801</v>
          </cell>
          <cell r="B4745"/>
          <cell r="C4745"/>
          <cell r="D4745">
            <v>9195</v>
          </cell>
        </row>
        <row r="4746">
          <cell r="A4746">
            <v>24802</v>
          </cell>
          <cell r="B4746"/>
          <cell r="C4746"/>
          <cell r="D4746"/>
        </row>
        <row r="4747">
          <cell r="A4747">
            <v>24803</v>
          </cell>
          <cell r="B4747"/>
          <cell r="C4747"/>
          <cell r="D4747"/>
        </row>
        <row r="4748">
          <cell r="A4748">
            <v>24804</v>
          </cell>
          <cell r="B4748"/>
          <cell r="C4748"/>
          <cell r="D4748"/>
        </row>
        <row r="4749">
          <cell r="A4749">
            <v>24805</v>
          </cell>
          <cell r="B4749"/>
          <cell r="C4749"/>
          <cell r="D4749"/>
        </row>
        <row r="4750">
          <cell r="A4750">
            <v>24806</v>
          </cell>
          <cell r="B4750"/>
          <cell r="C4750"/>
          <cell r="D4750"/>
        </row>
        <row r="4751">
          <cell r="A4751">
            <v>24807</v>
          </cell>
          <cell r="B4751"/>
          <cell r="C4751"/>
          <cell r="D4751"/>
        </row>
        <row r="4752">
          <cell r="A4752">
            <v>24808</v>
          </cell>
          <cell r="B4752"/>
          <cell r="C4752"/>
          <cell r="D4752">
            <v>9080</v>
          </cell>
        </row>
        <row r="4753">
          <cell r="A4753">
            <v>24809</v>
          </cell>
          <cell r="B4753"/>
          <cell r="C4753"/>
          <cell r="D4753">
            <v>9198</v>
          </cell>
        </row>
        <row r="4754">
          <cell r="A4754">
            <v>24810</v>
          </cell>
          <cell r="B4754"/>
          <cell r="C4754"/>
          <cell r="D4754">
            <v>9197</v>
          </cell>
        </row>
        <row r="4755">
          <cell r="A4755">
            <v>24811</v>
          </cell>
          <cell r="B4755"/>
          <cell r="C4755"/>
          <cell r="D4755">
            <v>9245</v>
          </cell>
        </row>
        <row r="4756">
          <cell r="A4756">
            <v>24812</v>
          </cell>
          <cell r="B4756"/>
          <cell r="C4756"/>
          <cell r="D4756">
            <v>9245</v>
          </cell>
        </row>
        <row r="4757">
          <cell r="A4757">
            <v>24813</v>
          </cell>
          <cell r="B4757"/>
          <cell r="C4757"/>
          <cell r="D4757">
            <v>9202</v>
          </cell>
        </row>
        <row r="4758">
          <cell r="A4758">
            <v>24814</v>
          </cell>
          <cell r="B4758"/>
          <cell r="C4758"/>
          <cell r="D4758">
            <v>9205</v>
          </cell>
        </row>
        <row r="4759">
          <cell r="A4759">
            <v>24815</v>
          </cell>
          <cell r="B4759"/>
          <cell r="C4759"/>
          <cell r="D4759"/>
        </row>
        <row r="4760">
          <cell r="A4760">
            <v>24816</v>
          </cell>
          <cell r="B4760"/>
          <cell r="C4760"/>
          <cell r="D4760"/>
        </row>
        <row r="4761">
          <cell r="A4761">
            <v>24817</v>
          </cell>
          <cell r="B4761"/>
          <cell r="C4761"/>
          <cell r="D4761"/>
        </row>
        <row r="4762">
          <cell r="A4762">
            <v>24818</v>
          </cell>
          <cell r="B4762"/>
          <cell r="C4762"/>
          <cell r="D4762"/>
        </row>
        <row r="4763">
          <cell r="A4763">
            <v>24819</v>
          </cell>
          <cell r="B4763"/>
          <cell r="C4763"/>
          <cell r="D4763">
            <v>9080</v>
          </cell>
        </row>
        <row r="4764">
          <cell r="A4764">
            <v>24820</v>
          </cell>
          <cell r="B4764"/>
          <cell r="C4764"/>
          <cell r="D4764">
            <v>9209</v>
          </cell>
        </row>
        <row r="4765">
          <cell r="A4765">
            <v>24821</v>
          </cell>
          <cell r="B4765"/>
          <cell r="C4765"/>
          <cell r="D4765"/>
        </row>
        <row r="4766">
          <cell r="A4766">
            <v>24822</v>
          </cell>
          <cell r="B4766"/>
          <cell r="C4766"/>
          <cell r="D4766">
            <v>9245</v>
          </cell>
        </row>
        <row r="4767">
          <cell r="A4767">
            <v>24823</v>
          </cell>
          <cell r="B4767"/>
          <cell r="C4767"/>
          <cell r="D4767">
            <v>9245</v>
          </cell>
        </row>
        <row r="4768">
          <cell r="A4768">
            <v>24824</v>
          </cell>
          <cell r="B4768"/>
          <cell r="C4768"/>
          <cell r="D4768">
            <v>9250</v>
          </cell>
        </row>
        <row r="4769">
          <cell r="A4769">
            <v>24825</v>
          </cell>
          <cell r="B4769"/>
          <cell r="C4769"/>
          <cell r="D4769">
            <v>8833</v>
          </cell>
        </row>
        <row r="4770">
          <cell r="A4770">
            <v>24826</v>
          </cell>
          <cell r="B4770"/>
          <cell r="C4770"/>
          <cell r="D4770"/>
        </row>
        <row r="4771">
          <cell r="A4771">
            <v>24827</v>
          </cell>
          <cell r="B4771"/>
          <cell r="C4771"/>
          <cell r="D4771">
            <v>9211</v>
          </cell>
        </row>
        <row r="4772">
          <cell r="A4772">
            <v>24828</v>
          </cell>
          <cell r="B4772"/>
          <cell r="C4772"/>
          <cell r="D4772">
            <v>9191</v>
          </cell>
        </row>
        <row r="4773">
          <cell r="A4773">
            <v>24829</v>
          </cell>
          <cell r="B4773"/>
          <cell r="C4773"/>
          <cell r="D4773">
            <v>9150</v>
          </cell>
        </row>
        <row r="4774">
          <cell r="A4774">
            <v>24830</v>
          </cell>
          <cell r="B4774"/>
          <cell r="C4774"/>
          <cell r="D4774">
            <v>9080</v>
          </cell>
        </row>
        <row r="4775">
          <cell r="A4775">
            <v>24831</v>
          </cell>
          <cell r="B4775"/>
          <cell r="C4775"/>
          <cell r="D4775">
            <v>9212</v>
          </cell>
        </row>
        <row r="4776">
          <cell r="A4776">
            <v>24832</v>
          </cell>
          <cell r="B4776"/>
          <cell r="C4776"/>
          <cell r="D4776"/>
        </row>
        <row r="4777">
          <cell r="A4777">
            <v>24833</v>
          </cell>
          <cell r="B4777"/>
          <cell r="C4777"/>
          <cell r="D4777">
            <v>9217</v>
          </cell>
        </row>
        <row r="4778">
          <cell r="A4778">
            <v>24834</v>
          </cell>
          <cell r="B4778"/>
          <cell r="C4778"/>
          <cell r="D4778">
            <v>9245</v>
          </cell>
        </row>
        <row r="4779">
          <cell r="A4779">
            <v>24835</v>
          </cell>
          <cell r="B4779"/>
          <cell r="C4779"/>
          <cell r="D4779">
            <v>9245</v>
          </cell>
        </row>
        <row r="4780">
          <cell r="A4780">
            <v>24836</v>
          </cell>
          <cell r="B4780"/>
          <cell r="C4780"/>
          <cell r="D4780">
            <v>9332</v>
          </cell>
        </row>
        <row r="4781">
          <cell r="A4781">
            <v>24837</v>
          </cell>
          <cell r="B4781"/>
          <cell r="C4781"/>
          <cell r="D4781">
            <v>9255</v>
          </cell>
        </row>
        <row r="4782">
          <cell r="A4782">
            <v>24838</v>
          </cell>
          <cell r="B4782"/>
          <cell r="C4782"/>
          <cell r="D4782">
            <v>9274</v>
          </cell>
        </row>
        <row r="4783">
          <cell r="A4783">
            <v>24839</v>
          </cell>
          <cell r="B4783"/>
          <cell r="C4783"/>
          <cell r="D4783">
            <v>9218</v>
          </cell>
        </row>
        <row r="4784">
          <cell r="A4784">
            <v>24840</v>
          </cell>
          <cell r="B4784"/>
          <cell r="C4784"/>
          <cell r="D4784">
            <v>9218</v>
          </cell>
        </row>
        <row r="4785">
          <cell r="A4785">
            <v>24841</v>
          </cell>
          <cell r="B4785"/>
          <cell r="C4785"/>
          <cell r="D4785"/>
        </row>
        <row r="4786">
          <cell r="A4786">
            <v>24842</v>
          </cell>
          <cell r="B4786"/>
          <cell r="C4786"/>
          <cell r="D4786">
            <v>9080</v>
          </cell>
        </row>
        <row r="4787">
          <cell r="A4787">
            <v>24843</v>
          </cell>
          <cell r="B4787"/>
          <cell r="C4787"/>
          <cell r="D4787">
            <v>9221</v>
          </cell>
        </row>
        <row r="4788">
          <cell r="A4788">
            <v>24844</v>
          </cell>
          <cell r="B4788"/>
          <cell r="C4788"/>
          <cell r="D4788">
            <v>9222</v>
          </cell>
        </row>
        <row r="4789">
          <cell r="A4789">
            <v>24845</v>
          </cell>
          <cell r="B4789"/>
          <cell r="C4789"/>
          <cell r="D4789">
            <v>9245</v>
          </cell>
        </row>
        <row r="4790">
          <cell r="A4790">
            <v>24846</v>
          </cell>
          <cell r="B4790"/>
          <cell r="C4790"/>
          <cell r="D4790">
            <v>9245</v>
          </cell>
        </row>
        <row r="4791">
          <cell r="A4791">
            <v>24847</v>
          </cell>
          <cell r="B4791"/>
          <cell r="C4791"/>
          <cell r="D4791"/>
        </row>
        <row r="4792">
          <cell r="A4792">
            <v>24848</v>
          </cell>
          <cell r="B4792"/>
          <cell r="C4792"/>
          <cell r="D4792">
            <v>9227</v>
          </cell>
        </row>
        <row r="4793">
          <cell r="A4793">
            <v>24849</v>
          </cell>
          <cell r="B4793"/>
          <cell r="C4793"/>
          <cell r="D4793">
            <v>9227</v>
          </cell>
        </row>
        <row r="4794">
          <cell r="A4794">
            <v>24850</v>
          </cell>
          <cell r="B4794"/>
          <cell r="C4794"/>
          <cell r="D4794">
            <v>9227</v>
          </cell>
        </row>
        <row r="4795">
          <cell r="A4795">
            <v>24851</v>
          </cell>
          <cell r="B4795"/>
          <cell r="C4795"/>
          <cell r="D4795">
            <v>8833</v>
          </cell>
        </row>
        <row r="4796">
          <cell r="A4796">
            <v>24852</v>
          </cell>
          <cell r="B4796"/>
          <cell r="C4796"/>
          <cell r="D4796">
            <v>9231</v>
          </cell>
        </row>
        <row r="4797">
          <cell r="A4797">
            <v>24853</v>
          </cell>
          <cell r="B4797"/>
          <cell r="C4797"/>
          <cell r="D4797">
            <v>9228</v>
          </cell>
        </row>
        <row r="4798">
          <cell r="A4798">
            <v>24854</v>
          </cell>
          <cell r="B4798"/>
          <cell r="C4798"/>
          <cell r="D4798">
            <v>9275</v>
          </cell>
        </row>
        <row r="4799">
          <cell r="A4799">
            <v>24855</v>
          </cell>
          <cell r="B4799"/>
          <cell r="C4799"/>
          <cell r="D4799">
            <v>9210</v>
          </cell>
        </row>
        <row r="4800">
          <cell r="A4800">
            <v>24856</v>
          </cell>
          <cell r="B4800"/>
          <cell r="C4800"/>
          <cell r="D4800">
            <v>9367</v>
          </cell>
        </row>
        <row r="4801">
          <cell r="A4801">
            <v>24857</v>
          </cell>
          <cell r="B4801"/>
          <cell r="C4801"/>
          <cell r="D4801">
            <v>9210</v>
          </cell>
        </row>
        <row r="4802">
          <cell r="A4802">
            <v>24858</v>
          </cell>
          <cell r="B4802"/>
          <cell r="C4802"/>
          <cell r="D4802">
            <v>9080</v>
          </cell>
        </row>
        <row r="4803">
          <cell r="A4803">
            <v>24859</v>
          </cell>
          <cell r="B4803"/>
          <cell r="C4803"/>
          <cell r="D4803"/>
        </row>
        <row r="4804">
          <cell r="A4804">
            <v>24860</v>
          </cell>
          <cell r="B4804"/>
          <cell r="C4804"/>
          <cell r="D4804">
            <v>9245</v>
          </cell>
        </row>
        <row r="4805">
          <cell r="A4805">
            <v>24861</v>
          </cell>
          <cell r="B4805"/>
          <cell r="C4805"/>
          <cell r="D4805">
            <v>9245</v>
          </cell>
        </row>
        <row r="4806">
          <cell r="A4806">
            <v>24862</v>
          </cell>
          <cell r="B4806"/>
          <cell r="C4806"/>
          <cell r="D4806">
            <v>9437</v>
          </cell>
        </row>
        <row r="4807">
          <cell r="A4807">
            <v>24863</v>
          </cell>
          <cell r="B4807"/>
          <cell r="C4807"/>
          <cell r="D4807">
            <v>9232</v>
          </cell>
        </row>
        <row r="4808">
          <cell r="A4808">
            <v>24864</v>
          </cell>
          <cell r="B4808"/>
          <cell r="C4808"/>
          <cell r="D4808">
            <v>9229</v>
          </cell>
        </row>
        <row r="4809">
          <cell r="A4809">
            <v>24865</v>
          </cell>
          <cell r="B4809"/>
          <cell r="C4809"/>
          <cell r="D4809">
            <v>9238</v>
          </cell>
        </row>
        <row r="4810">
          <cell r="A4810">
            <v>24866</v>
          </cell>
          <cell r="B4810"/>
          <cell r="C4810"/>
          <cell r="D4810"/>
        </row>
        <row r="4811">
          <cell r="A4811">
            <v>24867</v>
          </cell>
          <cell r="B4811"/>
          <cell r="C4811"/>
          <cell r="D4811"/>
        </row>
        <row r="4812">
          <cell r="A4812">
            <v>24868</v>
          </cell>
          <cell r="B4812"/>
          <cell r="C4812"/>
          <cell r="D4812">
            <v>9234</v>
          </cell>
        </row>
        <row r="4813">
          <cell r="A4813">
            <v>24869</v>
          </cell>
          <cell r="B4813"/>
          <cell r="C4813"/>
          <cell r="D4813"/>
        </row>
        <row r="4814">
          <cell r="A4814">
            <v>24870</v>
          </cell>
          <cell r="B4814"/>
          <cell r="C4814"/>
          <cell r="D4814">
            <v>9080</v>
          </cell>
        </row>
        <row r="4815">
          <cell r="A4815">
            <v>24871</v>
          </cell>
          <cell r="B4815"/>
          <cell r="C4815"/>
          <cell r="D4815">
            <v>9245</v>
          </cell>
        </row>
        <row r="4816">
          <cell r="A4816">
            <v>24872</v>
          </cell>
          <cell r="B4816"/>
          <cell r="C4816"/>
          <cell r="D4816">
            <v>9237</v>
          </cell>
        </row>
        <row r="4817">
          <cell r="A4817">
            <v>24873</v>
          </cell>
          <cell r="B4817"/>
          <cell r="C4817"/>
          <cell r="D4817"/>
        </row>
        <row r="4818">
          <cell r="A4818" t="str">
            <v>24873-1</v>
          </cell>
          <cell r="B4818"/>
          <cell r="C4818"/>
          <cell r="D4818"/>
        </row>
        <row r="4819">
          <cell r="A4819">
            <v>24874</v>
          </cell>
          <cell r="B4819"/>
          <cell r="C4819"/>
          <cell r="D4819">
            <v>9256</v>
          </cell>
        </row>
        <row r="4820">
          <cell r="A4820">
            <v>24875</v>
          </cell>
          <cell r="B4820"/>
          <cell r="C4820"/>
          <cell r="D4820">
            <v>8675</v>
          </cell>
        </row>
        <row r="4821">
          <cell r="A4821">
            <v>24876</v>
          </cell>
          <cell r="B4821"/>
          <cell r="C4821"/>
          <cell r="D4821">
            <v>8675</v>
          </cell>
        </row>
        <row r="4822">
          <cell r="A4822">
            <v>24877</v>
          </cell>
          <cell r="B4822"/>
          <cell r="C4822"/>
          <cell r="D4822">
            <v>9086</v>
          </cell>
        </row>
        <row r="4823">
          <cell r="A4823">
            <v>24878</v>
          </cell>
          <cell r="B4823"/>
          <cell r="C4823"/>
          <cell r="D4823">
            <v>9247</v>
          </cell>
        </row>
        <row r="4824">
          <cell r="A4824">
            <v>24879</v>
          </cell>
          <cell r="B4824"/>
          <cell r="C4824"/>
          <cell r="D4824">
            <v>9247</v>
          </cell>
        </row>
        <row r="4825">
          <cell r="A4825">
            <v>24880</v>
          </cell>
          <cell r="B4825"/>
          <cell r="C4825"/>
          <cell r="D4825">
            <v>9235</v>
          </cell>
        </row>
        <row r="4826">
          <cell r="A4826">
            <v>24881</v>
          </cell>
          <cell r="B4826"/>
          <cell r="C4826"/>
          <cell r="D4826"/>
        </row>
        <row r="4827">
          <cell r="A4827">
            <v>24882</v>
          </cell>
          <cell r="B4827"/>
          <cell r="C4827"/>
          <cell r="D4827"/>
        </row>
        <row r="4828">
          <cell r="A4828">
            <v>24883</v>
          </cell>
          <cell r="B4828"/>
          <cell r="C4828"/>
          <cell r="D4828">
            <v>9244</v>
          </cell>
        </row>
        <row r="4829">
          <cell r="A4829">
            <v>24884</v>
          </cell>
          <cell r="B4829"/>
          <cell r="C4829"/>
          <cell r="D4829">
            <v>9245</v>
          </cell>
        </row>
        <row r="4830">
          <cell r="A4830">
            <v>24885</v>
          </cell>
          <cell r="B4830"/>
          <cell r="C4830"/>
          <cell r="D4830"/>
        </row>
        <row r="4831">
          <cell r="A4831">
            <v>24886</v>
          </cell>
          <cell r="B4831"/>
          <cell r="C4831"/>
          <cell r="D4831">
            <v>9246</v>
          </cell>
        </row>
        <row r="4832">
          <cell r="A4832">
            <v>24887</v>
          </cell>
          <cell r="B4832"/>
          <cell r="C4832"/>
          <cell r="D4832"/>
        </row>
        <row r="4833">
          <cell r="A4833">
            <v>24888</v>
          </cell>
          <cell r="B4833"/>
          <cell r="C4833"/>
          <cell r="D4833">
            <v>9274</v>
          </cell>
        </row>
        <row r="4834">
          <cell r="A4834">
            <v>24889</v>
          </cell>
          <cell r="B4834"/>
          <cell r="C4834"/>
          <cell r="D4834">
            <v>9236</v>
          </cell>
        </row>
        <row r="4835">
          <cell r="A4835">
            <v>24890</v>
          </cell>
          <cell r="B4835"/>
          <cell r="C4835"/>
          <cell r="D4835"/>
        </row>
        <row r="4836">
          <cell r="A4836">
            <v>24891</v>
          </cell>
          <cell r="B4836"/>
          <cell r="C4836"/>
          <cell r="D4836"/>
        </row>
        <row r="4837">
          <cell r="A4837">
            <v>24892</v>
          </cell>
          <cell r="B4837"/>
          <cell r="C4837"/>
          <cell r="D4837"/>
        </row>
        <row r="4838">
          <cell r="A4838">
            <v>24893</v>
          </cell>
          <cell r="B4838"/>
          <cell r="C4838"/>
          <cell r="D4838"/>
        </row>
        <row r="4839">
          <cell r="A4839">
            <v>24894</v>
          </cell>
          <cell r="B4839"/>
          <cell r="C4839"/>
          <cell r="D4839"/>
        </row>
        <row r="4840">
          <cell r="A4840">
            <v>24895</v>
          </cell>
          <cell r="B4840"/>
          <cell r="C4840"/>
          <cell r="D4840"/>
        </row>
        <row r="4841">
          <cell r="A4841">
            <v>24896</v>
          </cell>
          <cell r="B4841"/>
          <cell r="C4841"/>
          <cell r="D4841"/>
        </row>
        <row r="4842">
          <cell r="A4842">
            <v>24897</v>
          </cell>
          <cell r="B4842"/>
          <cell r="C4842"/>
          <cell r="D4842"/>
        </row>
        <row r="4843">
          <cell r="A4843">
            <v>24898</v>
          </cell>
          <cell r="B4843"/>
          <cell r="C4843"/>
          <cell r="D4843">
            <v>9248</v>
          </cell>
        </row>
        <row r="4844">
          <cell r="A4844">
            <v>24899</v>
          </cell>
          <cell r="B4844"/>
          <cell r="C4844"/>
          <cell r="D4844"/>
        </row>
        <row r="4845">
          <cell r="A4845">
            <v>24900</v>
          </cell>
          <cell r="B4845"/>
          <cell r="C4845"/>
          <cell r="D4845">
            <v>9245</v>
          </cell>
        </row>
        <row r="4846">
          <cell r="A4846">
            <v>24901</v>
          </cell>
          <cell r="B4846"/>
          <cell r="C4846"/>
          <cell r="D4846">
            <v>9245</v>
          </cell>
        </row>
        <row r="4847">
          <cell r="A4847">
            <v>24902</v>
          </cell>
          <cell r="B4847"/>
          <cell r="C4847"/>
          <cell r="D4847"/>
        </row>
        <row r="4848">
          <cell r="A4848">
            <v>24903</v>
          </cell>
          <cell r="B4848"/>
          <cell r="C4848"/>
          <cell r="D4848"/>
        </row>
        <row r="4849">
          <cell r="A4849">
            <v>24904</v>
          </cell>
          <cell r="B4849"/>
          <cell r="C4849"/>
          <cell r="D4849">
            <v>8833</v>
          </cell>
        </row>
        <row r="4850">
          <cell r="A4850">
            <v>24905</v>
          </cell>
          <cell r="B4850"/>
          <cell r="C4850"/>
          <cell r="D4850"/>
        </row>
        <row r="4851">
          <cell r="A4851">
            <v>24906</v>
          </cell>
          <cell r="B4851"/>
          <cell r="C4851"/>
          <cell r="D4851">
            <v>9290</v>
          </cell>
        </row>
        <row r="4852">
          <cell r="A4852">
            <v>24907</v>
          </cell>
          <cell r="B4852"/>
          <cell r="C4852"/>
          <cell r="D4852">
            <v>9315</v>
          </cell>
        </row>
        <row r="4853">
          <cell r="A4853">
            <v>24908</v>
          </cell>
          <cell r="B4853"/>
          <cell r="C4853"/>
          <cell r="D4853"/>
        </row>
        <row r="4854">
          <cell r="A4854">
            <v>24909</v>
          </cell>
          <cell r="B4854"/>
          <cell r="C4854"/>
          <cell r="D4854"/>
        </row>
        <row r="4855">
          <cell r="A4855">
            <v>24910</v>
          </cell>
          <cell r="B4855"/>
          <cell r="C4855"/>
          <cell r="D4855"/>
        </row>
        <row r="4856">
          <cell r="A4856">
            <v>24911</v>
          </cell>
          <cell r="B4856"/>
          <cell r="C4856"/>
          <cell r="D4856"/>
        </row>
        <row r="4857">
          <cell r="A4857">
            <v>24912</v>
          </cell>
          <cell r="B4857"/>
          <cell r="C4857"/>
          <cell r="D4857"/>
        </row>
        <row r="4858">
          <cell r="A4858">
            <v>24913</v>
          </cell>
          <cell r="B4858"/>
          <cell r="C4858"/>
          <cell r="D4858"/>
        </row>
        <row r="4859">
          <cell r="A4859">
            <v>24914</v>
          </cell>
          <cell r="B4859"/>
          <cell r="C4859"/>
          <cell r="D4859">
            <v>9270</v>
          </cell>
        </row>
        <row r="4860">
          <cell r="A4860">
            <v>24915</v>
          </cell>
          <cell r="B4860"/>
          <cell r="C4860"/>
          <cell r="D4860">
            <v>9272</v>
          </cell>
        </row>
        <row r="4861">
          <cell r="A4861">
            <v>24916</v>
          </cell>
          <cell r="B4861"/>
          <cell r="C4861"/>
          <cell r="D4861">
            <v>9245</v>
          </cell>
        </row>
        <row r="4862">
          <cell r="A4862">
            <v>24917</v>
          </cell>
          <cell r="B4862"/>
          <cell r="C4862"/>
          <cell r="D4862">
            <v>9245</v>
          </cell>
        </row>
        <row r="4863">
          <cell r="A4863">
            <v>24918</v>
          </cell>
          <cell r="B4863"/>
          <cell r="C4863"/>
          <cell r="D4863">
            <v>9330</v>
          </cell>
        </row>
        <row r="4864">
          <cell r="A4864">
            <v>24919</v>
          </cell>
          <cell r="B4864"/>
          <cell r="C4864"/>
          <cell r="D4864"/>
        </row>
        <row r="4865">
          <cell r="A4865">
            <v>24920</v>
          </cell>
          <cell r="B4865"/>
          <cell r="C4865"/>
          <cell r="D4865"/>
        </row>
        <row r="4866">
          <cell r="A4866">
            <v>24921</v>
          </cell>
          <cell r="B4866"/>
          <cell r="C4866"/>
          <cell r="D4866"/>
        </row>
        <row r="4867">
          <cell r="A4867">
            <v>24922</v>
          </cell>
          <cell r="B4867"/>
          <cell r="C4867"/>
          <cell r="D4867"/>
        </row>
        <row r="4868">
          <cell r="A4868">
            <v>24923</v>
          </cell>
          <cell r="B4868"/>
          <cell r="C4868"/>
          <cell r="D4868"/>
        </row>
        <row r="4869">
          <cell r="A4869">
            <v>24924</v>
          </cell>
          <cell r="B4869"/>
          <cell r="C4869"/>
          <cell r="D4869"/>
        </row>
        <row r="4870">
          <cell r="A4870">
            <v>24925</v>
          </cell>
          <cell r="B4870"/>
          <cell r="C4870"/>
          <cell r="D4870"/>
        </row>
        <row r="4871">
          <cell r="A4871">
            <v>24926</v>
          </cell>
          <cell r="B4871"/>
          <cell r="C4871"/>
          <cell r="D4871">
            <v>9277</v>
          </cell>
        </row>
        <row r="4872">
          <cell r="A4872">
            <v>24927</v>
          </cell>
          <cell r="B4872"/>
          <cell r="C4872"/>
          <cell r="D4872"/>
        </row>
        <row r="4873">
          <cell r="A4873">
            <v>24928</v>
          </cell>
          <cell r="B4873"/>
          <cell r="C4873"/>
          <cell r="D4873">
            <v>9278</v>
          </cell>
        </row>
        <row r="4874">
          <cell r="A4874">
            <v>24929</v>
          </cell>
          <cell r="B4874"/>
          <cell r="C4874"/>
          <cell r="D4874">
            <v>9245</v>
          </cell>
        </row>
        <row r="4875">
          <cell r="A4875">
            <v>24930</v>
          </cell>
          <cell r="B4875"/>
          <cell r="C4875"/>
          <cell r="D4875">
            <v>9245</v>
          </cell>
        </row>
        <row r="4876">
          <cell r="A4876">
            <v>24931</v>
          </cell>
          <cell r="B4876"/>
          <cell r="C4876"/>
          <cell r="D4876"/>
        </row>
        <row r="4877">
          <cell r="A4877">
            <v>24932</v>
          </cell>
          <cell r="B4877"/>
          <cell r="C4877"/>
          <cell r="D4877"/>
        </row>
        <row r="4878">
          <cell r="A4878">
            <v>24933</v>
          </cell>
          <cell r="B4878"/>
          <cell r="C4878"/>
          <cell r="D4878">
            <v>8833</v>
          </cell>
        </row>
        <row r="4879">
          <cell r="A4879">
            <v>24934</v>
          </cell>
          <cell r="B4879"/>
          <cell r="C4879"/>
          <cell r="D4879">
            <v>9285</v>
          </cell>
        </row>
        <row r="4880">
          <cell r="A4880">
            <v>24935</v>
          </cell>
          <cell r="B4880"/>
          <cell r="C4880"/>
          <cell r="D4880">
            <v>9374</v>
          </cell>
        </row>
        <row r="4881">
          <cell r="A4881">
            <v>24936</v>
          </cell>
          <cell r="B4881"/>
          <cell r="C4881"/>
          <cell r="D4881">
            <v>9368</v>
          </cell>
        </row>
        <row r="4882">
          <cell r="A4882">
            <v>24937</v>
          </cell>
          <cell r="B4882"/>
          <cell r="C4882"/>
          <cell r="D4882"/>
        </row>
        <row r="4883">
          <cell r="A4883">
            <v>24938</v>
          </cell>
          <cell r="B4883"/>
          <cell r="C4883"/>
          <cell r="D4883"/>
        </row>
        <row r="4884">
          <cell r="A4884">
            <v>24939</v>
          </cell>
          <cell r="B4884"/>
          <cell r="C4884"/>
          <cell r="D4884">
            <v>9317</v>
          </cell>
        </row>
        <row r="4885">
          <cell r="A4885">
            <v>24940</v>
          </cell>
          <cell r="B4885"/>
          <cell r="C4885"/>
          <cell r="D4885"/>
        </row>
        <row r="4886">
          <cell r="A4886">
            <v>24941</v>
          </cell>
          <cell r="B4886"/>
          <cell r="C4886"/>
          <cell r="D4886">
            <v>9294</v>
          </cell>
        </row>
        <row r="4887">
          <cell r="A4887">
            <v>24942</v>
          </cell>
          <cell r="B4887"/>
          <cell r="C4887"/>
          <cell r="D4887"/>
        </row>
        <row r="4888">
          <cell r="A4888">
            <v>24943</v>
          </cell>
          <cell r="B4888"/>
          <cell r="C4888"/>
          <cell r="D4888"/>
        </row>
        <row r="4889">
          <cell r="A4889">
            <v>24944</v>
          </cell>
          <cell r="B4889"/>
          <cell r="C4889"/>
          <cell r="D4889">
            <v>9245</v>
          </cell>
        </row>
        <row r="4890">
          <cell r="A4890">
            <v>24945</v>
          </cell>
          <cell r="B4890"/>
          <cell r="C4890"/>
          <cell r="D4890">
            <v>9245</v>
          </cell>
        </row>
        <row r="4891">
          <cell r="A4891">
            <v>24946</v>
          </cell>
          <cell r="B4891"/>
          <cell r="C4891"/>
          <cell r="D4891"/>
        </row>
        <row r="4892">
          <cell r="A4892">
            <v>24947</v>
          </cell>
          <cell r="B4892"/>
          <cell r="C4892"/>
          <cell r="D4892"/>
        </row>
        <row r="4893">
          <cell r="A4893">
            <v>24948</v>
          </cell>
          <cell r="B4893"/>
          <cell r="C4893"/>
          <cell r="D4893">
            <v>9292</v>
          </cell>
        </row>
        <row r="4894">
          <cell r="A4894">
            <v>24949</v>
          </cell>
          <cell r="B4894"/>
          <cell r="C4894"/>
          <cell r="D4894">
            <v>9293</v>
          </cell>
        </row>
        <row r="4895">
          <cell r="A4895">
            <v>24950</v>
          </cell>
          <cell r="B4895"/>
          <cell r="C4895"/>
          <cell r="D4895">
            <v>9293</v>
          </cell>
        </row>
        <row r="4896">
          <cell r="A4896">
            <v>24951</v>
          </cell>
          <cell r="B4896"/>
          <cell r="C4896"/>
          <cell r="D4896">
            <v>9366</v>
          </cell>
        </row>
        <row r="4897">
          <cell r="A4897">
            <v>24952</v>
          </cell>
          <cell r="B4897"/>
          <cell r="C4897"/>
          <cell r="D4897">
            <v>9291</v>
          </cell>
        </row>
        <row r="4898">
          <cell r="A4898">
            <v>24953</v>
          </cell>
          <cell r="B4898"/>
          <cell r="C4898"/>
          <cell r="D4898"/>
        </row>
        <row r="4899">
          <cell r="A4899">
            <v>24954</v>
          </cell>
          <cell r="B4899"/>
          <cell r="C4899"/>
          <cell r="D4899"/>
        </row>
        <row r="4900">
          <cell r="A4900">
            <v>24955</v>
          </cell>
          <cell r="B4900"/>
          <cell r="C4900"/>
          <cell r="D4900">
            <v>9245</v>
          </cell>
        </row>
        <row r="4901">
          <cell r="A4901">
            <v>24956</v>
          </cell>
          <cell r="B4901"/>
          <cell r="C4901"/>
          <cell r="D4901">
            <v>9245</v>
          </cell>
        </row>
        <row r="4902">
          <cell r="A4902">
            <v>24957</v>
          </cell>
          <cell r="B4902"/>
          <cell r="C4902"/>
          <cell r="D4902"/>
        </row>
        <row r="4903">
          <cell r="A4903">
            <v>24958</v>
          </cell>
          <cell r="B4903"/>
          <cell r="C4903"/>
          <cell r="D4903"/>
        </row>
        <row r="4904">
          <cell r="A4904">
            <v>24959</v>
          </cell>
          <cell r="B4904"/>
          <cell r="C4904"/>
          <cell r="D4904"/>
        </row>
        <row r="4905">
          <cell r="A4905">
            <v>24960</v>
          </cell>
          <cell r="B4905"/>
          <cell r="C4905"/>
          <cell r="D4905">
            <v>9295</v>
          </cell>
        </row>
        <row r="4906">
          <cell r="A4906">
            <v>24961</v>
          </cell>
          <cell r="B4906"/>
          <cell r="C4906"/>
          <cell r="D4906">
            <v>9298</v>
          </cell>
        </row>
        <row r="4907">
          <cell r="A4907">
            <v>24962</v>
          </cell>
          <cell r="B4907"/>
          <cell r="C4907"/>
          <cell r="D4907">
            <v>9298</v>
          </cell>
        </row>
        <row r="4908">
          <cell r="A4908">
            <v>24963</v>
          </cell>
          <cell r="B4908"/>
          <cell r="C4908"/>
          <cell r="D4908"/>
        </row>
        <row r="4909">
          <cell r="A4909">
            <v>24964</v>
          </cell>
          <cell r="B4909"/>
          <cell r="C4909"/>
          <cell r="D4909"/>
        </row>
        <row r="4910">
          <cell r="A4910">
            <v>24965</v>
          </cell>
          <cell r="B4910"/>
          <cell r="C4910"/>
          <cell r="D4910"/>
        </row>
        <row r="4911">
          <cell r="A4911">
            <v>24966</v>
          </cell>
          <cell r="B4911"/>
          <cell r="C4911"/>
          <cell r="D4911"/>
        </row>
        <row r="4912">
          <cell r="A4912">
            <v>24967</v>
          </cell>
          <cell r="B4912"/>
          <cell r="C4912"/>
          <cell r="D4912"/>
        </row>
        <row r="4913">
          <cell r="A4913">
            <v>24968</v>
          </cell>
          <cell r="B4913"/>
          <cell r="C4913"/>
          <cell r="D4913"/>
        </row>
        <row r="4914">
          <cell r="A4914">
            <v>24969</v>
          </cell>
          <cell r="B4914"/>
          <cell r="C4914"/>
          <cell r="D4914">
            <v>9303</v>
          </cell>
        </row>
        <row r="4915">
          <cell r="A4915">
            <v>24970</v>
          </cell>
          <cell r="B4915"/>
          <cell r="C4915"/>
          <cell r="D4915">
            <v>9245</v>
          </cell>
        </row>
        <row r="4916">
          <cell r="A4916">
            <v>24971</v>
          </cell>
          <cell r="B4916"/>
          <cell r="C4916"/>
          <cell r="D4916">
            <v>9245</v>
          </cell>
        </row>
        <row r="4917">
          <cell r="A4917">
            <v>24972</v>
          </cell>
          <cell r="B4917"/>
          <cell r="C4917"/>
          <cell r="D4917">
            <v>9374</v>
          </cell>
        </row>
        <row r="4918">
          <cell r="A4918">
            <v>24973</v>
          </cell>
          <cell r="B4918"/>
          <cell r="C4918"/>
          <cell r="D4918"/>
        </row>
        <row r="4919">
          <cell r="A4919">
            <v>24974</v>
          </cell>
          <cell r="B4919"/>
          <cell r="C4919"/>
          <cell r="D4919"/>
        </row>
        <row r="4920">
          <cell r="A4920">
            <v>24975</v>
          </cell>
          <cell r="B4920"/>
          <cell r="C4920"/>
          <cell r="D4920"/>
        </row>
        <row r="4921">
          <cell r="A4921">
            <v>24976</v>
          </cell>
          <cell r="B4921"/>
          <cell r="C4921"/>
          <cell r="D4921"/>
        </row>
        <row r="4922">
          <cell r="A4922">
            <v>24977</v>
          </cell>
          <cell r="B4922"/>
          <cell r="C4922"/>
          <cell r="D4922"/>
        </row>
        <row r="4923">
          <cell r="A4923">
            <v>24978</v>
          </cell>
          <cell r="B4923"/>
          <cell r="C4923"/>
          <cell r="D4923"/>
        </row>
        <row r="4924">
          <cell r="A4924">
            <v>24979</v>
          </cell>
          <cell r="B4924"/>
          <cell r="C4924"/>
          <cell r="D4924"/>
        </row>
        <row r="4925">
          <cell r="A4925">
            <v>24980</v>
          </cell>
          <cell r="B4925"/>
          <cell r="C4925"/>
          <cell r="D4925"/>
        </row>
        <row r="4926">
          <cell r="A4926">
            <v>24981</v>
          </cell>
          <cell r="B4926"/>
          <cell r="C4926"/>
          <cell r="D4926">
            <v>9305</v>
          </cell>
        </row>
        <row r="4927">
          <cell r="A4927">
            <v>24982</v>
          </cell>
          <cell r="B4927"/>
          <cell r="C4927"/>
          <cell r="D4927">
            <v>9245</v>
          </cell>
        </row>
        <row r="4928">
          <cell r="A4928">
            <v>24983</v>
          </cell>
          <cell r="B4928"/>
          <cell r="C4928"/>
          <cell r="D4928">
            <v>9245</v>
          </cell>
        </row>
        <row r="4929">
          <cell r="A4929">
            <v>24984</v>
          </cell>
          <cell r="B4929"/>
          <cell r="C4929"/>
          <cell r="D4929"/>
        </row>
        <row r="4930">
          <cell r="A4930">
            <v>24985</v>
          </cell>
          <cell r="B4930"/>
          <cell r="C4930"/>
          <cell r="D4930"/>
        </row>
        <row r="4931">
          <cell r="A4931">
            <v>24986</v>
          </cell>
          <cell r="B4931"/>
          <cell r="C4931"/>
          <cell r="D4931">
            <v>9151</v>
          </cell>
        </row>
        <row r="4932">
          <cell r="A4932">
            <v>24987</v>
          </cell>
          <cell r="B4932"/>
          <cell r="C4932"/>
          <cell r="D4932">
            <v>9307</v>
          </cell>
        </row>
        <row r="4933">
          <cell r="A4933">
            <v>24988</v>
          </cell>
          <cell r="B4933"/>
          <cell r="C4933"/>
          <cell r="D4933">
            <v>9306</v>
          </cell>
        </row>
        <row r="4934">
          <cell r="A4934">
            <v>24989</v>
          </cell>
          <cell r="B4934"/>
          <cell r="C4934"/>
          <cell r="D4934"/>
        </row>
        <row r="4935">
          <cell r="A4935">
            <v>24990</v>
          </cell>
          <cell r="B4935"/>
          <cell r="C4935"/>
          <cell r="D4935"/>
        </row>
        <row r="4936">
          <cell r="A4936">
            <v>24991</v>
          </cell>
          <cell r="B4936"/>
          <cell r="C4936"/>
          <cell r="D4936"/>
        </row>
        <row r="4937">
          <cell r="A4937">
            <v>24992</v>
          </cell>
          <cell r="B4937"/>
          <cell r="C4937"/>
          <cell r="D4937"/>
        </row>
        <row r="4938">
          <cell r="A4938">
            <v>24993</v>
          </cell>
          <cell r="B4938"/>
          <cell r="C4938"/>
          <cell r="D4938"/>
        </row>
        <row r="4939">
          <cell r="A4939">
            <v>24994</v>
          </cell>
          <cell r="B4939"/>
          <cell r="C4939"/>
          <cell r="D4939"/>
        </row>
        <row r="4940">
          <cell r="A4940">
            <v>24995</v>
          </cell>
          <cell r="B4940"/>
          <cell r="C4940"/>
          <cell r="D4940"/>
        </row>
        <row r="4941">
          <cell r="A4941">
            <v>24996</v>
          </cell>
          <cell r="B4941"/>
          <cell r="C4941"/>
          <cell r="D4941">
            <v>9321</v>
          </cell>
        </row>
        <row r="4942">
          <cell r="A4942">
            <v>24997</v>
          </cell>
          <cell r="B4942"/>
          <cell r="C4942"/>
          <cell r="D4942">
            <v>9245</v>
          </cell>
        </row>
        <row r="4943">
          <cell r="A4943">
            <v>24998</v>
          </cell>
          <cell r="B4943"/>
          <cell r="C4943"/>
          <cell r="D4943">
            <v>9245</v>
          </cell>
        </row>
        <row r="4944">
          <cell r="A4944">
            <v>24999</v>
          </cell>
          <cell r="B4944"/>
          <cell r="C4944"/>
          <cell r="D4944">
            <v>9311</v>
          </cell>
        </row>
        <row r="4945">
          <cell r="A4945">
            <v>25000</v>
          </cell>
          <cell r="B4945"/>
          <cell r="C4945"/>
          <cell r="D4945"/>
        </row>
        <row r="4946">
          <cell r="A4946">
            <v>25001</v>
          </cell>
          <cell r="B4946"/>
          <cell r="C4946"/>
          <cell r="D4946"/>
        </row>
        <row r="4947">
          <cell r="A4947">
            <v>25002</v>
          </cell>
          <cell r="B4947"/>
          <cell r="C4947"/>
          <cell r="D4947">
            <v>9328</v>
          </cell>
        </row>
        <row r="4948">
          <cell r="A4948">
            <v>25003</v>
          </cell>
          <cell r="B4948"/>
          <cell r="C4948"/>
          <cell r="D4948">
            <v>9312</v>
          </cell>
        </row>
        <row r="4949">
          <cell r="A4949">
            <v>25004</v>
          </cell>
          <cell r="B4949"/>
          <cell r="C4949"/>
          <cell r="D4949">
            <v>9316</v>
          </cell>
        </row>
        <row r="4950">
          <cell r="A4950">
            <v>25005</v>
          </cell>
          <cell r="B4950"/>
          <cell r="C4950"/>
          <cell r="D4950"/>
        </row>
        <row r="4951">
          <cell r="A4951">
            <v>25006</v>
          </cell>
          <cell r="B4951"/>
          <cell r="C4951"/>
          <cell r="D4951">
            <v>9320</v>
          </cell>
        </row>
        <row r="4952">
          <cell r="A4952">
            <v>25007</v>
          </cell>
          <cell r="B4952"/>
          <cell r="C4952"/>
          <cell r="D4952">
            <v>9322</v>
          </cell>
        </row>
        <row r="4953">
          <cell r="A4953">
            <v>25008</v>
          </cell>
          <cell r="B4953"/>
          <cell r="C4953"/>
          <cell r="D4953">
            <v>9245</v>
          </cell>
        </row>
        <row r="4954">
          <cell r="A4954">
            <v>25009</v>
          </cell>
          <cell r="B4954"/>
          <cell r="C4954"/>
          <cell r="D4954">
            <v>9245</v>
          </cell>
        </row>
        <row r="4955">
          <cell r="A4955">
            <v>25010</v>
          </cell>
          <cell r="B4955"/>
          <cell r="C4955"/>
          <cell r="D4955">
            <v>9151</v>
          </cell>
        </row>
        <row r="4956">
          <cell r="A4956">
            <v>25011</v>
          </cell>
          <cell r="B4956"/>
          <cell r="C4956"/>
          <cell r="D4956"/>
        </row>
        <row r="4957">
          <cell r="A4957">
            <v>25012</v>
          </cell>
          <cell r="B4957"/>
          <cell r="C4957"/>
          <cell r="D4957"/>
        </row>
        <row r="4958">
          <cell r="A4958">
            <v>25013</v>
          </cell>
          <cell r="B4958"/>
          <cell r="C4958"/>
          <cell r="D4958"/>
        </row>
        <row r="4959">
          <cell r="A4959">
            <v>25014</v>
          </cell>
          <cell r="B4959"/>
          <cell r="C4959"/>
          <cell r="D4959"/>
        </row>
        <row r="4960">
          <cell r="A4960">
            <v>25015</v>
          </cell>
          <cell r="B4960"/>
          <cell r="C4960"/>
          <cell r="D4960"/>
        </row>
        <row r="4961">
          <cell r="A4961">
            <v>25016</v>
          </cell>
          <cell r="B4961"/>
          <cell r="C4961"/>
          <cell r="D4961"/>
        </row>
        <row r="4962">
          <cell r="A4962">
            <v>25017</v>
          </cell>
          <cell r="B4962"/>
          <cell r="C4962"/>
          <cell r="D4962"/>
        </row>
        <row r="4963">
          <cell r="A4963">
            <v>25018</v>
          </cell>
          <cell r="B4963"/>
          <cell r="C4963"/>
          <cell r="D4963"/>
        </row>
        <row r="4964">
          <cell r="A4964">
            <v>25019</v>
          </cell>
          <cell r="B4964"/>
          <cell r="C4964"/>
          <cell r="D4964"/>
        </row>
        <row r="4965">
          <cell r="A4965">
            <v>25020</v>
          </cell>
          <cell r="B4965"/>
          <cell r="C4965"/>
          <cell r="D4965"/>
        </row>
        <row r="4966">
          <cell r="A4966">
            <v>25021</v>
          </cell>
          <cell r="B4966"/>
          <cell r="C4966"/>
          <cell r="D4966"/>
        </row>
        <row r="4967">
          <cell r="A4967">
            <v>25022</v>
          </cell>
          <cell r="B4967"/>
          <cell r="C4967"/>
          <cell r="D4967">
            <v>9333</v>
          </cell>
        </row>
        <row r="4968">
          <cell r="A4968">
            <v>25023</v>
          </cell>
          <cell r="B4968"/>
          <cell r="C4968"/>
          <cell r="D4968">
            <v>9245</v>
          </cell>
        </row>
        <row r="4969">
          <cell r="A4969">
            <v>25024</v>
          </cell>
          <cell r="B4969"/>
          <cell r="C4969"/>
          <cell r="D4969">
            <v>9245</v>
          </cell>
        </row>
        <row r="4970">
          <cell r="A4970">
            <v>25025</v>
          </cell>
          <cell r="B4970"/>
          <cell r="C4970"/>
          <cell r="D4970">
            <v>9437</v>
          </cell>
        </row>
        <row r="4971">
          <cell r="A4971">
            <v>25026</v>
          </cell>
          <cell r="B4971"/>
          <cell r="C4971"/>
          <cell r="D4971">
            <v>9329</v>
          </cell>
        </row>
        <row r="4972">
          <cell r="A4972">
            <v>25027</v>
          </cell>
          <cell r="B4972"/>
          <cell r="C4972"/>
          <cell r="D4972">
            <v>9373</v>
          </cell>
        </row>
        <row r="4973">
          <cell r="A4973">
            <v>25028</v>
          </cell>
          <cell r="B4973"/>
          <cell r="C4973"/>
          <cell r="D4973">
            <v>9341</v>
          </cell>
        </row>
        <row r="4974">
          <cell r="A4974">
            <v>25029</v>
          </cell>
          <cell r="B4974"/>
          <cell r="C4974"/>
          <cell r="D4974">
            <v>9325</v>
          </cell>
        </row>
        <row r="4975">
          <cell r="A4975">
            <v>25030</v>
          </cell>
          <cell r="B4975"/>
          <cell r="C4975"/>
          <cell r="D4975">
            <v>9325</v>
          </cell>
        </row>
        <row r="4976">
          <cell r="A4976">
            <v>25031</v>
          </cell>
          <cell r="B4976"/>
          <cell r="C4976"/>
          <cell r="D4976"/>
        </row>
        <row r="4977">
          <cell r="A4977">
            <v>25032</v>
          </cell>
          <cell r="B4977"/>
          <cell r="C4977"/>
          <cell r="D4977"/>
        </row>
        <row r="4978">
          <cell r="A4978">
            <v>25033</v>
          </cell>
          <cell r="B4978"/>
          <cell r="C4978"/>
          <cell r="D4978"/>
        </row>
        <row r="4979">
          <cell r="A4979" t="str">
            <v>CI-9</v>
          </cell>
          <cell r="B4979"/>
          <cell r="C4979"/>
          <cell r="D4979"/>
        </row>
        <row r="4980">
          <cell r="A4980">
            <v>25034</v>
          </cell>
          <cell r="B4980"/>
          <cell r="C4980"/>
          <cell r="D4980"/>
        </row>
        <row r="4981">
          <cell r="A4981">
            <v>25035</v>
          </cell>
          <cell r="B4981"/>
          <cell r="C4981"/>
          <cell r="D4981"/>
        </row>
        <row r="4982">
          <cell r="A4982">
            <v>25036</v>
          </cell>
          <cell r="B4982"/>
          <cell r="C4982"/>
          <cell r="D4982"/>
        </row>
        <row r="4983">
          <cell r="A4983">
            <v>25037</v>
          </cell>
          <cell r="B4983"/>
          <cell r="C4983"/>
          <cell r="D4983"/>
        </row>
        <row r="4984">
          <cell r="A4984">
            <v>25038</v>
          </cell>
          <cell r="B4984"/>
          <cell r="C4984"/>
          <cell r="D4984"/>
        </row>
        <row r="4985">
          <cell r="A4985">
            <v>25039</v>
          </cell>
          <cell r="B4985"/>
          <cell r="C4985"/>
          <cell r="D4985"/>
        </row>
        <row r="4986">
          <cell r="A4986">
            <v>25040</v>
          </cell>
          <cell r="B4986"/>
          <cell r="C4986"/>
          <cell r="D4986">
            <v>9245</v>
          </cell>
        </row>
        <row r="4987">
          <cell r="A4987">
            <v>25041</v>
          </cell>
          <cell r="B4987"/>
          <cell r="C4987"/>
          <cell r="D4987">
            <v>9245</v>
          </cell>
        </row>
        <row r="4988">
          <cell r="A4988">
            <v>25042</v>
          </cell>
          <cell r="B4988"/>
          <cell r="C4988"/>
          <cell r="D4988">
            <v>9337</v>
          </cell>
        </row>
        <row r="4989">
          <cell r="A4989">
            <v>25043</v>
          </cell>
          <cell r="B4989"/>
          <cell r="C4989"/>
          <cell r="D4989">
            <v>9337</v>
          </cell>
        </row>
        <row r="4990">
          <cell r="A4990">
            <v>25044</v>
          </cell>
          <cell r="B4990"/>
          <cell r="C4990"/>
          <cell r="D4990">
            <v>9339</v>
          </cell>
        </row>
        <row r="4991">
          <cell r="A4991">
            <v>25045</v>
          </cell>
          <cell r="B4991"/>
          <cell r="C4991"/>
          <cell r="D4991"/>
        </row>
        <row r="4992">
          <cell r="A4992">
            <v>25046</v>
          </cell>
          <cell r="B4992"/>
          <cell r="C4992"/>
          <cell r="D4992"/>
        </row>
        <row r="4993">
          <cell r="A4993">
            <v>25047</v>
          </cell>
          <cell r="B4993"/>
          <cell r="C4993"/>
          <cell r="D4993">
            <v>9789</v>
          </cell>
        </row>
        <row r="4994">
          <cell r="A4994">
            <v>25048</v>
          </cell>
          <cell r="B4994"/>
          <cell r="C4994"/>
          <cell r="D4994">
            <v>9459</v>
          </cell>
        </row>
        <row r="4995">
          <cell r="A4995">
            <v>25049</v>
          </cell>
          <cell r="B4995"/>
          <cell r="C4995"/>
          <cell r="D4995">
            <v>9339</v>
          </cell>
        </row>
        <row r="4996">
          <cell r="A4996">
            <v>25050</v>
          </cell>
          <cell r="B4996"/>
          <cell r="C4996"/>
          <cell r="D4996"/>
        </row>
        <row r="4997">
          <cell r="A4997">
            <v>25051</v>
          </cell>
          <cell r="B4997"/>
          <cell r="C4997"/>
          <cell r="D4997"/>
        </row>
        <row r="4998">
          <cell r="A4998">
            <v>25052</v>
          </cell>
          <cell r="B4998"/>
          <cell r="C4998"/>
          <cell r="D4998"/>
        </row>
        <row r="4999">
          <cell r="A4999">
            <v>25053</v>
          </cell>
          <cell r="B4999"/>
          <cell r="C4999"/>
          <cell r="D4999"/>
        </row>
        <row r="5000">
          <cell r="A5000">
            <v>25054</v>
          </cell>
          <cell r="B5000"/>
          <cell r="C5000"/>
          <cell r="D5000"/>
        </row>
        <row r="5001">
          <cell r="A5001">
            <v>25055</v>
          </cell>
          <cell r="B5001"/>
          <cell r="C5001"/>
          <cell r="D5001"/>
        </row>
        <row r="5002">
          <cell r="A5002">
            <v>25056</v>
          </cell>
          <cell r="B5002"/>
          <cell r="C5002"/>
          <cell r="D5002"/>
        </row>
        <row r="5003">
          <cell r="A5003">
            <v>25057</v>
          </cell>
          <cell r="B5003"/>
          <cell r="C5003"/>
          <cell r="D5003">
            <v>9354</v>
          </cell>
        </row>
        <row r="5004">
          <cell r="A5004">
            <v>25058</v>
          </cell>
          <cell r="B5004"/>
          <cell r="C5004"/>
          <cell r="D5004">
            <v>9353</v>
          </cell>
        </row>
        <row r="5005">
          <cell r="A5005">
            <v>25059</v>
          </cell>
          <cell r="B5005"/>
          <cell r="C5005"/>
          <cell r="D5005"/>
        </row>
        <row r="5006">
          <cell r="A5006">
            <v>25060</v>
          </cell>
          <cell r="B5006"/>
          <cell r="C5006"/>
          <cell r="D5006"/>
        </row>
        <row r="5007">
          <cell r="A5007">
            <v>25061</v>
          </cell>
          <cell r="B5007"/>
          <cell r="C5007"/>
          <cell r="D5007">
            <v>9245</v>
          </cell>
        </row>
        <row r="5008">
          <cell r="A5008">
            <v>25062</v>
          </cell>
          <cell r="B5008"/>
          <cell r="C5008"/>
          <cell r="D5008">
            <v>9245</v>
          </cell>
        </row>
        <row r="5009">
          <cell r="A5009">
            <v>25063</v>
          </cell>
          <cell r="B5009"/>
          <cell r="C5009"/>
          <cell r="D5009"/>
        </row>
        <row r="5010">
          <cell r="A5010">
            <v>25064</v>
          </cell>
          <cell r="B5010"/>
          <cell r="C5010"/>
          <cell r="D5010">
            <v>9357</v>
          </cell>
        </row>
        <row r="5011">
          <cell r="A5011">
            <v>25065</v>
          </cell>
          <cell r="B5011"/>
          <cell r="C5011"/>
          <cell r="D5011"/>
        </row>
        <row r="5012">
          <cell r="A5012">
            <v>25066</v>
          </cell>
          <cell r="B5012"/>
          <cell r="C5012"/>
          <cell r="D5012">
            <v>9151</v>
          </cell>
        </row>
        <row r="5013">
          <cell r="A5013">
            <v>25067</v>
          </cell>
          <cell r="B5013"/>
          <cell r="C5013"/>
          <cell r="D5013">
            <v>9370</v>
          </cell>
        </row>
        <row r="5014">
          <cell r="A5014">
            <v>25068</v>
          </cell>
          <cell r="B5014"/>
          <cell r="C5014"/>
          <cell r="D5014">
            <v>9459</v>
          </cell>
        </row>
        <row r="5015">
          <cell r="A5015">
            <v>25069</v>
          </cell>
          <cell r="B5015"/>
          <cell r="C5015"/>
          <cell r="D5015"/>
        </row>
        <row r="5016">
          <cell r="A5016">
            <v>25070</v>
          </cell>
          <cell r="B5016"/>
          <cell r="C5016"/>
          <cell r="D5016">
            <v>9289</v>
          </cell>
        </row>
        <row r="5017">
          <cell r="A5017">
            <v>25071</v>
          </cell>
          <cell r="B5017"/>
          <cell r="C5017"/>
          <cell r="D5017">
            <v>9371</v>
          </cell>
        </row>
        <row r="5018">
          <cell r="A5018">
            <v>25072</v>
          </cell>
          <cell r="B5018"/>
          <cell r="C5018"/>
          <cell r="D5018">
            <v>9335</v>
          </cell>
        </row>
        <row r="5019">
          <cell r="A5019">
            <v>25073</v>
          </cell>
          <cell r="B5019"/>
          <cell r="C5019"/>
          <cell r="D5019">
            <v>9335</v>
          </cell>
        </row>
        <row r="5020">
          <cell r="A5020">
            <v>25074</v>
          </cell>
          <cell r="B5020"/>
          <cell r="C5020"/>
          <cell r="D5020"/>
        </row>
        <row r="5021">
          <cell r="A5021">
            <v>25075</v>
          </cell>
          <cell r="B5021"/>
          <cell r="C5021"/>
          <cell r="D5021"/>
        </row>
        <row r="5022">
          <cell r="A5022">
            <v>25076</v>
          </cell>
          <cell r="B5022"/>
          <cell r="C5022"/>
          <cell r="D5022"/>
        </row>
        <row r="5023">
          <cell r="A5023">
            <v>25077</v>
          </cell>
          <cell r="B5023"/>
          <cell r="C5023"/>
          <cell r="D5023"/>
        </row>
        <row r="5024">
          <cell r="A5024">
            <v>25078</v>
          </cell>
          <cell r="B5024"/>
          <cell r="C5024"/>
          <cell r="D5024"/>
        </row>
        <row r="5025">
          <cell r="A5025">
            <v>25079</v>
          </cell>
          <cell r="B5025"/>
          <cell r="C5025"/>
          <cell r="D5025"/>
        </row>
        <row r="5026">
          <cell r="A5026">
            <v>25080</v>
          </cell>
          <cell r="B5026"/>
          <cell r="C5026"/>
          <cell r="D5026"/>
        </row>
        <row r="5027">
          <cell r="A5027">
            <v>25081</v>
          </cell>
          <cell r="B5027"/>
          <cell r="C5027"/>
          <cell r="D5027"/>
        </row>
        <row r="5028">
          <cell r="A5028">
            <v>25082</v>
          </cell>
          <cell r="B5028"/>
          <cell r="C5028"/>
          <cell r="D5028"/>
        </row>
        <row r="5029">
          <cell r="A5029">
            <v>25083</v>
          </cell>
          <cell r="B5029"/>
          <cell r="C5029"/>
          <cell r="D5029"/>
        </row>
        <row r="5030">
          <cell r="A5030">
            <v>25084</v>
          </cell>
          <cell r="B5030"/>
          <cell r="C5030"/>
          <cell r="D5030"/>
        </row>
        <row r="5031">
          <cell r="A5031">
            <v>25085</v>
          </cell>
          <cell r="B5031"/>
          <cell r="C5031"/>
          <cell r="D5031"/>
        </row>
        <row r="5032">
          <cell r="A5032">
            <v>25086</v>
          </cell>
          <cell r="B5032"/>
          <cell r="C5032"/>
          <cell r="D5032"/>
        </row>
        <row r="5033">
          <cell r="A5033">
            <v>25087</v>
          </cell>
          <cell r="B5033"/>
          <cell r="C5033"/>
          <cell r="D5033">
            <v>9459</v>
          </cell>
        </row>
        <row r="5034">
          <cell r="A5034">
            <v>25088</v>
          </cell>
          <cell r="B5034"/>
          <cell r="C5034"/>
          <cell r="D5034">
            <v>9369</v>
          </cell>
        </row>
        <row r="5035">
          <cell r="A5035">
            <v>25089</v>
          </cell>
          <cell r="B5035"/>
          <cell r="C5035"/>
          <cell r="D5035"/>
        </row>
        <row r="5036">
          <cell r="A5036">
            <v>25090</v>
          </cell>
          <cell r="B5036"/>
          <cell r="C5036"/>
          <cell r="D5036"/>
        </row>
        <row r="5037">
          <cell r="A5037">
            <v>25091</v>
          </cell>
          <cell r="B5037"/>
          <cell r="C5037"/>
          <cell r="D5037">
            <v>9492</v>
          </cell>
        </row>
        <row r="5038">
          <cell r="A5038">
            <v>25092</v>
          </cell>
          <cell r="B5038"/>
          <cell r="C5038"/>
          <cell r="D5038"/>
        </row>
        <row r="5039">
          <cell r="A5039">
            <v>25093</v>
          </cell>
          <cell r="B5039"/>
          <cell r="C5039"/>
          <cell r="D5039"/>
        </row>
        <row r="5040">
          <cell r="A5040">
            <v>25094</v>
          </cell>
          <cell r="B5040"/>
          <cell r="C5040"/>
          <cell r="D5040">
            <v>9714</v>
          </cell>
        </row>
        <row r="5041">
          <cell r="A5041">
            <v>25095</v>
          </cell>
          <cell r="B5041"/>
          <cell r="C5041"/>
          <cell r="D5041">
            <v>9714</v>
          </cell>
        </row>
        <row r="5042">
          <cell r="A5042">
            <v>25096</v>
          </cell>
          <cell r="B5042"/>
          <cell r="C5042"/>
          <cell r="D5042">
            <v>9482</v>
          </cell>
        </row>
        <row r="5043">
          <cell r="A5043">
            <v>25097</v>
          </cell>
          <cell r="B5043"/>
          <cell r="C5043"/>
          <cell r="D5043">
            <v>9482</v>
          </cell>
        </row>
        <row r="5044">
          <cell r="A5044">
            <v>25098</v>
          </cell>
          <cell r="B5044"/>
          <cell r="C5044"/>
          <cell r="D5044">
            <v>9245</v>
          </cell>
        </row>
        <row r="5045">
          <cell r="A5045">
            <v>25099</v>
          </cell>
          <cell r="B5045"/>
          <cell r="C5045"/>
          <cell r="D5045">
            <v>9245</v>
          </cell>
        </row>
        <row r="5046">
          <cell r="A5046">
            <v>25100</v>
          </cell>
          <cell r="B5046"/>
          <cell r="C5046"/>
          <cell r="D5046">
            <v>9478</v>
          </cell>
        </row>
        <row r="5047">
          <cell r="A5047">
            <v>25101</v>
          </cell>
          <cell r="B5047"/>
          <cell r="C5047"/>
          <cell r="D5047"/>
        </row>
        <row r="5048">
          <cell r="A5048">
            <v>25102</v>
          </cell>
          <cell r="B5048"/>
          <cell r="C5048"/>
          <cell r="D5048"/>
        </row>
        <row r="5049">
          <cell r="A5049">
            <v>25103</v>
          </cell>
          <cell r="B5049"/>
          <cell r="C5049"/>
          <cell r="D5049">
            <v>9377</v>
          </cell>
        </row>
        <row r="5050">
          <cell r="A5050">
            <v>25104</v>
          </cell>
          <cell r="B5050"/>
          <cell r="C5050"/>
          <cell r="D5050">
            <v>9245</v>
          </cell>
        </row>
        <row r="5051">
          <cell r="A5051">
            <v>25105</v>
          </cell>
          <cell r="B5051"/>
          <cell r="C5051"/>
          <cell r="D5051">
            <v>9245</v>
          </cell>
        </row>
        <row r="5052">
          <cell r="A5052">
            <v>25106</v>
          </cell>
          <cell r="B5052"/>
          <cell r="C5052"/>
          <cell r="D5052"/>
        </row>
        <row r="5053">
          <cell r="A5053">
            <v>25107</v>
          </cell>
          <cell r="B5053"/>
          <cell r="C5053"/>
          <cell r="D5053"/>
        </row>
        <row r="5054">
          <cell r="A5054">
            <v>25108</v>
          </cell>
          <cell r="B5054"/>
          <cell r="C5054"/>
          <cell r="D5054">
            <v>9151</v>
          </cell>
        </row>
        <row r="5055">
          <cell r="A5055">
            <v>25109</v>
          </cell>
          <cell r="B5055"/>
          <cell r="C5055"/>
          <cell r="D5055">
            <v>9459</v>
          </cell>
        </row>
        <row r="5056">
          <cell r="A5056">
            <v>25110</v>
          </cell>
          <cell r="B5056"/>
          <cell r="C5056"/>
          <cell r="D5056">
            <v>9384</v>
          </cell>
        </row>
        <row r="5057">
          <cell r="A5057">
            <v>25111</v>
          </cell>
          <cell r="B5057"/>
          <cell r="C5057"/>
          <cell r="D5057">
            <v>9383</v>
          </cell>
        </row>
        <row r="5058">
          <cell r="A5058">
            <v>25112</v>
          </cell>
          <cell r="B5058"/>
          <cell r="C5058"/>
          <cell r="D5058">
            <v>9372</v>
          </cell>
        </row>
        <row r="5059">
          <cell r="A5059">
            <v>25113</v>
          </cell>
          <cell r="B5059"/>
          <cell r="C5059"/>
          <cell r="D5059">
            <v>9447</v>
          </cell>
        </row>
        <row r="5060">
          <cell r="A5060">
            <v>25114</v>
          </cell>
          <cell r="B5060"/>
          <cell r="C5060"/>
          <cell r="D5060"/>
        </row>
        <row r="5061">
          <cell r="A5061">
            <v>25115</v>
          </cell>
          <cell r="B5061"/>
          <cell r="C5061"/>
          <cell r="D5061"/>
        </row>
        <row r="5062">
          <cell r="A5062">
            <v>25116</v>
          </cell>
          <cell r="B5062"/>
          <cell r="C5062"/>
          <cell r="D5062"/>
        </row>
        <row r="5063">
          <cell r="A5063">
            <v>25117</v>
          </cell>
          <cell r="B5063"/>
          <cell r="C5063"/>
          <cell r="D5063"/>
        </row>
        <row r="5064">
          <cell r="A5064">
            <v>25118</v>
          </cell>
          <cell r="B5064"/>
          <cell r="C5064"/>
          <cell r="D5064"/>
        </row>
        <row r="5065">
          <cell r="A5065">
            <v>25119</v>
          </cell>
          <cell r="B5065"/>
          <cell r="C5065"/>
          <cell r="D5065"/>
        </row>
        <row r="5066">
          <cell r="A5066">
            <v>25120</v>
          </cell>
          <cell r="B5066"/>
          <cell r="C5066"/>
          <cell r="D5066"/>
        </row>
        <row r="5067">
          <cell r="A5067">
            <v>25121</v>
          </cell>
          <cell r="B5067"/>
          <cell r="C5067"/>
          <cell r="D5067">
            <v>9459</v>
          </cell>
        </row>
        <row r="5068">
          <cell r="A5068">
            <v>25122</v>
          </cell>
          <cell r="B5068"/>
          <cell r="C5068"/>
          <cell r="D5068"/>
        </row>
        <row r="5069">
          <cell r="A5069">
            <v>25123</v>
          </cell>
          <cell r="B5069"/>
          <cell r="C5069"/>
          <cell r="D5069">
            <v>9382</v>
          </cell>
        </row>
        <row r="5070">
          <cell r="A5070">
            <v>25124</v>
          </cell>
          <cell r="B5070"/>
          <cell r="C5070"/>
          <cell r="D5070">
            <v>9245</v>
          </cell>
        </row>
        <row r="5071">
          <cell r="A5071">
            <v>25125</v>
          </cell>
          <cell r="B5071"/>
          <cell r="C5071"/>
          <cell r="D5071">
            <v>9245</v>
          </cell>
        </row>
        <row r="5072">
          <cell r="A5072">
            <v>25126</v>
          </cell>
          <cell r="B5072"/>
          <cell r="C5072"/>
          <cell r="D5072">
            <v>9385</v>
          </cell>
        </row>
        <row r="5073">
          <cell r="A5073">
            <v>25127</v>
          </cell>
          <cell r="B5073"/>
          <cell r="C5073"/>
          <cell r="D5073"/>
        </row>
        <row r="5074">
          <cell r="A5074">
            <v>25128</v>
          </cell>
          <cell r="B5074"/>
          <cell r="C5074"/>
          <cell r="D5074"/>
        </row>
        <row r="5075">
          <cell r="A5075">
            <v>25129</v>
          </cell>
          <cell r="B5075"/>
          <cell r="C5075"/>
          <cell r="D5075">
            <v>9437</v>
          </cell>
        </row>
        <row r="5076">
          <cell r="A5076">
            <v>25130</v>
          </cell>
          <cell r="B5076"/>
          <cell r="C5076"/>
          <cell r="D5076"/>
        </row>
        <row r="5077">
          <cell r="A5077">
            <v>25131</v>
          </cell>
          <cell r="B5077"/>
          <cell r="C5077"/>
          <cell r="D5077"/>
        </row>
        <row r="5078">
          <cell r="A5078">
            <v>25131</v>
          </cell>
          <cell r="B5078"/>
          <cell r="C5078"/>
          <cell r="D5078"/>
        </row>
        <row r="5079">
          <cell r="A5079">
            <v>25132</v>
          </cell>
          <cell r="B5079"/>
          <cell r="C5079"/>
          <cell r="D5079">
            <v>9400</v>
          </cell>
        </row>
        <row r="5080">
          <cell r="A5080">
            <v>25133</v>
          </cell>
          <cell r="B5080"/>
          <cell r="C5080"/>
          <cell r="D5080">
            <v>9411</v>
          </cell>
        </row>
        <row r="5081">
          <cell r="A5081">
            <v>25134</v>
          </cell>
          <cell r="B5081"/>
          <cell r="C5081"/>
          <cell r="D5081">
            <v>9409</v>
          </cell>
        </row>
        <row r="5082">
          <cell r="A5082">
            <v>25135</v>
          </cell>
          <cell r="B5082"/>
          <cell r="C5082"/>
          <cell r="D5082"/>
        </row>
        <row r="5083">
          <cell r="A5083">
            <v>25136</v>
          </cell>
          <cell r="B5083"/>
          <cell r="C5083"/>
          <cell r="D5083"/>
        </row>
        <row r="5084">
          <cell r="A5084">
            <v>25137</v>
          </cell>
          <cell r="B5084"/>
          <cell r="C5084"/>
          <cell r="D5084"/>
        </row>
        <row r="5085">
          <cell r="A5085">
            <v>25138</v>
          </cell>
          <cell r="B5085"/>
          <cell r="C5085"/>
          <cell r="D5085"/>
        </row>
        <row r="5086">
          <cell r="A5086">
            <v>25139</v>
          </cell>
          <cell r="B5086"/>
          <cell r="C5086"/>
          <cell r="D5086"/>
        </row>
        <row r="5087">
          <cell r="A5087">
            <v>25140</v>
          </cell>
          <cell r="B5087"/>
          <cell r="C5087"/>
          <cell r="D5087">
            <v>9245</v>
          </cell>
        </row>
        <row r="5088">
          <cell r="A5088">
            <v>25141</v>
          </cell>
          <cell r="B5088"/>
          <cell r="C5088"/>
          <cell r="D5088">
            <v>9245</v>
          </cell>
        </row>
        <row r="5089">
          <cell r="A5089">
            <v>25142</v>
          </cell>
          <cell r="B5089"/>
          <cell r="C5089"/>
          <cell r="D5089"/>
        </row>
        <row r="5090">
          <cell r="A5090">
            <v>25143</v>
          </cell>
          <cell r="B5090"/>
          <cell r="C5090"/>
          <cell r="D5090">
            <v>9387</v>
          </cell>
        </row>
        <row r="5091">
          <cell r="A5091">
            <v>25144</v>
          </cell>
          <cell r="B5091"/>
          <cell r="C5091"/>
          <cell r="D5091">
            <v>9459</v>
          </cell>
        </row>
        <row r="5092">
          <cell r="A5092">
            <v>25145</v>
          </cell>
          <cell r="B5092"/>
          <cell r="C5092"/>
          <cell r="D5092"/>
        </row>
        <row r="5093">
          <cell r="A5093">
            <v>25146</v>
          </cell>
          <cell r="B5093"/>
          <cell r="C5093"/>
          <cell r="D5093">
            <v>9388</v>
          </cell>
        </row>
        <row r="5094">
          <cell r="A5094">
            <v>25147</v>
          </cell>
          <cell r="B5094"/>
          <cell r="C5094"/>
          <cell r="D5094">
            <v>9410</v>
          </cell>
        </row>
        <row r="5095">
          <cell r="A5095">
            <v>25148</v>
          </cell>
          <cell r="B5095"/>
          <cell r="C5095"/>
          <cell r="D5095">
            <v>9392</v>
          </cell>
        </row>
        <row r="5096">
          <cell r="A5096">
            <v>25149</v>
          </cell>
          <cell r="B5096"/>
          <cell r="C5096"/>
          <cell r="D5096">
            <v>9394</v>
          </cell>
        </row>
        <row r="5097">
          <cell r="A5097">
            <v>25150</v>
          </cell>
          <cell r="B5097"/>
          <cell r="C5097"/>
          <cell r="D5097">
            <v>9393</v>
          </cell>
        </row>
        <row r="5098">
          <cell r="A5098">
            <v>25151</v>
          </cell>
          <cell r="B5098"/>
          <cell r="C5098"/>
          <cell r="D5098"/>
        </row>
        <row r="5099">
          <cell r="A5099">
            <v>25152</v>
          </cell>
          <cell r="B5099"/>
          <cell r="C5099"/>
          <cell r="D5099"/>
        </row>
        <row r="5100">
          <cell r="A5100">
            <v>25153</v>
          </cell>
          <cell r="B5100"/>
          <cell r="C5100"/>
          <cell r="D5100"/>
        </row>
        <row r="5101">
          <cell r="A5101">
            <v>25154</v>
          </cell>
          <cell r="B5101"/>
          <cell r="C5101"/>
          <cell r="D5101"/>
        </row>
        <row r="5102">
          <cell r="A5102">
            <v>25155</v>
          </cell>
          <cell r="B5102"/>
          <cell r="C5102"/>
          <cell r="D5102"/>
        </row>
        <row r="5103">
          <cell r="A5103">
            <v>25156</v>
          </cell>
          <cell r="B5103"/>
          <cell r="C5103"/>
          <cell r="D5103"/>
        </row>
        <row r="5104">
          <cell r="A5104">
            <v>25157</v>
          </cell>
          <cell r="B5104"/>
          <cell r="C5104"/>
          <cell r="D5104"/>
        </row>
        <row r="5105">
          <cell r="A5105">
            <v>25158</v>
          </cell>
          <cell r="B5105"/>
          <cell r="C5105"/>
          <cell r="D5105"/>
        </row>
        <row r="5106">
          <cell r="A5106">
            <v>25159</v>
          </cell>
          <cell r="B5106"/>
          <cell r="C5106"/>
          <cell r="D5106">
            <v>9403</v>
          </cell>
        </row>
        <row r="5107">
          <cell r="A5107">
            <v>25160</v>
          </cell>
          <cell r="B5107"/>
          <cell r="C5107"/>
          <cell r="D5107"/>
        </row>
        <row r="5108">
          <cell r="A5108">
            <v>25161</v>
          </cell>
          <cell r="B5108"/>
          <cell r="C5108"/>
          <cell r="D5108">
            <v>9402</v>
          </cell>
        </row>
        <row r="5109">
          <cell r="A5109">
            <v>25162</v>
          </cell>
          <cell r="B5109"/>
          <cell r="C5109"/>
          <cell r="D5109">
            <v>9463</v>
          </cell>
        </row>
        <row r="5110">
          <cell r="A5110">
            <v>25163</v>
          </cell>
          <cell r="B5110"/>
          <cell r="C5110"/>
          <cell r="D5110">
            <v>9245</v>
          </cell>
        </row>
        <row r="5111">
          <cell r="A5111">
            <v>25164</v>
          </cell>
          <cell r="B5111"/>
          <cell r="C5111"/>
          <cell r="D5111"/>
        </row>
        <row r="5112">
          <cell r="A5112">
            <v>25165</v>
          </cell>
          <cell r="B5112"/>
          <cell r="C5112"/>
          <cell r="D5112"/>
        </row>
        <row r="5113">
          <cell r="A5113">
            <v>25166</v>
          </cell>
          <cell r="B5113"/>
          <cell r="C5113"/>
          <cell r="D5113">
            <v>9401</v>
          </cell>
        </row>
        <row r="5114">
          <cell r="A5114">
            <v>25167</v>
          </cell>
          <cell r="B5114"/>
          <cell r="C5114"/>
          <cell r="D5114">
            <v>9459</v>
          </cell>
        </row>
        <row r="5115">
          <cell r="A5115">
            <v>25168</v>
          </cell>
          <cell r="B5115"/>
          <cell r="C5115"/>
          <cell r="D5115"/>
        </row>
        <row r="5116">
          <cell r="A5116">
            <v>25169</v>
          </cell>
          <cell r="B5116"/>
          <cell r="C5116"/>
          <cell r="D5116"/>
        </row>
        <row r="5117">
          <cell r="A5117">
            <v>25170</v>
          </cell>
          <cell r="B5117"/>
          <cell r="C5117"/>
          <cell r="D5117"/>
        </row>
        <row r="5118">
          <cell r="A5118">
            <v>25171</v>
          </cell>
          <cell r="B5118"/>
          <cell r="C5118"/>
          <cell r="D5118"/>
        </row>
        <row r="5119">
          <cell r="A5119">
            <v>25172</v>
          </cell>
          <cell r="B5119"/>
          <cell r="C5119"/>
          <cell r="D5119"/>
        </row>
        <row r="5120">
          <cell r="A5120">
            <v>25173</v>
          </cell>
          <cell r="B5120"/>
          <cell r="C5120"/>
          <cell r="D5120"/>
        </row>
        <row r="5121">
          <cell r="A5121">
            <v>25174</v>
          </cell>
          <cell r="B5121"/>
          <cell r="C5121"/>
          <cell r="D5121"/>
        </row>
        <row r="5122">
          <cell r="A5122">
            <v>25175</v>
          </cell>
          <cell r="B5122"/>
          <cell r="C5122"/>
          <cell r="D5122"/>
        </row>
        <row r="5123">
          <cell r="A5123">
            <v>25176</v>
          </cell>
          <cell r="B5123"/>
          <cell r="C5123"/>
          <cell r="D5123">
            <v>9404</v>
          </cell>
        </row>
        <row r="5124">
          <cell r="A5124">
            <v>25177</v>
          </cell>
          <cell r="B5124"/>
          <cell r="C5124"/>
          <cell r="D5124">
            <v>9459</v>
          </cell>
        </row>
        <row r="5125">
          <cell r="A5125">
            <v>25178</v>
          </cell>
          <cell r="B5125"/>
          <cell r="C5125"/>
          <cell r="D5125">
            <v>9463</v>
          </cell>
        </row>
        <row r="5126">
          <cell r="A5126">
            <v>25179</v>
          </cell>
          <cell r="B5126"/>
          <cell r="C5126"/>
          <cell r="D5126">
            <v>9463</v>
          </cell>
        </row>
        <row r="5127">
          <cell r="A5127">
            <v>25180</v>
          </cell>
          <cell r="B5127"/>
          <cell r="C5127"/>
          <cell r="D5127"/>
        </row>
        <row r="5128">
          <cell r="A5128">
            <v>25181</v>
          </cell>
          <cell r="B5128"/>
          <cell r="C5128"/>
          <cell r="D5128"/>
        </row>
        <row r="5129">
          <cell r="A5129">
            <v>25182</v>
          </cell>
          <cell r="B5129"/>
          <cell r="C5129"/>
          <cell r="D5129">
            <v>9151</v>
          </cell>
        </row>
        <row r="5130">
          <cell r="A5130">
            <v>25183</v>
          </cell>
          <cell r="B5130"/>
          <cell r="C5130"/>
          <cell r="D5130"/>
        </row>
        <row r="5131">
          <cell r="A5131">
            <v>25184</v>
          </cell>
          <cell r="B5131"/>
          <cell r="C5131"/>
          <cell r="D5131"/>
        </row>
        <row r="5132">
          <cell r="A5132">
            <v>25185</v>
          </cell>
          <cell r="B5132"/>
          <cell r="C5132"/>
          <cell r="D5132"/>
        </row>
        <row r="5133">
          <cell r="A5133">
            <v>25186</v>
          </cell>
          <cell r="B5133"/>
          <cell r="C5133"/>
          <cell r="D5133"/>
        </row>
        <row r="5134">
          <cell r="A5134">
            <v>25187</v>
          </cell>
          <cell r="B5134"/>
          <cell r="C5134"/>
          <cell r="D5134">
            <v>9463</v>
          </cell>
        </row>
        <row r="5135">
          <cell r="A5135">
            <v>25188</v>
          </cell>
          <cell r="B5135"/>
          <cell r="C5135"/>
          <cell r="D5135"/>
        </row>
        <row r="5136">
          <cell r="A5136">
            <v>25189</v>
          </cell>
          <cell r="B5136"/>
          <cell r="C5136"/>
          <cell r="D5136"/>
        </row>
        <row r="5137">
          <cell r="A5137">
            <v>25190</v>
          </cell>
          <cell r="B5137"/>
          <cell r="C5137"/>
          <cell r="D5137"/>
        </row>
        <row r="5138">
          <cell r="A5138">
            <v>25191</v>
          </cell>
          <cell r="B5138"/>
          <cell r="C5138"/>
          <cell r="D5138">
            <v>9420</v>
          </cell>
        </row>
        <row r="5139">
          <cell r="A5139">
            <v>25192</v>
          </cell>
          <cell r="B5139"/>
          <cell r="C5139"/>
          <cell r="D5139">
            <v>9459</v>
          </cell>
        </row>
        <row r="5140">
          <cell r="A5140">
            <v>25193</v>
          </cell>
          <cell r="B5140"/>
          <cell r="C5140"/>
          <cell r="D5140">
            <v>9440</v>
          </cell>
        </row>
        <row r="5141">
          <cell r="A5141">
            <v>25194</v>
          </cell>
          <cell r="B5141"/>
          <cell r="C5141"/>
          <cell r="D5141">
            <v>9463</v>
          </cell>
        </row>
        <row r="5142">
          <cell r="A5142">
            <v>25195</v>
          </cell>
          <cell r="B5142"/>
          <cell r="C5142"/>
          <cell r="D5142"/>
        </row>
        <row r="5143">
          <cell r="A5143">
            <v>25196</v>
          </cell>
          <cell r="B5143"/>
          <cell r="C5143"/>
          <cell r="D5143"/>
        </row>
        <row r="5144">
          <cell r="A5144">
            <v>25197</v>
          </cell>
          <cell r="B5144"/>
          <cell r="C5144"/>
          <cell r="D5144">
            <v>9424</v>
          </cell>
        </row>
        <row r="5145">
          <cell r="A5145">
            <v>25198</v>
          </cell>
          <cell r="B5145"/>
          <cell r="C5145"/>
          <cell r="D5145">
            <v>9496</v>
          </cell>
        </row>
        <row r="5146">
          <cell r="A5146">
            <v>25199</v>
          </cell>
          <cell r="B5146"/>
          <cell r="C5146"/>
          <cell r="D5146">
            <v>9639</v>
          </cell>
        </row>
        <row r="5147">
          <cell r="A5147">
            <v>25200</v>
          </cell>
          <cell r="B5147"/>
          <cell r="C5147"/>
          <cell r="D5147">
            <v>9421</v>
          </cell>
        </row>
        <row r="5148">
          <cell r="A5148">
            <v>25201</v>
          </cell>
          <cell r="B5148"/>
          <cell r="C5148"/>
          <cell r="D5148"/>
        </row>
        <row r="5149">
          <cell r="A5149">
            <v>25202</v>
          </cell>
          <cell r="B5149"/>
          <cell r="C5149"/>
          <cell r="D5149"/>
        </row>
        <row r="5150">
          <cell r="A5150">
            <v>25203</v>
          </cell>
          <cell r="B5150"/>
          <cell r="C5150"/>
          <cell r="D5150"/>
        </row>
        <row r="5151">
          <cell r="A5151">
            <v>25204</v>
          </cell>
          <cell r="B5151"/>
          <cell r="C5151"/>
          <cell r="D5151">
            <v>9425</v>
          </cell>
        </row>
        <row r="5152">
          <cell r="A5152">
            <v>25205</v>
          </cell>
          <cell r="B5152"/>
          <cell r="C5152"/>
          <cell r="D5152">
            <v>9451</v>
          </cell>
        </row>
        <row r="5153">
          <cell r="A5153">
            <v>25206</v>
          </cell>
          <cell r="B5153"/>
          <cell r="C5153"/>
          <cell r="D5153">
            <v>9463</v>
          </cell>
        </row>
        <row r="5154">
          <cell r="A5154">
            <v>25207</v>
          </cell>
          <cell r="B5154"/>
          <cell r="C5154"/>
          <cell r="D5154">
            <v>9463</v>
          </cell>
        </row>
        <row r="5155">
          <cell r="A5155">
            <v>25208</v>
          </cell>
          <cell r="B5155"/>
          <cell r="C5155"/>
          <cell r="D5155"/>
        </row>
        <row r="5156">
          <cell r="A5156">
            <v>25209</v>
          </cell>
          <cell r="B5156"/>
          <cell r="C5156"/>
          <cell r="D5156"/>
        </row>
        <row r="5157">
          <cell r="A5157">
            <v>25210</v>
          </cell>
          <cell r="B5157"/>
          <cell r="C5157"/>
          <cell r="D5157">
            <v>9459</v>
          </cell>
        </row>
        <row r="5158">
          <cell r="A5158">
            <v>25211</v>
          </cell>
          <cell r="B5158"/>
          <cell r="C5158"/>
          <cell r="D5158">
            <v>9151</v>
          </cell>
        </row>
        <row r="5159">
          <cell r="A5159">
            <v>25212</v>
          </cell>
          <cell r="B5159"/>
          <cell r="C5159"/>
          <cell r="D5159">
            <v>9428</v>
          </cell>
        </row>
        <row r="5160">
          <cell r="A5160">
            <v>25213</v>
          </cell>
          <cell r="B5160"/>
          <cell r="C5160"/>
          <cell r="D5160">
            <v>9428</v>
          </cell>
        </row>
        <row r="5161">
          <cell r="A5161">
            <v>25214</v>
          </cell>
          <cell r="B5161"/>
          <cell r="C5161"/>
          <cell r="D5161"/>
        </row>
        <row r="5162">
          <cell r="A5162">
            <v>25215</v>
          </cell>
          <cell r="B5162"/>
          <cell r="C5162"/>
          <cell r="D5162"/>
        </row>
        <row r="5163">
          <cell r="A5163">
            <v>25216</v>
          </cell>
          <cell r="B5163"/>
          <cell r="C5163"/>
          <cell r="D5163"/>
        </row>
        <row r="5164">
          <cell r="A5164">
            <v>25217</v>
          </cell>
          <cell r="B5164"/>
          <cell r="C5164"/>
          <cell r="D5164"/>
        </row>
        <row r="5165">
          <cell r="A5165">
            <v>25218</v>
          </cell>
          <cell r="B5165"/>
          <cell r="C5165"/>
          <cell r="D5165"/>
        </row>
        <row r="5166">
          <cell r="A5166">
            <v>25219</v>
          </cell>
          <cell r="B5166"/>
          <cell r="C5166"/>
          <cell r="D5166">
            <v>9429</v>
          </cell>
        </row>
        <row r="5167">
          <cell r="A5167" t="str">
            <v>CI-13</v>
          </cell>
          <cell r="B5167"/>
          <cell r="C5167"/>
          <cell r="D5167"/>
        </row>
        <row r="5168">
          <cell r="A5168">
            <v>25220</v>
          </cell>
          <cell r="B5168"/>
          <cell r="C5168"/>
          <cell r="D5168">
            <v>9288</v>
          </cell>
        </row>
        <row r="5169">
          <cell r="A5169">
            <v>25221</v>
          </cell>
          <cell r="B5169"/>
          <cell r="C5169"/>
          <cell r="D5169"/>
        </row>
        <row r="5170">
          <cell r="A5170">
            <v>25222</v>
          </cell>
          <cell r="B5170"/>
          <cell r="C5170"/>
          <cell r="D5170"/>
        </row>
        <row r="5171">
          <cell r="A5171">
            <v>25223</v>
          </cell>
          <cell r="B5171"/>
          <cell r="C5171"/>
          <cell r="D5171"/>
        </row>
        <row r="5172">
          <cell r="A5172">
            <v>25224</v>
          </cell>
          <cell r="B5172"/>
          <cell r="C5172"/>
          <cell r="D5172"/>
        </row>
        <row r="5173">
          <cell r="A5173">
            <v>25225</v>
          </cell>
          <cell r="B5173"/>
          <cell r="C5173"/>
          <cell r="D5173"/>
        </row>
        <row r="5174">
          <cell r="A5174">
            <v>25226</v>
          </cell>
          <cell r="B5174"/>
          <cell r="C5174"/>
          <cell r="D5174"/>
        </row>
        <row r="5175">
          <cell r="A5175">
            <v>25227</v>
          </cell>
          <cell r="B5175"/>
          <cell r="C5175"/>
          <cell r="D5175"/>
        </row>
        <row r="5176">
          <cell r="A5176">
            <v>25228</v>
          </cell>
          <cell r="B5176"/>
          <cell r="C5176"/>
          <cell r="D5176"/>
        </row>
        <row r="5177">
          <cell r="A5177">
            <v>25229</v>
          </cell>
          <cell r="B5177"/>
          <cell r="C5177"/>
          <cell r="D5177"/>
        </row>
        <row r="5178">
          <cell r="A5178">
            <v>25230</v>
          </cell>
          <cell r="B5178"/>
          <cell r="C5178"/>
          <cell r="D5178"/>
        </row>
        <row r="5179">
          <cell r="A5179">
            <v>25231</v>
          </cell>
          <cell r="B5179"/>
          <cell r="C5179"/>
          <cell r="D5179">
            <v>9436</v>
          </cell>
        </row>
        <row r="5180">
          <cell r="A5180">
            <v>25232</v>
          </cell>
          <cell r="B5180"/>
          <cell r="C5180"/>
          <cell r="D5180">
            <v>9463</v>
          </cell>
        </row>
        <row r="5181">
          <cell r="A5181">
            <v>25233</v>
          </cell>
          <cell r="B5181"/>
          <cell r="C5181"/>
          <cell r="D5181">
            <v>9463</v>
          </cell>
        </row>
        <row r="5182">
          <cell r="A5182">
            <v>25234</v>
          </cell>
          <cell r="B5182"/>
          <cell r="C5182"/>
          <cell r="D5182">
            <v>9437</v>
          </cell>
        </row>
        <row r="5183">
          <cell r="A5183">
            <v>25235</v>
          </cell>
          <cell r="B5183"/>
          <cell r="C5183"/>
          <cell r="D5183">
            <v>9461</v>
          </cell>
        </row>
        <row r="5184">
          <cell r="A5184">
            <v>25236</v>
          </cell>
          <cell r="B5184"/>
          <cell r="C5184"/>
          <cell r="D5184">
            <v>9459</v>
          </cell>
        </row>
        <row r="5185">
          <cell r="A5185">
            <v>25237</v>
          </cell>
          <cell r="B5185"/>
          <cell r="C5185"/>
          <cell r="D5185"/>
        </row>
        <row r="5186">
          <cell r="A5186">
            <v>25238</v>
          </cell>
          <cell r="B5186"/>
          <cell r="C5186"/>
          <cell r="D5186"/>
        </row>
        <row r="5187">
          <cell r="A5187">
            <v>25239</v>
          </cell>
          <cell r="B5187"/>
          <cell r="C5187"/>
          <cell r="D5187"/>
        </row>
        <row r="5188">
          <cell r="A5188">
            <v>25240</v>
          </cell>
          <cell r="B5188"/>
          <cell r="C5188"/>
          <cell r="D5188">
            <v>9583</v>
          </cell>
        </row>
        <row r="5189">
          <cell r="A5189">
            <v>25241</v>
          </cell>
          <cell r="B5189"/>
          <cell r="C5189"/>
          <cell r="D5189"/>
        </row>
        <row r="5190">
          <cell r="A5190">
            <v>25242</v>
          </cell>
          <cell r="B5190"/>
          <cell r="C5190"/>
          <cell r="D5190">
            <v>9463</v>
          </cell>
        </row>
        <row r="5191">
          <cell r="A5191">
            <v>25243</v>
          </cell>
          <cell r="B5191"/>
          <cell r="C5191"/>
          <cell r="D5191">
            <v>9442</v>
          </cell>
        </row>
        <row r="5192">
          <cell r="A5192">
            <v>25244</v>
          </cell>
          <cell r="B5192"/>
          <cell r="C5192"/>
          <cell r="D5192"/>
        </row>
        <row r="5193">
          <cell r="A5193">
            <v>25245</v>
          </cell>
          <cell r="B5193"/>
          <cell r="C5193"/>
          <cell r="D5193">
            <v>8675</v>
          </cell>
        </row>
        <row r="5194">
          <cell r="A5194">
            <v>25246</v>
          </cell>
          <cell r="B5194"/>
          <cell r="C5194"/>
          <cell r="D5194"/>
        </row>
        <row r="5195">
          <cell r="A5195">
            <v>25247</v>
          </cell>
          <cell r="B5195"/>
          <cell r="C5195"/>
          <cell r="D5195">
            <v>9457</v>
          </cell>
        </row>
        <row r="5196">
          <cell r="A5196">
            <v>25248</v>
          </cell>
          <cell r="B5196"/>
          <cell r="C5196"/>
          <cell r="D5196">
            <v>9458</v>
          </cell>
        </row>
        <row r="5197">
          <cell r="A5197">
            <v>25249</v>
          </cell>
          <cell r="B5197"/>
          <cell r="C5197"/>
          <cell r="D5197"/>
        </row>
        <row r="5198">
          <cell r="A5198">
            <v>25250</v>
          </cell>
          <cell r="B5198"/>
          <cell r="C5198"/>
          <cell r="D5198"/>
        </row>
        <row r="5199">
          <cell r="A5199">
            <v>25251</v>
          </cell>
          <cell r="B5199"/>
          <cell r="C5199"/>
          <cell r="D5199"/>
        </row>
        <row r="5200">
          <cell r="A5200">
            <v>25252</v>
          </cell>
          <cell r="B5200"/>
          <cell r="C5200"/>
          <cell r="D5200"/>
        </row>
        <row r="5201">
          <cell r="A5201">
            <v>25253</v>
          </cell>
          <cell r="B5201"/>
          <cell r="C5201"/>
          <cell r="D5201">
            <v>9450</v>
          </cell>
        </row>
        <row r="5202">
          <cell r="A5202">
            <v>25254</v>
          </cell>
          <cell r="B5202"/>
          <cell r="C5202"/>
          <cell r="D5202"/>
        </row>
        <row r="5203">
          <cell r="A5203">
            <v>25255</v>
          </cell>
          <cell r="B5203"/>
          <cell r="C5203"/>
          <cell r="D5203">
            <v>9463</v>
          </cell>
        </row>
        <row r="5204">
          <cell r="A5204">
            <v>25256</v>
          </cell>
          <cell r="B5204"/>
          <cell r="C5204"/>
          <cell r="D5204">
            <v>9463</v>
          </cell>
        </row>
        <row r="5205">
          <cell r="A5205">
            <v>25257</v>
          </cell>
          <cell r="B5205"/>
          <cell r="C5205"/>
          <cell r="D5205">
            <v>9459</v>
          </cell>
        </row>
        <row r="5206">
          <cell r="A5206">
            <v>25258</v>
          </cell>
          <cell r="B5206"/>
          <cell r="C5206"/>
          <cell r="D5206"/>
        </row>
        <row r="5207">
          <cell r="A5207" t="str">
            <v>CI-10</v>
          </cell>
          <cell r="B5207"/>
          <cell r="C5207"/>
          <cell r="D5207">
            <v>9080</v>
          </cell>
        </row>
        <row r="5208">
          <cell r="A5208">
            <v>25259</v>
          </cell>
          <cell r="B5208"/>
          <cell r="C5208"/>
          <cell r="D5208"/>
        </row>
        <row r="5209">
          <cell r="A5209">
            <v>25260</v>
          </cell>
          <cell r="B5209"/>
          <cell r="C5209"/>
          <cell r="D5209">
            <v>9460</v>
          </cell>
        </row>
        <row r="5210">
          <cell r="A5210">
            <v>25261</v>
          </cell>
          <cell r="B5210"/>
          <cell r="C5210"/>
          <cell r="D5210"/>
        </row>
        <row r="5211">
          <cell r="A5211">
            <v>25262</v>
          </cell>
          <cell r="B5211"/>
          <cell r="C5211"/>
          <cell r="D5211"/>
        </row>
        <row r="5212">
          <cell r="A5212">
            <v>25263</v>
          </cell>
          <cell r="B5212"/>
          <cell r="C5212"/>
          <cell r="D5212"/>
        </row>
        <row r="5213">
          <cell r="A5213" t="str">
            <v>25263-1</v>
          </cell>
          <cell r="B5213"/>
          <cell r="C5213"/>
          <cell r="D5213">
            <v>9584</v>
          </cell>
        </row>
        <row r="5214">
          <cell r="A5214">
            <v>25264</v>
          </cell>
          <cell r="B5214"/>
          <cell r="C5214"/>
          <cell r="D5214"/>
        </row>
        <row r="5215">
          <cell r="A5215" t="str">
            <v>25264-1</v>
          </cell>
          <cell r="B5215"/>
          <cell r="C5215"/>
          <cell r="D5215"/>
        </row>
        <row r="5216">
          <cell r="A5216">
            <v>25265</v>
          </cell>
          <cell r="B5216"/>
          <cell r="C5216"/>
          <cell r="D5216"/>
        </row>
        <row r="5217">
          <cell r="A5217">
            <v>25266</v>
          </cell>
          <cell r="B5217"/>
          <cell r="C5217"/>
          <cell r="D5217"/>
        </row>
        <row r="5218">
          <cell r="A5218">
            <v>25267</v>
          </cell>
          <cell r="B5218"/>
          <cell r="C5218"/>
          <cell r="D5218">
            <v>9480</v>
          </cell>
        </row>
        <row r="5219">
          <cell r="A5219">
            <v>25268</v>
          </cell>
          <cell r="B5219"/>
          <cell r="C5219"/>
          <cell r="D5219"/>
        </row>
        <row r="5220">
          <cell r="A5220">
            <v>25269</v>
          </cell>
          <cell r="B5220"/>
          <cell r="C5220"/>
          <cell r="D5220">
            <v>9463</v>
          </cell>
        </row>
        <row r="5221">
          <cell r="A5221">
            <v>25270</v>
          </cell>
          <cell r="B5221"/>
          <cell r="C5221"/>
          <cell r="D5221">
            <v>9463</v>
          </cell>
        </row>
        <row r="5222">
          <cell r="A5222">
            <v>25271</v>
          </cell>
          <cell r="B5222"/>
          <cell r="C5222"/>
          <cell r="D5222"/>
        </row>
        <row r="5223">
          <cell r="A5223">
            <v>25272</v>
          </cell>
          <cell r="B5223"/>
          <cell r="C5223"/>
          <cell r="D5223">
            <v>9465</v>
          </cell>
        </row>
        <row r="5224">
          <cell r="A5224">
            <v>25273</v>
          </cell>
          <cell r="B5224"/>
          <cell r="C5224"/>
          <cell r="D5224"/>
        </row>
        <row r="5225">
          <cell r="A5225">
            <v>25274</v>
          </cell>
          <cell r="B5225"/>
          <cell r="C5225"/>
          <cell r="D5225">
            <v>9151</v>
          </cell>
        </row>
        <row r="5226">
          <cell r="A5226">
            <v>25275</v>
          </cell>
          <cell r="B5226"/>
          <cell r="C5226"/>
          <cell r="D5226">
            <v>9558</v>
          </cell>
        </row>
        <row r="5227">
          <cell r="A5227">
            <v>25276</v>
          </cell>
          <cell r="B5227"/>
          <cell r="C5227"/>
          <cell r="D5227"/>
        </row>
        <row r="5228">
          <cell r="A5228">
            <v>25277</v>
          </cell>
          <cell r="B5228"/>
          <cell r="C5228"/>
          <cell r="D5228"/>
        </row>
        <row r="5229">
          <cell r="A5229">
            <v>25278</v>
          </cell>
          <cell r="B5229"/>
          <cell r="C5229"/>
          <cell r="D5229">
            <v>9482</v>
          </cell>
        </row>
        <row r="5230">
          <cell r="A5230">
            <v>25279</v>
          </cell>
          <cell r="B5230"/>
          <cell r="C5230"/>
          <cell r="D5230">
            <v>9481</v>
          </cell>
        </row>
        <row r="5231">
          <cell r="A5231">
            <v>25280</v>
          </cell>
          <cell r="B5231"/>
          <cell r="C5231"/>
          <cell r="D5231">
            <v>9481</v>
          </cell>
        </row>
        <row r="5232">
          <cell r="A5232">
            <v>25281</v>
          </cell>
          <cell r="B5232"/>
          <cell r="C5232"/>
          <cell r="D5232">
            <v>9481</v>
          </cell>
        </row>
        <row r="5233">
          <cell r="A5233">
            <v>25282</v>
          </cell>
          <cell r="B5233"/>
          <cell r="C5233"/>
          <cell r="D5233">
            <v>9482</v>
          </cell>
        </row>
        <row r="5234">
          <cell r="A5234">
            <v>25283</v>
          </cell>
          <cell r="B5234"/>
          <cell r="C5234"/>
          <cell r="D5234"/>
        </row>
        <row r="5235">
          <cell r="A5235">
            <v>25284</v>
          </cell>
          <cell r="B5235"/>
          <cell r="C5235"/>
          <cell r="D5235">
            <v>9558</v>
          </cell>
        </row>
        <row r="5236">
          <cell r="A5236">
            <v>25285</v>
          </cell>
          <cell r="B5236"/>
          <cell r="C5236"/>
          <cell r="D5236">
            <v>9472</v>
          </cell>
        </row>
        <row r="5237">
          <cell r="A5237">
            <v>25286</v>
          </cell>
          <cell r="B5237"/>
          <cell r="C5237"/>
          <cell r="D5237">
            <v>9463</v>
          </cell>
        </row>
        <row r="5238">
          <cell r="A5238">
            <v>25287</v>
          </cell>
          <cell r="B5238"/>
          <cell r="C5238"/>
          <cell r="D5238">
            <v>9463</v>
          </cell>
        </row>
        <row r="5239">
          <cell r="A5239">
            <v>25288</v>
          </cell>
          <cell r="B5239"/>
          <cell r="C5239"/>
          <cell r="D5239">
            <v>9471</v>
          </cell>
        </row>
        <row r="5240">
          <cell r="A5240">
            <v>25289</v>
          </cell>
          <cell r="B5240"/>
          <cell r="C5240"/>
          <cell r="D5240"/>
        </row>
        <row r="5241">
          <cell r="A5241">
            <v>25290</v>
          </cell>
          <cell r="B5241"/>
          <cell r="C5241"/>
          <cell r="D5241"/>
        </row>
        <row r="5242">
          <cell r="A5242">
            <v>25291</v>
          </cell>
          <cell r="B5242"/>
          <cell r="C5242"/>
          <cell r="D5242"/>
        </row>
        <row r="5243">
          <cell r="A5243">
            <v>25292</v>
          </cell>
          <cell r="B5243"/>
          <cell r="C5243"/>
          <cell r="D5243"/>
        </row>
        <row r="5244">
          <cell r="A5244">
            <v>25293</v>
          </cell>
          <cell r="B5244"/>
          <cell r="C5244"/>
          <cell r="D5244">
            <v>9482</v>
          </cell>
        </row>
        <row r="5245">
          <cell r="A5245">
            <v>25294</v>
          </cell>
          <cell r="B5245"/>
          <cell r="C5245"/>
          <cell r="D5245"/>
        </row>
        <row r="5246">
          <cell r="A5246">
            <v>25295</v>
          </cell>
          <cell r="B5246"/>
          <cell r="C5246"/>
          <cell r="D5246">
            <v>9477</v>
          </cell>
        </row>
        <row r="5247">
          <cell r="A5247">
            <v>25296</v>
          </cell>
          <cell r="B5247"/>
          <cell r="C5247"/>
          <cell r="D5247"/>
        </row>
        <row r="5248">
          <cell r="A5248">
            <v>25297</v>
          </cell>
          <cell r="B5248"/>
          <cell r="C5248"/>
          <cell r="D5248">
            <v>9463</v>
          </cell>
        </row>
        <row r="5249">
          <cell r="A5249">
            <v>25298</v>
          </cell>
          <cell r="B5249"/>
          <cell r="C5249"/>
          <cell r="D5249">
            <v>9463</v>
          </cell>
        </row>
        <row r="5250">
          <cell r="A5250">
            <v>25299</v>
          </cell>
          <cell r="B5250"/>
          <cell r="C5250"/>
          <cell r="D5250"/>
        </row>
        <row r="5251">
          <cell r="A5251">
            <v>25300</v>
          </cell>
          <cell r="B5251"/>
          <cell r="C5251"/>
          <cell r="D5251"/>
        </row>
        <row r="5252">
          <cell r="A5252">
            <v>25301</v>
          </cell>
          <cell r="B5252"/>
          <cell r="C5252"/>
          <cell r="D5252">
            <v>9151</v>
          </cell>
        </row>
        <row r="5253">
          <cell r="A5253">
            <v>25302</v>
          </cell>
          <cell r="B5253"/>
          <cell r="C5253"/>
          <cell r="D5253">
            <v>9558</v>
          </cell>
        </row>
        <row r="5254">
          <cell r="A5254">
            <v>25303</v>
          </cell>
          <cell r="B5254"/>
          <cell r="C5254"/>
          <cell r="D5254">
            <v>9488</v>
          </cell>
        </row>
        <row r="5255">
          <cell r="A5255">
            <v>25304</v>
          </cell>
          <cell r="B5255"/>
          <cell r="C5255"/>
          <cell r="D5255">
            <v>9482</v>
          </cell>
        </row>
        <row r="5256">
          <cell r="A5256">
            <v>25305</v>
          </cell>
          <cell r="B5256"/>
          <cell r="C5256"/>
          <cell r="D5256"/>
        </row>
        <row r="5257">
          <cell r="A5257">
            <v>25306</v>
          </cell>
          <cell r="B5257"/>
          <cell r="C5257"/>
          <cell r="D5257">
            <v>9477</v>
          </cell>
        </row>
        <row r="5258">
          <cell r="A5258">
            <v>25307</v>
          </cell>
          <cell r="B5258"/>
          <cell r="C5258"/>
          <cell r="D5258">
            <v>9558</v>
          </cell>
        </row>
        <row r="5259">
          <cell r="A5259">
            <v>25308</v>
          </cell>
          <cell r="B5259"/>
          <cell r="C5259"/>
          <cell r="D5259"/>
        </row>
        <row r="5260">
          <cell r="A5260">
            <v>25309</v>
          </cell>
          <cell r="B5260"/>
          <cell r="C5260"/>
          <cell r="D5260">
            <v>9486</v>
          </cell>
        </row>
        <row r="5261">
          <cell r="A5261">
            <v>25310</v>
          </cell>
          <cell r="B5261"/>
          <cell r="C5261"/>
          <cell r="D5261">
            <v>9463</v>
          </cell>
        </row>
        <row r="5262">
          <cell r="A5262" t="str">
            <v xml:space="preserve"> </v>
          </cell>
          <cell r="B5262"/>
          <cell r="C5262"/>
          <cell r="D5262">
            <v>9153</v>
          </cell>
        </row>
        <row r="5263">
          <cell r="A5263">
            <v>25311</v>
          </cell>
          <cell r="B5263"/>
          <cell r="C5263"/>
          <cell r="D5263">
            <v>9659</v>
          </cell>
        </row>
        <row r="5264">
          <cell r="A5264">
            <v>25312</v>
          </cell>
          <cell r="B5264"/>
          <cell r="C5264"/>
          <cell r="D5264"/>
        </row>
        <row r="5265">
          <cell r="A5265">
            <v>25313</v>
          </cell>
          <cell r="B5265"/>
          <cell r="C5265"/>
          <cell r="D5265"/>
        </row>
        <row r="5266">
          <cell r="A5266">
            <v>25314</v>
          </cell>
          <cell r="B5266"/>
          <cell r="C5266"/>
          <cell r="D5266">
            <v>9631</v>
          </cell>
        </row>
        <row r="5267">
          <cell r="A5267">
            <v>25315</v>
          </cell>
          <cell r="B5267"/>
          <cell r="C5267"/>
          <cell r="D5267"/>
        </row>
        <row r="5268">
          <cell r="A5268">
            <v>25316</v>
          </cell>
          <cell r="B5268"/>
          <cell r="C5268"/>
          <cell r="D5268">
            <v>9483</v>
          </cell>
        </row>
        <row r="5269">
          <cell r="A5269">
            <v>25317</v>
          </cell>
          <cell r="B5269"/>
          <cell r="C5269"/>
          <cell r="D5269"/>
        </row>
        <row r="5270">
          <cell r="A5270">
            <v>25318</v>
          </cell>
          <cell r="B5270"/>
          <cell r="C5270"/>
          <cell r="D5270"/>
        </row>
        <row r="5271">
          <cell r="A5271" t="str">
            <v>25318-1</v>
          </cell>
          <cell r="B5271"/>
          <cell r="C5271"/>
          <cell r="D5271"/>
        </row>
        <row r="5272">
          <cell r="A5272">
            <v>25319</v>
          </cell>
          <cell r="B5272"/>
          <cell r="C5272"/>
          <cell r="D5272"/>
        </row>
        <row r="5273">
          <cell r="A5273">
            <v>25320</v>
          </cell>
          <cell r="B5273"/>
          <cell r="C5273"/>
          <cell r="D5273"/>
        </row>
        <row r="5274">
          <cell r="A5274">
            <v>25321</v>
          </cell>
          <cell r="B5274"/>
          <cell r="C5274"/>
          <cell r="D5274"/>
        </row>
        <row r="5275">
          <cell r="A5275">
            <v>25322</v>
          </cell>
          <cell r="B5275"/>
          <cell r="C5275"/>
          <cell r="D5275"/>
        </row>
        <row r="5276">
          <cell r="A5276">
            <v>25323</v>
          </cell>
          <cell r="B5276"/>
          <cell r="C5276"/>
          <cell r="D5276">
            <v>9477</v>
          </cell>
        </row>
        <row r="5277">
          <cell r="A5277">
            <v>25324</v>
          </cell>
          <cell r="B5277"/>
          <cell r="C5277"/>
          <cell r="D5277">
            <v>9463</v>
          </cell>
        </row>
        <row r="5278">
          <cell r="A5278">
            <v>25325</v>
          </cell>
          <cell r="B5278"/>
          <cell r="C5278"/>
          <cell r="D5278">
            <v>9463</v>
          </cell>
        </row>
        <row r="5279">
          <cell r="A5279">
            <v>25326</v>
          </cell>
          <cell r="B5279"/>
          <cell r="C5279"/>
          <cell r="D5279">
            <v>9508</v>
          </cell>
        </row>
        <row r="5280">
          <cell r="A5280">
            <v>25327</v>
          </cell>
          <cell r="B5280"/>
          <cell r="C5280"/>
          <cell r="D5280">
            <v>9508</v>
          </cell>
        </row>
        <row r="5281">
          <cell r="A5281">
            <v>25328</v>
          </cell>
          <cell r="B5281"/>
          <cell r="C5281"/>
          <cell r="D5281">
            <v>9558</v>
          </cell>
        </row>
        <row r="5282">
          <cell r="A5282">
            <v>25329</v>
          </cell>
          <cell r="B5282"/>
          <cell r="C5282"/>
          <cell r="D5282">
            <v>9508</v>
          </cell>
        </row>
        <row r="5283">
          <cell r="A5283">
            <v>25330</v>
          </cell>
          <cell r="B5283"/>
          <cell r="C5283"/>
          <cell r="D5283"/>
        </row>
        <row r="5284">
          <cell r="A5284">
            <v>25331</v>
          </cell>
          <cell r="B5284"/>
          <cell r="C5284"/>
          <cell r="D5284">
            <v>9545</v>
          </cell>
        </row>
        <row r="5285">
          <cell r="A5285">
            <v>25332</v>
          </cell>
          <cell r="B5285"/>
          <cell r="C5285"/>
          <cell r="D5285">
            <v>9545</v>
          </cell>
        </row>
        <row r="5286">
          <cell r="A5286">
            <v>25333</v>
          </cell>
          <cell r="B5286"/>
          <cell r="C5286"/>
          <cell r="D5286">
            <v>9507</v>
          </cell>
        </row>
        <row r="5287">
          <cell r="A5287">
            <v>25334</v>
          </cell>
          <cell r="B5287"/>
          <cell r="C5287"/>
          <cell r="D5287"/>
        </row>
        <row r="5288">
          <cell r="A5288">
            <v>25335</v>
          </cell>
          <cell r="B5288"/>
          <cell r="C5288"/>
          <cell r="D5288"/>
        </row>
        <row r="5289">
          <cell r="A5289">
            <v>25336</v>
          </cell>
          <cell r="B5289"/>
          <cell r="C5289"/>
          <cell r="D5289"/>
        </row>
        <row r="5290">
          <cell r="A5290">
            <v>25337</v>
          </cell>
          <cell r="B5290"/>
          <cell r="C5290"/>
          <cell r="D5290"/>
        </row>
        <row r="5291">
          <cell r="A5291">
            <v>25338</v>
          </cell>
          <cell r="B5291"/>
          <cell r="C5291"/>
          <cell r="D5291"/>
        </row>
        <row r="5292">
          <cell r="A5292">
            <v>25339</v>
          </cell>
          <cell r="B5292"/>
          <cell r="C5292"/>
          <cell r="D5292"/>
        </row>
        <row r="5293">
          <cell r="A5293">
            <v>25340</v>
          </cell>
          <cell r="B5293"/>
          <cell r="C5293"/>
          <cell r="D5293"/>
        </row>
        <row r="5294">
          <cell r="A5294">
            <v>25341</v>
          </cell>
          <cell r="B5294"/>
          <cell r="C5294"/>
          <cell r="D5294"/>
        </row>
        <row r="5295">
          <cell r="A5295">
            <v>25342</v>
          </cell>
          <cell r="B5295"/>
          <cell r="C5295"/>
          <cell r="D5295">
            <v>9477</v>
          </cell>
        </row>
        <row r="5296">
          <cell r="A5296">
            <v>25343</v>
          </cell>
          <cell r="B5296"/>
          <cell r="C5296"/>
          <cell r="D5296">
            <v>9498</v>
          </cell>
        </row>
        <row r="5297">
          <cell r="A5297">
            <v>25344</v>
          </cell>
          <cell r="B5297"/>
          <cell r="C5297"/>
          <cell r="D5297"/>
        </row>
        <row r="5298">
          <cell r="A5298">
            <v>25345</v>
          </cell>
          <cell r="B5298"/>
          <cell r="C5298"/>
          <cell r="D5298">
            <v>9501</v>
          </cell>
        </row>
        <row r="5299">
          <cell r="A5299">
            <v>25346</v>
          </cell>
          <cell r="B5299"/>
          <cell r="C5299"/>
          <cell r="D5299">
            <v>9463</v>
          </cell>
        </row>
        <row r="5300">
          <cell r="A5300">
            <v>25347</v>
          </cell>
          <cell r="B5300"/>
          <cell r="C5300"/>
          <cell r="D5300">
            <v>9463</v>
          </cell>
        </row>
        <row r="5301">
          <cell r="A5301">
            <v>25348</v>
          </cell>
          <cell r="B5301"/>
          <cell r="C5301"/>
          <cell r="D5301"/>
        </row>
        <row r="5302">
          <cell r="A5302">
            <v>25349</v>
          </cell>
          <cell r="B5302"/>
          <cell r="C5302"/>
          <cell r="D5302"/>
        </row>
        <row r="5303">
          <cell r="A5303">
            <v>25350</v>
          </cell>
          <cell r="B5303"/>
          <cell r="C5303"/>
          <cell r="D5303">
            <v>9502</v>
          </cell>
        </row>
        <row r="5304">
          <cell r="A5304">
            <v>25351</v>
          </cell>
          <cell r="B5304"/>
          <cell r="C5304"/>
          <cell r="D5304">
            <v>9558</v>
          </cell>
        </row>
        <row r="5305">
          <cell r="A5305">
            <v>25352</v>
          </cell>
          <cell r="B5305"/>
          <cell r="C5305"/>
          <cell r="D5305"/>
        </row>
        <row r="5306">
          <cell r="A5306">
            <v>25353</v>
          </cell>
          <cell r="B5306"/>
          <cell r="C5306"/>
          <cell r="D5306">
            <v>9289</v>
          </cell>
        </row>
        <row r="5307">
          <cell r="A5307">
            <v>25354</v>
          </cell>
          <cell r="B5307"/>
          <cell r="C5307"/>
          <cell r="D5307">
            <v>9543</v>
          </cell>
        </row>
        <row r="5308">
          <cell r="A5308">
            <v>25355</v>
          </cell>
          <cell r="B5308"/>
          <cell r="C5308"/>
          <cell r="D5308"/>
        </row>
        <row r="5309">
          <cell r="A5309">
            <v>25356</v>
          </cell>
          <cell r="B5309"/>
          <cell r="C5309"/>
          <cell r="D5309"/>
        </row>
        <row r="5310">
          <cell r="A5310">
            <v>25357</v>
          </cell>
          <cell r="B5310"/>
          <cell r="C5310"/>
          <cell r="D5310">
            <v>9477</v>
          </cell>
        </row>
        <row r="5311">
          <cell r="A5311">
            <v>25358</v>
          </cell>
          <cell r="B5311"/>
          <cell r="C5311"/>
          <cell r="D5311">
            <v>9513</v>
          </cell>
        </row>
        <row r="5312">
          <cell r="A5312">
            <v>25359</v>
          </cell>
          <cell r="B5312"/>
          <cell r="C5312"/>
          <cell r="D5312">
            <v>9709</v>
          </cell>
        </row>
        <row r="5313">
          <cell r="A5313">
            <v>25360</v>
          </cell>
          <cell r="B5313"/>
          <cell r="C5313"/>
          <cell r="D5313">
            <v>9463</v>
          </cell>
        </row>
        <row r="5314">
          <cell r="A5314">
            <v>25361</v>
          </cell>
          <cell r="B5314"/>
          <cell r="C5314"/>
          <cell r="D5314">
            <v>9463</v>
          </cell>
        </row>
        <row r="5315">
          <cell r="A5315">
            <v>25362</v>
          </cell>
          <cell r="B5315"/>
          <cell r="C5315"/>
          <cell r="D5315"/>
        </row>
        <row r="5316">
          <cell r="A5316">
            <v>25363</v>
          </cell>
          <cell r="B5316"/>
          <cell r="C5316"/>
          <cell r="D5316"/>
        </row>
        <row r="5317">
          <cell r="A5317">
            <v>25364</v>
          </cell>
          <cell r="B5317"/>
          <cell r="C5317"/>
          <cell r="D5317">
            <v>9602</v>
          </cell>
        </row>
        <row r="5318">
          <cell r="A5318">
            <v>25365</v>
          </cell>
          <cell r="B5318"/>
          <cell r="C5318"/>
          <cell r="D5318"/>
        </row>
        <row r="5319">
          <cell r="A5319">
            <v>25366</v>
          </cell>
          <cell r="B5319"/>
          <cell r="C5319"/>
          <cell r="D5319">
            <v>9512</v>
          </cell>
        </row>
        <row r="5320">
          <cell r="A5320">
            <v>25367</v>
          </cell>
          <cell r="B5320"/>
          <cell r="C5320"/>
          <cell r="D5320">
            <v>9523</v>
          </cell>
        </row>
        <row r="5321">
          <cell r="A5321">
            <v>25368</v>
          </cell>
          <cell r="B5321"/>
          <cell r="C5321"/>
          <cell r="D5321"/>
        </row>
        <row r="5322">
          <cell r="A5322">
            <v>25369</v>
          </cell>
          <cell r="B5322"/>
          <cell r="C5322"/>
          <cell r="D5322"/>
        </row>
        <row r="5323">
          <cell r="A5323">
            <v>25370</v>
          </cell>
          <cell r="B5323"/>
          <cell r="C5323"/>
          <cell r="D5323"/>
        </row>
        <row r="5324">
          <cell r="A5324" t="str">
            <v>CI-11</v>
          </cell>
          <cell r="B5324"/>
          <cell r="C5324"/>
          <cell r="D5324">
            <v>9259</v>
          </cell>
        </row>
        <row r="5325">
          <cell r="A5325">
            <v>25371</v>
          </cell>
          <cell r="B5325"/>
          <cell r="C5325"/>
          <cell r="D5325">
            <v>9477</v>
          </cell>
        </row>
        <row r="5326">
          <cell r="A5326">
            <v>25372</v>
          </cell>
          <cell r="B5326"/>
          <cell r="C5326"/>
          <cell r="D5326">
            <v>9520</v>
          </cell>
        </row>
        <row r="5327">
          <cell r="A5327">
            <v>25373</v>
          </cell>
          <cell r="B5327"/>
          <cell r="C5327"/>
          <cell r="D5327">
            <v>9558</v>
          </cell>
        </row>
        <row r="5328">
          <cell r="A5328">
            <v>25374</v>
          </cell>
          <cell r="B5328"/>
          <cell r="C5328"/>
          <cell r="D5328">
            <v>9525</v>
          </cell>
        </row>
        <row r="5329">
          <cell r="A5329">
            <v>25375</v>
          </cell>
          <cell r="B5329"/>
          <cell r="C5329"/>
          <cell r="D5329">
            <v>9463</v>
          </cell>
        </row>
        <row r="5330">
          <cell r="A5330">
            <v>25376</v>
          </cell>
          <cell r="B5330"/>
          <cell r="C5330"/>
          <cell r="D5330">
            <v>9463</v>
          </cell>
        </row>
        <row r="5331">
          <cell r="A5331">
            <v>25377</v>
          </cell>
          <cell r="B5331"/>
          <cell r="C5331"/>
          <cell r="D5331"/>
        </row>
        <row r="5332">
          <cell r="A5332">
            <v>25378</v>
          </cell>
          <cell r="B5332"/>
          <cell r="C5332"/>
          <cell r="D5332"/>
        </row>
        <row r="5333">
          <cell r="A5333">
            <v>25379</v>
          </cell>
          <cell r="B5333"/>
          <cell r="C5333"/>
          <cell r="D5333"/>
        </row>
        <row r="5334">
          <cell r="A5334">
            <v>25380</v>
          </cell>
          <cell r="B5334"/>
          <cell r="C5334"/>
          <cell r="D5334">
            <v>9467</v>
          </cell>
        </row>
        <row r="5335">
          <cell r="A5335">
            <v>25381</v>
          </cell>
          <cell r="B5335"/>
          <cell r="C5335"/>
          <cell r="D5335"/>
        </row>
        <row r="5336">
          <cell r="A5336">
            <v>25382</v>
          </cell>
          <cell r="B5336"/>
          <cell r="C5336"/>
          <cell r="D5336"/>
        </row>
        <row r="5337">
          <cell r="A5337">
            <v>25383</v>
          </cell>
          <cell r="B5337"/>
          <cell r="C5337"/>
          <cell r="D5337">
            <v>9524</v>
          </cell>
        </row>
        <row r="5338">
          <cell r="A5338">
            <v>25384</v>
          </cell>
          <cell r="B5338"/>
          <cell r="C5338"/>
          <cell r="D5338"/>
        </row>
        <row r="5339">
          <cell r="A5339">
            <v>25385</v>
          </cell>
          <cell r="B5339"/>
          <cell r="C5339"/>
          <cell r="D5339"/>
        </row>
        <row r="5340">
          <cell r="A5340">
            <v>25386</v>
          </cell>
          <cell r="B5340"/>
          <cell r="C5340"/>
          <cell r="D5340">
            <v>9477</v>
          </cell>
        </row>
        <row r="5341">
          <cell r="A5341">
            <v>25387</v>
          </cell>
          <cell r="B5341"/>
          <cell r="C5341"/>
          <cell r="D5341">
            <v>9552</v>
          </cell>
        </row>
        <row r="5342">
          <cell r="A5342">
            <v>25388</v>
          </cell>
          <cell r="B5342"/>
          <cell r="C5342"/>
          <cell r="D5342">
            <v>9535</v>
          </cell>
        </row>
        <row r="5343">
          <cell r="A5343">
            <v>25389</v>
          </cell>
          <cell r="B5343"/>
          <cell r="C5343"/>
          <cell r="D5343">
            <v>9529</v>
          </cell>
        </row>
        <row r="5344">
          <cell r="A5344">
            <v>25390</v>
          </cell>
          <cell r="B5344"/>
          <cell r="C5344"/>
          <cell r="D5344">
            <v>9463</v>
          </cell>
        </row>
        <row r="5345">
          <cell r="A5345">
            <v>25391</v>
          </cell>
          <cell r="B5345"/>
          <cell r="C5345"/>
          <cell r="D5345">
            <v>9463</v>
          </cell>
        </row>
        <row r="5346">
          <cell r="A5346">
            <v>25392</v>
          </cell>
          <cell r="B5346"/>
          <cell r="C5346"/>
          <cell r="D5346"/>
        </row>
        <row r="5347">
          <cell r="A5347">
            <v>25393</v>
          </cell>
          <cell r="B5347"/>
          <cell r="C5347"/>
          <cell r="D5347"/>
        </row>
        <row r="5348">
          <cell r="A5348">
            <v>25394</v>
          </cell>
          <cell r="B5348"/>
          <cell r="C5348"/>
          <cell r="D5348">
            <v>9558</v>
          </cell>
        </row>
        <row r="5349">
          <cell r="A5349">
            <v>25395</v>
          </cell>
          <cell r="B5349"/>
          <cell r="C5349"/>
          <cell r="D5349">
            <v>9536</v>
          </cell>
        </row>
        <row r="5350">
          <cell r="A5350">
            <v>25396</v>
          </cell>
          <cell r="B5350"/>
          <cell r="C5350"/>
          <cell r="D5350">
            <v>9602</v>
          </cell>
        </row>
        <row r="5351">
          <cell r="A5351">
            <v>25397</v>
          </cell>
          <cell r="B5351"/>
          <cell r="C5351"/>
          <cell r="D5351"/>
        </row>
        <row r="5352">
          <cell r="A5352">
            <v>25398</v>
          </cell>
          <cell r="B5352"/>
          <cell r="C5352"/>
          <cell r="D5352"/>
        </row>
        <row r="5353">
          <cell r="A5353">
            <v>25399</v>
          </cell>
          <cell r="B5353"/>
          <cell r="C5353"/>
          <cell r="D5353"/>
        </row>
        <row r="5354">
          <cell r="A5354">
            <v>25400</v>
          </cell>
          <cell r="B5354"/>
          <cell r="C5354"/>
          <cell r="D5354"/>
        </row>
        <row r="5355">
          <cell r="A5355">
            <v>25401</v>
          </cell>
          <cell r="B5355"/>
          <cell r="C5355"/>
          <cell r="D5355"/>
        </row>
        <row r="5356">
          <cell r="A5356">
            <v>25402</v>
          </cell>
          <cell r="B5356"/>
          <cell r="C5356"/>
          <cell r="D5356">
            <v>9477</v>
          </cell>
        </row>
        <row r="5357">
          <cell r="A5357">
            <v>25403</v>
          </cell>
          <cell r="B5357"/>
          <cell r="C5357"/>
          <cell r="D5357"/>
        </row>
        <row r="5358">
          <cell r="A5358">
            <v>25404</v>
          </cell>
          <cell r="B5358"/>
          <cell r="C5358"/>
          <cell r="D5358"/>
        </row>
        <row r="5359">
          <cell r="A5359">
            <v>25405</v>
          </cell>
          <cell r="B5359"/>
          <cell r="C5359"/>
          <cell r="D5359"/>
        </row>
        <row r="5360">
          <cell r="A5360">
            <v>25406</v>
          </cell>
          <cell r="B5360"/>
          <cell r="C5360"/>
          <cell r="D5360">
            <v>9539</v>
          </cell>
        </row>
        <row r="5361">
          <cell r="A5361">
            <v>25407</v>
          </cell>
          <cell r="B5361"/>
          <cell r="C5361"/>
          <cell r="D5361">
            <v>9463</v>
          </cell>
        </row>
        <row r="5362">
          <cell r="A5362">
            <v>25408</v>
          </cell>
          <cell r="B5362"/>
          <cell r="C5362"/>
          <cell r="D5362">
            <v>9463</v>
          </cell>
        </row>
        <row r="5363">
          <cell r="A5363">
            <v>25409</v>
          </cell>
          <cell r="B5363"/>
          <cell r="C5363"/>
          <cell r="D5363">
            <v>9631</v>
          </cell>
        </row>
        <row r="5364">
          <cell r="A5364">
            <v>25410</v>
          </cell>
          <cell r="B5364"/>
          <cell r="C5364"/>
          <cell r="D5364"/>
        </row>
        <row r="5365">
          <cell r="A5365" t="str">
            <v>25410-1</v>
          </cell>
          <cell r="B5365"/>
          <cell r="C5365"/>
          <cell r="D5365">
            <v>9558</v>
          </cell>
        </row>
        <row r="5366">
          <cell r="A5366" t="str">
            <v>25410-2</v>
          </cell>
          <cell r="B5366"/>
          <cell r="C5366"/>
          <cell r="D5366"/>
        </row>
        <row r="5367">
          <cell r="A5367">
            <v>25411</v>
          </cell>
          <cell r="B5367"/>
          <cell r="C5367"/>
          <cell r="D5367">
            <v>9558</v>
          </cell>
        </row>
        <row r="5368">
          <cell r="A5368">
            <v>25412</v>
          </cell>
          <cell r="B5368"/>
          <cell r="C5368"/>
          <cell r="D5368"/>
        </row>
        <row r="5369">
          <cell r="A5369">
            <v>25413</v>
          </cell>
          <cell r="B5369"/>
          <cell r="C5369"/>
          <cell r="D5369"/>
        </row>
        <row r="5370">
          <cell r="A5370">
            <v>25414</v>
          </cell>
          <cell r="B5370"/>
          <cell r="C5370"/>
          <cell r="D5370">
            <v>9516</v>
          </cell>
        </row>
        <row r="5371">
          <cell r="A5371">
            <v>25415</v>
          </cell>
          <cell r="B5371"/>
          <cell r="C5371"/>
          <cell r="D5371">
            <v>9556</v>
          </cell>
        </row>
        <row r="5372">
          <cell r="A5372">
            <v>25416</v>
          </cell>
          <cell r="B5372"/>
          <cell r="C5372"/>
          <cell r="D5372">
            <v>9556</v>
          </cell>
        </row>
        <row r="5373">
          <cell r="A5373" t="str">
            <v>CI-12</v>
          </cell>
          <cell r="B5373"/>
          <cell r="C5373"/>
          <cell r="D5373"/>
        </row>
        <row r="5374">
          <cell r="A5374">
            <v>25417</v>
          </cell>
          <cell r="B5374"/>
          <cell r="C5374"/>
          <cell r="D5374"/>
        </row>
        <row r="5375">
          <cell r="A5375">
            <v>25418</v>
          </cell>
          <cell r="B5375"/>
          <cell r="C5375"/>
          <cell r="D5375"/>
        </row>
        <row r="5376">
          <cell r="A5376">
            <v>25419</v>
          </cell>
          <cell r="B5376"/>
          <cell r="C5376"/>
          <cell r="D5376"/>
        </row>
        <row r="5377">
          <cell r="A5377">
            <v>25420</v>
          </cell>
          <cell r="B5377"/>
          <cell r="C5377"/>
          <cell r="D5377">
            <v>9477</v>
          </cell>
        </row>
        <row r="5378">
          <cell r="A5378">
            <v>25421</v>
          </cell>
          <cell r="B5378"/>
          <cell r="C5378"/>
          <cell r="D5378">
            <v>9463</v>
          </cell>
        </row>
        <row r="5379">
          <cell r="A5379">
            <v>25422</v>
          </cell>
          <cell r="B5379"/>
          <cell r="C5379"/>
          <cell r="D5379">
            <v>9463</v>
          </cell>
        </row>
        <row r="5380">
          <cell r="A5380">
            <v>25423</v>
          </cell>
          <cell r="B5380"/>
          <cell r="C5380"/>
          <cell r="D5380"/>
        </row>
        <row r="5381">
          <cell r="A5381">
            <v>25424</v>
          </cell>
          <cell r="B5381"/>
          <cell r="C5381"/>
          <cell r="D5381"/>
        </row>
        <row r="5382">
          <cell r="A5382">
            <v>25425</v>
          </cell>
          <cell r="B5382"/>
          <cell r="C5382"/>
          <cell r="D5382"/>
        </row>
        <row r="5383">
          <cell r="A5383">
            <v>25426</v>
          </cell>
          <cell r="B5383"/>
          <cell r="C5383"/>
          <cell r="D5383">
            <v>9617</v>
          </cell>
        </row>
        <row r="5384">
          <cell r="A5384">
            <v>25427</v>
          </cell>
          <cell r="B5384"/>
          <cell r="C5384"/>
          <cell r="D5384"/>
        </row>
        <row r="5385">
          <cell r="A5385">
            <v>25428</v>
          </cell>
          <cell r="B5385"/>
          <cell r="C5385"/>
          <cell r="D5385"/>
        </row>
        <row r="5386">
          <cell r="A5386">
            <v>25429</v>
          </cell>
          <cell r="B5386"/>
          <cell r="C5386"/>
          <cell r="D5386">
            <v>9477</v>
          </cell>
        </row>
        <row r="5387">
          <cell r="A5387">
            <v>25430</v>
          </cell>
          <cell r="B5387"/>
          <cell r="C5387"/>
          <cell r="D5387">
            <v>9549</v>
          </cell>
        </row>
        <row r="5388">
          <cell r="A5388">
            <v>25431</v>
          </cell>
          <cell r="B5388"/>
          <cell r="C5388"/>
          <cell r="D5388"/>
        </row>
        <row r="5389">
          <cell r="A5389">
            <v>25432</v>
          </cell>
          <cell r="B5389"/>
          <cell r="C5389"/>
          <cell r="D5389">
            <v>9463</v>
          </cell>
        </row>
        <row r="5390">
          <cell r="A5390">
            <v>25433</v>
          </cell>
          <cell r="B5390"/>
          <cell r="C5390"/>
          <cell r="D5390">
            <v>9463</v>
          </cell>
        </row>
        <row r="5391">
          <cell r="A5391">
            <v>25434</v>
          </cell>
          <cell r="B5391"/>
          <cell r="C5391"/>
          <cell r="D5391"/>
        </row>
        <row r="5392">
          <cell r="A5392">
            <v>25435</v>
          </cell>
          <cell r="B5392"/>
          <cell r="C5392"/>
          <cell r="D5392"/>
        </row>
        <row r="5393">
          <cell r="A5393">
            <v>25436</v>
          </cell>
          <cell r="B5393"/>
          <cell r="C5393"/>
          <cell r="D5393"/>
        </row>
        <row r="5394">
          <cell r="A5394">
            <v>25437</v>
          </cell>
          <cell r="B5394"/>
          <cell r="C5394"/>
          <cell r="D5394">
            <v>9568</v>
          </cell>
        </row>
        <row r="5395">
          <cell r="A5395">
            <v>25438</v>
          </cell>
          <cell r="B5395"/>
          <cell r="C5395"/>
          <cell r="D5395"/>
        </row>
        <row r="5396">
          <cell r="A5396">
            <v>25439</v>
          </cell>
          <cell r="B5396"/>
          <cell r="C5396"/>
          <cell r="D5396"/>
        </row>
        <row r="5397">
          <cell r="A5397">
            <v>25440</v>
          </cell>
          <cell r="B5397"/>
          <cell r="C5397"/>
          <cell r="D5397">
            <v>9558</v>
          </cell>
        </row>
        <row r="5398">
          <cell r="A5398">
            <v>25441</v>
          </cell>
          <cell r="B5398"/>
          <cell r="C5398"/>
          <cell r="D5398"/>
        </row>
        <row r="5399">
          <cell r="A5399">
            <v>25442</v>
          </cell>
          <cell r="B5399"/>
          <cell r="C5399"/>
          <cell r="D5399"/>
        </row>
        <row r="5400">
          <cell r="A5400">
            <v>25443</v>
          </cell>
          <cell r="B5400"/>
          <cell r="C5400"/>
          <cell r="D5400">
            <v>9477</v>
          </cell>
        </row>
        <row r="5401">
          <cell r="A5401">
            <v>25444</v>
          </cell>
          <cell r="B5401"/>
          <cell r="C5401"/>
          <cell r="D5401">
            <v>9559</v>
          </cell>
        </row>
        <row r="5402">
          <cell r="A5402">
            <v>25445</v>
          </cell>
          <cell r="B5402"/>
          <cell r="C5402"/>
          <cell r="D5402"/>
        </row>
        <row r="5403">
          <cell r="A5403">
            <v>25446</v>
          </cell>
          <cell r="B5403"/>
          <cell r="C5403"/>
          <cell r="D5403"/>
        </row>
        <row r="5404">
          <cell r="A5404">
            <v>25447</v>
          </cell>
          <cell r="B5404"/>
          <cell r="C5404"/>
          <cell r="D5404"/>
        </row>
        <row r="5405">
          <cell r="A5405">
            <v>25448</v>
          </cell>
          <cell r="B5405"/>
          <cell r="C5405"/>
          <cell r="D5405">
            <v>9463</v>
          </cell>
        </row>
        <row r="5406">
          <cell r="A5406">
            <v>25449</v>
          </cell>
          <cell r="B5406"/>
          <cell r="C5406"/>
          <cell r="D5406">
            <v>9602</v>
          </cell>
        </row>
        <row r="5407">
          <cell r="A5407">
            <v>25450</v>
          </cell>
          <cell r="B5407"/>
          <cell r="C5407"/>
          <cell r="D5407">
            <v>9558</v>
          </cell>
        </row>
        <row r="5408">
          <cell r="A5408">
            <v>25451</v>
          </cell>
          <cell r="B5408"/>
          <cell r="C5408"/>
          <cell r="D5408">
            <v>9532</v>
          </cell>
        </row>
        <row r="5409">
          <cell r="A5409">
            <v>25452</v>
          </cell>
          <cell r="B5409"/>
          <cell r="C5409"/>
          <cell r="D5409">
            <v>9532</v>
          </cell>
        </row>
        <row r="5410">
          <cell r="A5410">
            <v>25453</v>
          </cell>
          <cell r="B5410"/>
          <cell r="C5410"/>
          <cell r="D5410">
            <v>9621</v>
          </cell>
        </row>
        <row r="5411">
          <cell r="A5411">
            <v>25454</v>
          </cell>
          <cell r="B5411"/>
          <cell r="C5411"/>
          <cell r="D5411"/>
        </row>
        <row r="5412">
          <cell r="A5412">
            <v>25455</v>
          </cell>
          <cell r="B5412"/>
          <cell r="C5412"/>
          <cell r="D5412"/>
        </row>
        <row r="5413">
          <cell r="A5413">
            <v>25456</v>
          </cell>
          <cell r="B5413"/>
          <cell r="C5413"/>
          <cell r="D5413">
            <v>9477</v>
          </cell>
        </row>
        <row r="5414">
          <cell r="A5414">
            <v>25457</v>
          </cell>
          <cell r="B5414"/>
          <cell r="C5414"/>
          <cell r="D5414">
            <v>9709</v>
          </cell>
        </row>
        <row r="5415">
          <cell r="A5415">
            <v>25458</v>
          </cell>
          <cell r="B5415"/>
          <cell r="C5415"/>
          <cell r="D5415"/>
        </row>
        <row r="5416">
          <cell r="A5416">
            <v>25459</v>
          </cell>
          <cell r="B5416"/>
          <cell r="C5416"/>
          <cell r="D5416">
            <v>9576</v>
          </cell>
        </row>
        <row r="5417">
          <cell r="A5417">
            <v>25460</v>
          </cell>
          <cell r="B5417"/>
          <cell r="C5417"/>
          <cell r="D5417">
            <v>9463</v>
          </cell>
        </row>
        <row r="5418">
          <cell r="A5418">
            <v>25461</v>
          </cell>
          <cell r="B5418"/>
          <cell r="C5418"/>
          <cell r="D5418">
            <v>9463</v>
          </cell>
        </row>
        <row r="5419">
          <cell r="A5419">
            <v>25462</v>
          </cell>
          <cell r="B5419"/>
          <cell r="C5419"/>
          <cell r="D5419">
            <v>9564</v>
          </cell>
        </row>
        <row r="5420">
          <cell r="A5420">
            <v>25463</v>
          </cell>
          <cell r="B5420"/>
          <cell r="C5420"/>
          <cell r="D5420"/>
        </row>
        <row r="5421">
          <cell r="A5421">
            <v>25464</v>
          </cell>
          <cell r="B5421"/>
          <cell r="C5421"/>
          <cell r="D5421">
            <v>9555</v>
          </cell>
        </row>
        <row r="5422">
          <cell r="A5422">
            <v>25465</v>
          </cell>
          <cell r="B5422"/>
          <cell r="C5422"/>
          <cell r="D5422"/>
        </row>
        <row r="5423">
          <cell r="A5423">
            <v>25466</v>
          </cell>
          <cell r="B5423"/>
          <cell r="C5423"/>
          <cell r="D5423"/>
        </row>
        <row r="5424">
          <cell r="A5424">
            <v>25467</v>
          </cell>
          <cell r="B5424"/>
          <cell r="C5424"/>
          <cell r="D5424"/>
        </row>
        <row r="5425">
          <cell r="A5425">
            <v>25468</v>
          </cell>
          <cell r="B5425"/>
          <cell r="C5425"/>
          <cell r="D5425">
            <v>9477</v>
          </cell>
        </row>
        <row r="5426">
          <cell r="A5426">
            <v>25469</v>
          </cell>
          <cell r="B5426"/>
          <cell r="C5426"/>
          <cell r="D5426">
            <v>9569</v>
          </cell>
        </row>
        <row r="5427">
          <cell r="A5427">
            <v>25470</v>
          </cell>
          <cell r="B5427"/>
          <cell r="C5427"/>
          <cell r="D5427">
            <v>9570</v>
          </cell>
        </row>
        <row r="5428">
          <cell r="A5428">
            <v>25471</v>
          </cell>
          <cell r="B5428"/>
          <cell r="C5428"/>
          <cell r="D5428">
            <v>9463</v>
          </cell>
        </row>
        <row r="5429">
          <cell r="A5429">
            <v>25472</v>
          </cell>
          <cell r="B5429"/>
          <cell r="C5429"/>
          <cell r="D5429">
            <v>9463</v>
          </cell>
        </row>
        <row r="5430">
          <cell r="A5430">
            <v>25473</v>
          </cell>
          <cell r="B5430"/>
          <cell r="C5430"/>
          <cell r="D5430"/>
        </row>
        <row r="5431">
          <cell r="A5431">
            <v>25474</v>
          </cell>
          <cell r="B5431"/>
          <cell r="C5431"/>
          <cell r="D5431"/>
        </row>
        <row r="5432">
          <cell r="A5432">
            <v>25475</v>
          </cell>
          <cell r="B5432"/>
          <cell r="C5432"/>
          <cell r="D5432">
            <v>9573</v>
          </cell>
        </row>
        <row r="5433">
          <cell r="A5433">
            <v>25476</v>
          </cell>
          <cell r="B5433"/>
          <cell r="C5433"/>
          <cell r="D5433"/>
        </row>
        <row r="5434">
          <cell r="A5434">
            <v>25477</v>
          </cell>
          <cell r="B5434"/>
          <cell r="C5434"/>
          <cell r="D5434">
            <v>9620</v>
          </cell>
        </row>
        <row r="5435">
          <cell r="A5435">
            <v>25478</v>
          </cell>
          <cell r="B5435"/>
          <cell r="C5435"/>
          <cell r="D5435">
            <v>9645</v>
          </cell>
        </row>
        <row r="5436">
          <cell r="A5436">
            <v>25479</v>
          </cell>
          <cell r="B5436"/>
          <cell r="C5436"/>
          <cell r="D5436"/>
        </row>
        <row r="5437">
          <cell r="A5437">
            <v>25480</v>
          </cell>
          <cell r="B5437"/>
          <cell r="C5437"/>
          <cell r="D5437"/>
        </row>
        <row r="5438">
          <cell r="A5438">
            <v>25481</v>
          </cell>
          <cell r="B5438"/>
          <cell r="C5438"/>
          <cell r="D5438"/>
        </row>
        <row r="5439">
          <cell r="A5439">
            <v>25482</v>
          </cell>
          <cell r="B5439"/>
          <cell r="C5439"/>
          <cell r="D5439"/>
        </row>
        <row r="5440">
          <cell r="A5440">
            <v>25483</v>
          </cell>
          <cell r="B5440"/>
          <cell r="C5440"/>
          <cell r="D5440"/>
        </row>
        <row r="5441">
          <cell r="A5441">
            <v>25484</v>
          </cell>
          <cell r="B5441"/>
          <cell r="C5441"/>
          <cell r="D5441"/>
        </row>
        <row r="5442">
          <cell r="A5442">
            <v>25485</v>
          </cell>
          <cell r="B5442"/>
          <cell r="C5442"/>
          <cell r="D5442"/>
        </row>
        <row r="5443">
          <cell r="A5443">
            <v>25486</v>
          </cell>
          <cell r="B5443"/>
          <cell r="C5443"/>
          <cell r="D5443"/>
        </row>
        <row r="5444">
          <cell r="A5444">
            <v>25487</v>
          </cell>
          <cell r="B5444"/>
          <cell r="C5444"/>
          <cell r="D5444">
            <v>9477</v>
          </cell>
        </row>
        <row r="5445">
          <cell r="A5445">
            <v>25488</v>
          </cell>
          <cell r="B5445"/>
          <cell r="C5445"/>
          <cell r="D5445">
            <v>9631</v>
          </cell>
        </row>
        <row r="5446">
          <cell r="A5446">
            <v>25489</v>
          </cell>
          <cell r="B5446"/>
          <cell r="C5446"/>
          <cell r="D5446">
            <v>9709</v>
          </cell>
        </row>
        <row r="5447">
          <cell r="A5447">
            <v>25490</v>
          </cell>
          <cell r="B5447"/>
          <cell r="C5447"/>
          <cell r="D5447">
            <v>9463</v>
          </cell>
        </row>
        <row r="5448">
          <cell r="A5448">
            <v>25491</v>
          </cell>
          <cell r="B5448"/>
          <cell r="C5448"/>
          <cell r="D5448">
            <v>9463</v>
          </cell>
        </row>
        <row r="5449">
          <cell r="A5449">
            <v>25492</v>
          </cell>
          <cell r="B5449"/>
          <cell r="C5449"/>
          <cell r="D5449">
            <v>9582</v>
          </cell>
        </row>
        <row r="5450">
          <cell r="A5450">
            <v>25493</v>
          </cell>
          <cell r="B5450"/>
          <cell r="C5450"/>
          <cell r="D5450"/>
        </row>
        <row r="5451">
          <cell r="A5451">
            <v>25494</v>
          </cell>
          <cell r="B5451"/>
          <cell r="C5451"/>
          <cell r="D5451"/>
        </row>
        <row r="5452">
          <cell r="A5452">
            <v>25495</v>
          </cell>
          <cell r="B5452"/>
          <cell r="C5452"/>
          <cell r="D5452"/>
        </row>
        <row r="5453">
          <cell r="A5453">
            <v>25496</v>
          </cell>
          <cell r="B5453"/>
          <cell r="C5453"/>
          <cell r="D5453"/>
        </row>
        <row r="5454">
          <cell r="A5454">
            <v>25497</v>
          </cell>
          <cell r="B5454"/>
          <cell r="C5454"/>
          <cell r="D5454"/>
        </row>
        <row r="5455">
          <cell r="A5455" t="str">
            <v>25497-1</v>
          </cell>
          <cell r="B5455"/>
          <cell r="C5455"/>
          <cell r="D5455">
            <v>9638</v>
          </cell>
        </row>
        <row r="5456">
          <cell r="A5456">
            <v>25498</v>
          </cell>
          <cell r="B5456"/>
          <cell r="C5456"/>
          <cell r="D5456">
            <v>9637</v>
          </cell>
        </row>
        <row r="5457">
          <cell r="A5457">
            <v>25499</v>
          </cell>
          <cell r="B5457"/>
          <cell r="C5457"/>
          <cell r="D5457"/>
        </row>
        <row r="5458">
          <cell r="A5458">
            <v>25500</v>
          </cell>
          <cell r="B5458"/>
          <cell r="C5458"/>
          <cell r="D5458"/>
        </row>
        <row r="5459">
          <cell r="A5459">
            <v>25501</v>
          </cell>
          <cell r="B5459"/>
          <cell r="C5459"/>
          <cell r="D5459"/>
        </row>
        <row r="5460">
          <cell r="A5460">
            <v>25502</v>
          </cell>
          <cell r="B5460"/>
          <cell r="C5460"/>
          <cell r="D5460"/>
        </row>
        <row r="5461">
          <cell r="A5461">
            <v>25503</v>
          </cell>
          <cell r="B5461"/>
          <cell r="C5461"/>
          <cell r="D5461"/>
        </row>
        <row r="5462">
          <cell r="A5462">
            <v>25504</v>
          </cell>
          <cell r="B5462"/>
          <cell r="C5462"/>
          <cell r="D5462"/>
        </row>
        <row r="5463">
          <cell r="A5463">
            <v>25505</v>
          </cell>
          <cell r="B5463"/>
          <cell r="C5463"/>
          <cell r="D5463"/>
        </row>
        <row r="5464">
          <cell r="A5464">
            <v>25506</v>
          </cell>
          <cell r="B5464"/>
          <cell r="C5464"/>
          <cell r="D5464"/>
        </row>
        <row r="5465">
          <cell r="A5465">
            <v>25507</v>
          </cell>
          <cell r="B5465"/>
          <cell r="C5465"/>
          <cell r="D5465">
            <v>9477</v>
          </cell>
        </row>
        <row r="5466">
          <cell r="A5466">
            <v>25508</v>
          </cell>
          <cell r="B5466"/>
          <cell r="C5466"/>
          <cell r="D5466">
            <v>9595</v>
          </cell>
        </row>
        <row r="5467">
          <cell r="A5467">
            <v>25509</v>
          </cell>
          <cell r="B5467"/>
          <cell r="C5467"/>
          <cell r="D5467">
            <v>9758</v>
          </cell>
        </row>
        <row r="5468">
          <cell r="A5468">
            <v>25510</v>
          </cell>
          <cell r="B5468"/>
          <cell r="C5468"/>
          <cell r="D5468">
            <v>9596</v>
          </cell>
        </row>
        <row r="5469">
          <cell r="A5469">
            <v>25511</v>
          </cell>
          <cell r="B5469"/>
          <cell r="C5469"/>
          <cell r="D5469">
            <v>9463</v>
          </cell>
        </row>
        <row r="5470">
          <cell r="A5470">
            <v>25512</v>
          </cell>
          <cell r="B5470"/>
          <cell r="C5470"/>
          <cell r="D5470">
            <v>9463</v>
          </cell>
        </row>
        <row r="5471">
          <cell r="A5471">
            <v>25513</v>
          </cell>
          <cell r="B5471"/>
          <cell r="C5471"/>
          <cell r="D5471"/>
        </row>
        <row r="5472">
          <cell r="A5472">
            <v>25514</v>
          </cell>
          <cell r="B5472"/>
          <cell r="C5472"/>
          <cell r="D5472"/>
        </row>
        <row r="5473">
          <cell r="A5473">
            <v>25515</v>
          </cell>
          <cell r="B5473"/>
          <cell r="C5473"/>
          <cell r="D5473">
            <v>9592</v>
          </cell>
        </row>
        <row r="5474">
          <cell r="A5474">
            <v>25516</v>
          </cell>
          <cell r="B5474"/>
          <cell r="C5474"/>
          <cell r="D5474">
            <v>9709</v>
          </cell>
        </row>
        <row r="5475">
          <cell r="A5475">
            <v>25517</v>
          </cell>
          <cell r="B5475"/>
          <cell r="C5475"/>
          <cell r="D5475"/>
        </row>
        <row r="5476">
          <cell r="A5476">
            <v>25518</v>
          </cell>
          <cell r="B5476"/>
          <cell r="C5476"/>
          <cell r="D5476">
            <v>9643</v>
          </cell>
        </row>
        <row r="5477">
          <cell r="A5477">
            <v>25519</v>
          </cell>
          <cell r="B5477"/>
          <cell r="C5477"/>
          <cell r="D5477">
            <v>9601</v>
          </cell>
        </row>
        <row r="5478">
          <cell r="A5478">
            <v>25520</v>
          </cell>
          <cell r="B5478"/>
          <cell r="C5478"/>
          <cell r="D5478"/>
        </row>
        <row r="5479">
          <cell r="A5479">
            <v>25521</v>
          </cell>
          <cell r="B5479"/>
          <cell r="C5479"/>
          <cell r="D5479"/>
        </row>
        <row r="5480">
          <cell r="A5480" t="str">
            <v>CI-14</v>
          </cell>
          <cell r="B5480"/>
          <cell r="C5480"/>
          <cell r="D5480"/>
        </row>
        <row r="5481">
          <cell r="A5481">
            <v>25522</v>
          </cell>
          <cell r="B5481"/>
          <cell r="C5481"/>
          <cell r="D5481"/>
        </row>
        <row r="5482">
          <cell r="A5482">
            <v>25523</v>
          </cell>
          <cell r="B5482"/>
          <cell r="C5482"/>
          <cell r="D5482"/>
        </row>
        <row r="5483">
          <cell r="A5483">
            <v>25524</v>
          </cell>
          <cell r="B5483"/>
          <cell r="C5483"/>
          <cell r="D5483">
            <v>9477</v>
          </cell>
        </row>
        <row r="5484">
          <cell r="A5484">
            <v>25525</v>
          </cell>
          <cell r="B5484"/>
          <cell r="C5484"/>
          <cell r="D5484">
            <v>9605</v>
          </cell>
        </row>
        <row r="5485">
          <cell r="A5485">
            <v>25526</v>
          </cell>
          <cell r="B5485"/>
          <cell r="C5485"/>
          <cell r="D5485">
            <v>9463</v>
          </cell>
        </row>
        <row r="5486">
          <cell r="A5486">
            <v>25527</v>
          </cell>
          <cell r="B5486"/>
          <cell r="C5486"/>
          <cell r="D5486">
            <v>9463</v>
          </cell>
        </row>
        <row r="5487">
          <cell r="A5487">
            <v>25528</v>
          </cell>
          <cell r="B5487"/>
          <cell r="C5487"/>
          <cell r="D5487"/>
        </row>
        <row r="5488">
          <cell r="A5488">
            <v>25529</v>
          </cell>
          <cell r="B5488"/>
          <cell r="C5488"/>
          <cell r="D5488"/>
        </row>
        <row r="5489">
          <cell r="A5489">
            <v>25530</v>
          </cell>
          <cell r="B5489"/>
          <cell r="C5489"/>
          <cell r="D5489"/>
        </row>
        <row r="5490">
          <cell r="A5490">
            <v>25531</v>
          </cell>
          <cell r="B5490"/>
          <cell r="C5490"/>
          <cell r="D5490"/>
        </row>
        <row r="5491">
          <cell r="A5491">
            <v>25532</v>
          </cell>
          <cell r="B5491"/>
          <cell r="C5491"/>
          <cell r="D5491"/>
        </row>
        <row r="5492">
          <cell r="A5492">
            <v>25533</v>
          </cell>
          <cell r="B5492"/>
          <cell r="C5492"/>
          <cell r="D5492">
            <v>9602</v>
          </cell>
        </row>
        <row r="5493">
          <cell r="A5493">
            <v>25534</v>
          </cell>
          <cell r="B5493"/>
          <cell r="C5493"/>
          <cell r="D5493"/>
        </row>
        <row r="5494">
          <cell r="A5494">
            <v>25535</v>
          </cell>
          <cell r="B5494"/>
          <cell r="C5494"/>
          <cell r="D5494"/>
        </row>
        <row r="5495">
          <cell r="A5495">
            <v>25536</v>
          </cell>
          <cell r="B5495"/>
          <cell r="C5495"/>
          <cell r="D5495"/>
        </row>
        <row r="5496">
          <cell r="A5496">
            <v>25537</v>
          </cell>
          <cell r="B5496"/>
          <cell r="C5496"/>
          <cell r="D5496"/>
        </row>
        <row r="5497">
          <cell r="A5497">
            <v>25538</v>
          </cell>
          <cell r="B5497"/>
          <cell r="C5497"/>
          <cell r="D5497"/>
        </row>
        <row r="5498">
          <cell r="A5498">
            <v>25539</v>
          </cell>
          <cell r="B5498"/>
          <cell r="C5498"/>
          <cell r="D5498"/>
        </row>
        <row r="5499">
          <cell r="A5499">
            <v>25540</v>
          </cell>
          <cell r="B5499"/>
          <cell r="C5499"/>
          <cell r="D5499">
            <v>9477</v>
          </cell>
        </row>
        <row r="5500">
          <cell r="A5500">
            <v>25541</v>
          </cell>
          <cell r="B5500"/>
          <cell r="C5500"/>
          <cell r="D5500">
            <v>9611</v>
          </cell>
        </row>
        <row r="5501">
          <cell r="A5501">
            <v>25542</v>
          </cell>
          <cell r="B5501"/>
          <cell r="C5501"/>
          <cell r="D5501">
            <v>9709</v>
          </cell>
        </row>
        <row r="5502">
          <cell r="A5502">
            <v>25543</v>
          </cell>
          <cell r="B5502"/>
          <cell r="C5502"/>
          <cell r="D5502">
            <v>9615</v>
          </cell>
        </row>
        <row r="5503">
          <cell r="A5503">
            <v>25544</v>
          </cell>
          <cell r="B5503"/>
          <cell r="C5503"/>
          <cell r="D5503">
            <v>9659</v>
          </cell>
        </row>
        <row r="5504">
          <cell r="A5504">
            <v>25545</v>
          </cell>
          <cell r="B5504"/>
          <cell r="C5504"/>
          <cell r="D5504">
            <v>9463</v>
          </cell>
        </row>
        <row r="5505">
          <cell r="A5505">
            <v>25546</v>
          </cell>
          <cell r="B5505"/>
          <cell r="C5505"/>
          <cell r="D5505"/>
        </row>
        <row r="5506">
          <cell r="A5506">
            <v>25547</v>
          </cell>
          <cell r="B5506"/>
          <cell r="C5506"/>
          <cell r="D5506"/>
        </row>
        <row r="5507">
          <cell r="A5507">
            <v>25548</v>
          </cell>
          <cell r="B5507"/>
          <cell r="C5507"/>
          <cell r="D5507">
            <v>9758</v>
          </cell>
        </row>
        <row r="5508">
          <cell r="A5508">
            <v>25549</v>
          </cell>
          <cell r="B5508"/>
          <cell r="C5508"/>
          <cell r="D5508">
            <v>9614</v>
          </cell>
        </row>
        <row r="5509">
          <cell r="A5509">
            <v>25550</v>
          </cell>
          <cell r="B5509"/>
          <cell r="C5509"/>
          <cell r="D5509"/>
        </row>
        <row r="5510">
          <cell r="A5510">
            <v>25551</v>
          </cell>
          <cell r="B5510"/>
          <cell r="C5510"/>
          <cell r="D5510"/>
        </row>
        <row r="5511">
          <cell r="A5511">
            <v>25552</v>
          </cell>
          <cell r="B5511"/>
          <cell r="C5511"/>
          <cell r="D5511">
            <v>9477</v>
          </cell>
        </row>
        <row r="5512">
          <cell r="A5512">
            <v>25553</v>
          </cell>
          <cell r="B5512"/>
          <cell r="C5512"/>
          <cell r="D5512">
            <v>9612</v>
          </cell>
        </row>
        <row r="5513">
          <cell r="A5513">
            <v>25554</v>
          </cell>
          <cell r="B5513"/>
          <cell r="C5513"/>
          <cell r="D5513">
            <v>9619</v>
          </cell>
        </row>
        <row r="5514">
          <cell r="A5514">
            <v>25555</v>
          </cell>
          <cell r="B5514"/>
          <cell r="C5514"/>
          <cell r="D5514">
            <v>9659</v>
          </cell>
        </row>
        <row r="5515">
          <cell r="A5515">
            <v>25556</v>
          </cell>
          <cell r="B5515"/>
          <cell r="C5515"/>
          <cell r="D5515">
            <v>9463</v>
          </cell>
        </row>
        <row r="5516">
          <cell r="A5516">
            <v>25557</v>
          </cell>
          <cell r="B5516"/>
          <cell r="C5516"/>
          <cell r="D5516"/>
        </row>
        <row r="5517">
          <cell r="A5517">
            <v>25558</v>
          </cell>
          <cell r="B5517"/>
          <cell r="C5517"/>
          <cell r="D5517"/>
        </row>
        <row r="5518">
          <cell r="A5518">
            <v>25559</v>
          </cell>
          <cell r="B5518"/>
          <cell r="C5518"/>
          <cell r="D5518">
            <v>9758</v>
          </cell>
        </row>
        <row r="5519">
          <cell r="A5519">
            <v>25560</v>
          </cell>
          <cell r="B5519"/>
          <cell r="C5519"/>
          <cell r="D5519">
            <v>9613</v>
          </cell>
        </row>
        <row r="5520">
          <cell r="A5520">
            <v>25561</v>
          </cell>
          <cell r="B5520"/>
          <cell r="C5520"/>
          <cell r="D5520"/>
        </row>
        <row r="5521">
          <cell r="A5521">
            <v>25562</v>
          </cell>
          <cell r="B5521"/>
          <cell r="C5521"/>
          <cell r="D5521"/>
        </row>
        <row r="5522">
          <cell r="A5522">
            <v>25563</v>
          </cell>
          <cell r="B5522"/>
          <cell r="C5522"/>
          <cell r="D5522">
            <v>9636</v>
          </cell>
        </row>
        <row r="5523">
          <cell r="A5523">
            <v>25564</v>
          </cell>
          <cell r="B5523"/>
          <cell r="C5523"/>
          <cell r="D5523">
            <v>9477</v>
          </cell>
        </row>
        <row r="5524">
          <cell r="A5524">
            <v>25565</v>
          </cell>
          <cell r="B5524"/>
          <cell r="C5524"/>
          <cell r="D5524"/>
        </row>
        <row r="5525">
          <cell r="A5525">
            <v>25566</v>
          </cell>
          <cell r="B5525"/>
          <cell r="C5525"/>
          <cell r="D5525">
            <v>9623</v>
          </cell>
        </row>
        <row r="5526">
          <cell r="A5526">
            <v>25567</v>
          </cell>
          <cell r="B5526"/>
          <cell r="C5526"/>
          <cell r="D5526">
            <v>9659</v>
          </cell>
        </row>
        <row r="5527">
          <cell r="A5527">
            <v>25568</v>
          </cell>
          <cell r="B5527"/>
          <cell r="C5527"/>
          <cell r="D5527">
            <v>9659</v>
          </cell>
        </row>
        <row r="5528">
          <cell r="A5528">
            <v>25569</v>
          </cell>
          <cell r="B5528"/>
          <cell r="C5528"/>
          <cell r="D5528">
            <v>9631</v>
          </cell>
        </row>
        <row r="5529">
          <cell r="A5529">
            <v>25570</v>
          </cell>
          <cell r="B5529"/>
          <cell r="C5529"/>
          <cell r="D5529">
            <v>9709</v>
          </cell>
        </row>
        <row r="5530">
          <cell r="A5530">
            <v>25571</v>
          </cell>
          <cell r="B5530"/>
          <cell r="C5530"/>
          <cell r="D5530"/>
        </row>
        <row r="5531">
          <cell r="A5531">
            <v>25572</v>
          </cell>
          <cell r="B5531"/>
          <cell r="C5531"/>
          <cell r="D5531"/>
        </row>
        <row r="5532">
          <cell r="A5532">
            <v>25573</v>
          </cell>
          <cell r="B5532"/>
          <cell r="C5532"/>
          <cell r="D5532"/>
        </row>
        <row r="5533">
          <cell r="A5533">
            <v>25574</v>
          </cell>
          <cell r="B5533"/>
          <cell r="C5533"/>
          <cell r="D5533"/>
        </row>
        <row r="5534">
          <cell r="A5534">
            <v>25575</v>
          </cell>
          <cell r="B5534"/>
          <cell r="C5534"/>
          <cell r="D5534"/>
        </row>
        <row r="5535">
          <cell r="A5535">
            <v>25576</v>
          </cell>
          <cell r="B5535"/>
          <cell r="C5535"/>
          <cell r="D5535"/>
        </row>
        <row r="5536">
          <cell r="A5536">
            <v>25577</v>
          </cell>
          <cell r="B5536"/>
          <cell r="C5536"/>
          <cell r="D5536">
            <v>9477</v>
          </cell>
        </row>
        <row r="5537">
          <cell r="A5537">
            <v>25578</v>
          </cell>
          <cell r="B5537"/>
          <cell r="C5537"/>
          <cell r="D5537">
            <v>9659</v>
          </cell>
        </row>
        <row r="5538">
          <cell r="A5538">
            <v>25579</v>
          </cell>
          <cell r="B5538"/>
          <cell r="C5538"/>
          <cell r="D5538">
            <v>9659</v>
          </cell>
        </row>
        <row r="5539">
          <cell r="A5539">
            <v>25580</v>
          </cell>
          <cell r="B5539"/>
          <cell r="C5539"/>
          <cell r="D5539">
            <v>9657</v>
          </cell>
        </row>
        <row r="5540">
          <cell r="A5540">
            <v>25581</v>
          </cell>
          <cell r="B5540"/>
          <cell r="C5540"/>
          <cell r="D5540"/>
        </row>
        <row r="5541">
          <cell r="A5541">
            <v>25582</v>
          </cell>
          <cell r="B5541"/>
          <cell r="C5541"/>
          <cell r="D5541"/>
        </row>
        <row r="5542">
          <cell r="A5542">
            <v>25583</v>
          </cell>
          <cell r="B5542"/>
          <cell r="C5542"/>
          <cell r="D5542">
            <v>9639</v>
          </cell>
        </row>
        <row r="5543">
          <cell r="A5543">
            <v>25584</v>
          </cell>
          <cell r="B5543"/>
          <cell r="C5543"/>
          <cell r="D5543">
            <v>9930</v>
          </cell>
        </row>
        <row r="5544">
          <cell r="A5544">
            <v>25585</v>
          </cell>
          <cell r="B5544"/>
          <cell r="C5544"/>
          <cell r="D5544"/>
        </row>
        <row r="5545">
          <cell r="A5545">
            <v>25586</v>
          </cell>
          <cell r="B5545"/>
          <cell r="C5545"/>
          <cell r="D5545"/>
        </row>
        <row r="5546">
          <cell r="A5546">
            <v>25587</v>
          </cell>
          <cell r="B5546"/>
          <cell r="C5546"/>
          <cell r="D5546">
            <v>9644</v>
          </cell>
        </row>
        <row r="5547">
          <cell r="A5547">
            <v>25588</v>
          </cell>
          <cell r="B5547"/>
          <cell r="C5547"/>
          <cell r="D5547"/>
        </row>
        <row r="5548">
          <cell r="A5548">
            <v>25589</v>
          </cell>
          <cell r="B5548"/>
          <cell r="C5548"/>
          <cell r="D5548"/>
        </row>
        <row r="5549">
          <cell r="A5549">
            <v>25590</v>
          </cell>
          <cell r="B5549"/>
          <cell r="C5549"/>
          <cell r="D5549"/>
        </row>
        <row r="5550">
          <cell r="A5550">
            <v>25591</v>
          </cell>
          <cell r="B5550"/>
          <cell r="C5550"/>
          <cell r="D5550"/>
        </row>
        <row r="5551">
          <cell r="A5551">
            <v>25592</v>
          </cell>
          <cell r="B5551"/>
          <cell r="C5551"/>
          <cell r="D5551"/>
        </row>
        <row r="5552">
          <cell r="A5552">
            <v>25593</v>
          </cell>
          <cell r="B5552"/>
          <cell r="C5552"/>
          <cell r="D5552">
            <v>9477</v>
          </cell>
        </row>
        <row r="5553">
          <cell r="A5553">
            <v>25594</v>
          </cell>
          <cell r="B5553"/>
          <cell r="C5553"/>
          <cell r="D5553"/>
        </row>
        <row r="5554">
          <cell r="A5554">
            <v>25595</v>
          </cell>
          <cell r="B5554"/>
          <cell r="C5554"/>
          <cell r="D5554">
            <v>9641</v>
          </cell>
        </row>
        <row r="5555">
          <cell r="A5555">
            <v>25596</v>
          </cell>
          <cell r="B5555"/>
          <cell r="C5555"/>
          <cell r="D5555">
            <v>9758</v>
          </cell>
        </row>
        <row r="5556">
          <cell r="A5556">
            <v>25597</v>
          </cell>
          <cell r="B5556"/>
          <cell r="C5556"/>
          <cell r="D5556">
            <v>9659</v>
          </cell>
        </row>
        <row r="5557">
          <cell r="A5557">
            <v>25598</v>
          </cell>
          <cell r="B5557"/>
          <cell r="C5557"/>
          <cell r="D5557"/>
        </row>
        <row r="5558">
          <cell r="A5558">
            <v>25599</v>
          </cell>
          <cell r="B5558"/>
          <cell r="C5558"/>
          <cell r="D5558"/>
        </row>
        <row r="5559">
          <cell r="A5559">
            <v>25600</v>
          </cell>
          <cell r="B5559"/>
          <cell r="C5559"/>
          <cell r="D5559">
            <v>9672</v>
          </cell>
        </row>
        <row r="5560">
          <cell r="A5560">
            <v>25601</v>
          </cell>
          <cell r="B5560"/>
          <cell r="C5560"/>
          <cell r="D5560">
            <v>9709</v>
          </cell>
        </row>
        <row r="5561">
          <cell r="A5561">
            <v>25602</v>
          </cell>
          <cell r="B5561"/>
          <cell r="C5561"/>
          <cell r="D5561">
            <v>9567</v>
          </cell>
        </row>
        <row r="5562">
          <cell r="A5562">
            <v>25603</v>
          </cell>
          <cell r="B5562"/>
          <cell r="C5562"/>
          <cell r="D5562">
            <v>9702</v>
          </cell>
        </row>
        <row r="5563">
          <cell r="A5563">
            <v>25604</v>
          </cell>
          <cell r="B5563"/>
          <cell r="C5563"/>
          <cell r="D5563"/>
        </row>
        <row r="5564">
          <cell r="A5564">
            <v>25605</v>
          </cell>
          <cell r="B5564"/>
          <cell r="C5564"/>
          <cell r="D5564"/>
        </row>
        <row r="5565">
          <cell r="A5565">
            <v>25606</v>
          </cell>
          <cell r="B5565"/>
          <cell r="C5565"/>
          <cell r="D5565">
            <v>9477</v>
          </cell>
        </row>
        <row r="5566">
          <cell r="A5566">
            <v>25607</v>
          </cell>
          <cell r="B5566"/>
          <cell r="C5566"/>
          <cell r="D5566">
            <v>9647</v>
          </cell>
        </row>
        <row r="5567">
          <cell r="A5567">
            <v>25608</v>
          </cell>
          <cell r="B5567"/>
          <cell r="C5567"/>
          <cell r="D5567"/>
        </row>
        <row r="5568">
          <cell r="A5568">
            <v>25609</v>
          </cell>
          <cell r="B5568"/>
          <cell r="C5568"/>
          <cell r="D5568"/>
        </row>
        <row r="5569">
          <cell r="A5569">
            <v>25610</v>
          </cell>
          <cell r="B5569"/>
          <cell r="C5569"/>
          <cell r="D5569">
            <v>9659</v>
          </cell>
        </row>
        <row r="5570">
          <cell r="A5570">
            <v>25611</v>
          </cell>
          <cell r="B5570"/>
          <cell r="C5570"/>
          <cell r="D5570">
            <v>9659</v>
          </cell>
        </row>
        <row r="5571">
          <cell r="A5571">
            <v>25612</v>
          </cell>
          <cell r="B5571"/>
          <cell r="C5571"/>
          <cell r="D5571">
            <v>9644</v>
          </cell>
        </row>
        <row r="5572">
          <cell r="A5572" t="str">
            <v>25612-1</v>
          </cell>
          <cell r="B5572"/>
          <cell r="C5572"/>
          <cell r="D5572"/>
        </row>
        <row r="5573">
          <cell r="A5573">
            <v>25613</v>
          </cell>
          <cell r="B5573"/>
          <cell r="C5573"/>
          <cell r="D5573"/>
        </row>
        <row r="5574">
          <cell r="A5574">
            <v>25614</v>
          </cell>
          <cell r="B5574"/>
          <cell r="C5574"/>
          <cell r="D5574">
            <v>9602</v>
          </cell>
        </row>
        <row r="5575">
          <cell r="A5575">
            <v>25615</v>
          </cell>
          <cell r="B5575"/>
          <cell r="C5575"/>
          <cell r="D5575">
            <v>9650</v>
          </cell>
        </row>
        <row r="5576">
          <cell r="A5576">
            <v>25616</v>
          </cell>
          <cell r="B5576"/>
          <cell r="C5576"/>
          <cell r="D5576">
            <v>9650</v>
          </cell>
        </row>
        <row r="5577">
          <cell r="A5577">
            <v>25617</v>
          </cell>
          <cell r="B5577"/>
          <cell r="C5577"/>
          <cell r="D5577"/>
        </row>
        <row r="5578">
          <cell r="A5578">
            <v>25618</v>
          </cell>
          <cell r="B5578"/>
          <cell r="C5578"/>
          <cell r="D5578"/>
        </row>
        <row r="5579">
          <cell r="A5579">
            <v>25619</v>
          </cell>
          <cell r="B5579"/>
          <cell r="C5579"/>
          <cell r="D5579"/>
        </row>
        <row r="5580">
          <cell r="A5580">
            <v>25620</v>
          </cell>
          <cell r="B5580"/>
          <cell r="C5580"/>
          <cell r="D5580">
            <v>9477</v>
          </cell>
        </row>
        <row r="5581">
          <cell r="A5581">
            <v>25621</v>
          </cell>
          <cell r="B5581"/>
          <cell r="C5581"/>
          <cell r="D5581">
            <v>9709</v>
          </cell>
        </row>
        <row r="5582">
          <cell r="A5582">
            <v>25622</v>
          </cell>
          <cell r="B5582"/>
          <cell r="C5582"/>
          <cell r="D5582"/>
        </row>
        <row r="5583">
          <cell r="A5583">
            <v>25623</v>
          </cell>
          <cell r="B5583"/>
          <cell r="C5583"/>
          <cell r="D5583">
            <v>9671</v>
          </cell>
        </row>
        <row r="5584">
          <cell r="A5584">
            <v>25624</v>
          </cell>
          <cell r="B5584"/>
          <cell r="C5584"/>
          <cell r="D5584">
            <v>9659</v>
          </cell>
        </row>
        <row r="5585">
          <cell r="A5585">
            <v>25625</v>
          </cell>
          <cell r="B5585"/>
          <cell r="C5585"/>
          <cell r="D5585">
            <v>9758</v>
          </cell>
        </row>
        <row r="5586">
          <cell r="A5586">
            <v>25626</v>
          </cell>
          <cell r="B5586"/>
          <cell r="C5586"/>
          <cell r="D5586">
            <v>9693</v>
          </cell>
        </row>
        <row r="5587">
          <cell r="A5587">
            <v>25627</v>
          </cell>
          <cell r="B5587"/>
          <cell r="C5587"/>
          <cell r="D5587"/>
        </row>
        <row r="5588">
          <cell r="A5588">
            <v>25628</v>
          </cell>
          <cell r="B5588"/>
          <cell r="C5588"/>
          <cell r="D5588"/>
        </row>
        <row r="5589">
          <cell r="A5589">
            <v>25629</v>
          </cell>
          <cell r="B5589"/>
          <cell r="C5589"/>
          <cell r="D5589">
            <v>9653</v>
          </cell>
        </row>
        <row r="5590">
          <cell r="A5590">
            <v>25630</v>
          </cell>
          <cell r="B5590"/>
          <cell r="C5590"/>
          <cell r="D5590"/>
        </row>
        <row r="5591">
          <cell r="A5591">
            <v>25631</v>
          </cell>
          <cell r="B5591"/>
          <cell r="C5591"/>
          <cell r="D5591">
            <v>9477</v>
          </cell>
        </row>
        <row r="5592">
          <cell r="A5592">
            <v>25632</v>
          </cell>
          <cell r="B5592"/>
          <cell r="C5592"/>
          <cell r="D5592">
            <v>9668</v>
          </cell>
        </row>
        <row r="5593">
          <cell r="A5593">
            <v>25633</v>
          </cell>
          <cell r="B5593"/>
          <cell r="C5593"/>
          <cell r="D5593">
            <v>9773</v>
          </cell>
        </row>
        <row r="5594">
          <cell r="A5594">
            <v>25634</v>
          </cell>
          <cell r="B5594"/>
          <cell r="C5594"/>
          <cell r="D5594">
            <v>9709</v>
          </cell>
        </row>
        <row r="5595">
          <cell r="A5595">
            <v>25635</v>
          </cell>
          <cell r="B5595"/>
          <cell r="C5595"/>
          <cell r="D5595"/>
        </row>
        <row r="5596">
          <cell r="A5596" t="str">
            <v>25635-1</v>
          </cell>
          <cell r="B5596"/>
          <cell r="C5596"/>
          <cell r="D5596"/>
        </row>
        <row r="5597">
          <cell r="A5597">
            <v>25636</v>
          </cell>
          <cell r="B5597"/>
          <cell r="C5597"/>
          <cell r="D5597">
            <v>9659</v>
          </cell>
        </row>
        <row r="5598">
          <cell r="A5598">
            <v>25637</v>
          </cell>
          <cell r="B5598"/>
          <cell r="C5598"/>
          <cell r="D5598">
            <v>9659</v>
          </cell>
        </row>
        <row r="5599">
          <cell r="A5599">
            <v>25638</v>
          </cell>
          <cell r="B5599"/>
          <cell r="C5599"/>
          <cell r="D5599"/>
        </row>
        <row r="5600">
          <cell r="A5600">
            <v>25639</v>
          </cell>
          <cell r="B5600"/>
          <cell r="C5600"/>
          <cell r="D5600"/>
        </row>
        <row r="5601">
          <cell r="A5601">
            <v>25640</v>
          </cell>
          <cell r="B5601"/>
          <cell r="C5601"/>
          <cell r="D5601">
            <v>9667</v>
          </cell>
        </row>
        <row r="5602">
          <cell r="A5602">
            <v>25641</v>
          </cell>
          <cell r="B5602"/>
          <cell r="C5602"/>
          <cell r="D5602"/>
        </row>
        <row r="5603">
          <cell r="A5603" t="str">
            <v>25641-1</v>
          </cell>
          <cell r="B5603"/>
          <cell r="C5603"/>
          <cell r="D5603">
            <v>9666</v>
          </cell>
        </row>
        <row r="5604">
          <cell r="A5604">
            <v>25642</v>
          </cell>
          <cell r="B5604"/>
          <cell r="C5604"/>
          <cell r="D5604">
            <v>9646</v>
          </cell>
        </row>
        <row r="5605">
          <cell r="A5605">
            <v>25643</v>
          </cell>
          <cell r="B5605"/>
          <cell r="C5605"/>
          <cell r="D5605"/>
        </row>
        <row r="5606">
          <cell r="A5606">
            <v>25644</v>
          </cell>
          <cell r="B5606"/>
          <cell r="C5606"/>
          <cell r="D5606"/>
        </row>
        <row r="5607">
          <cell r="A5607">
            <v>25645</v>
          </cell>
          <cell r="B5607"/>
          <cell r="C5607"/>
          <cell r="D5607">
            <v>9086</v>
          </cell>
        </row>
        <row r="5608">
          <cell r="A5608">
            <v>25646</v>
          </cell>
          <cell r="B5608"/>
          <cell r="C5608"/>
          <cell r="D5608">
            <v>9731</v>
          </cell>
        </row>
        <row r="5609">
          <cell r="A5609">
            <v>25647</v>
          </cell>
          <cell r="B5609"/>
          <cell r="C5609"/>
          <cell r="D5609">
            <v>9477</v>
          </cell>
        </row>
        <row r="5610">
          <cell r="A5610">
            <v>25648</v>
          </cell>
          <cell r="B5610"/>
          <cell r="C5610"/>
          <cell r="D5610">
            <v>9673</v>
          </cell>
        </row>
        <row r="5611">
          <cell r="A5611">
            <v>25649</v>
          </cell>
          <cell r="B5611"/>
          <cell r="C5611"/>
          <cell r="D5611">
            <v>9673</v>
          </cell>
        </row>
        <row r="5612">
          <cell r="A5612">
            <v>25650</v>
          </cell>
          <cell r="B5612"/>
          <cell r="C5612"/>
          <cell r="D5612">
            <v>9758</v>
          </cell>
        </row>
        <row r="5613">
          <cell r="A5613">
            <v>25651</v>
          </cell>
          <cell r="B5613"/>
          <cell r="C5613"/>
          <cell r="D5613">
            <v>10030</v>
          </cell>
        </row>
        <row r="5614">
          <cell r="A5614">
            <v>25652</v>
          </cell>
          <cell r="B5614"/>
          <cell r="C5614"/>
          <cell r="D5614"/>
        </row>
        <row r="5615">
          <cell r="A5615">
            <v>25653</v>
          </cell>
          <cell r="B5615"/>
          <cell r="C5615"/>
          <cell r="D5615">
            <v>9699</v>
          </cell>
        </row>
        <row r="5616">
          <cell r="A5616">
            <v>25654</v>
          </cell>
          <cell r="B5616"/>
          <cell r="C5616"/>
          <cell r="D5616"/>
        </row>
        <row r="5617">
          <cell r="A5617">
            <v>25655</v>
          </cell>
          <cell r="B5617"/>
          <cell r="C5617"/>
          <cell r="D5617"/>
        </row>
        <row r="5618">
          <cell r="A5618">
            <v>25656</v>
          </cell>
          <cell r="B5618"/>
          <cell r="C5618"/>
          <cell r="D5618"/>
        </row>
        <row r="5619">
          <cell r="A5619">
            <v>25657</v>
          </cell>
          <cell r="B5619"/>
          <cell r="C5619"/>
          <cell r="D5619"/>
        </row>
        <row r="5620">
          <cell r="A5620">
            <v>25658</v>
          </cell>
          <cell r="B5620"/>
          <cell r="C5620"/>
          <cell r="D5620"/>
        </row>
        <row r="5621">
          <cell r="A5621">
            <v>25659</v>
          </cell>
          <cell r="B5621"/>
          <cell r="C5621"/>
          <cell r="D5621"/>
        </row>
        <row r="5622">
          <cell r="A5622">
            <v>25660</v>
          </cell>
          <cell r="B5622"/>
          <cell r="C5622"/>
          <cell r="D5622">
            <v>9675</v>
          </cell>
        </row>
        <row r="5623">
          <cell r="A5623">
            <v>25661</v>
          </cell>
          <cell r="B5623"/>
          <cell r="C5623"/>
          <cell r="D5623">
            <v>9677</v>
          </cell>
        </row>
        <row r="5624">
          <cell r="A5624">
            <v>25662</v>
          </cell>
          <cell r="B5624"/>
          <cell r="C5624"/>
          <cell r="D5624">
            <v>9758</v>
          </cell>
        </row>
        <row r="5625">
          <cell r="A5625">
            <v>25663</v>
          </cell>
          <cell r="B5625"/>
          <cell r="C5625"/>
          <cell r="D5625">
            <v>9676</v>
          </cell>
        </row>
        <row r="5626">
          <cell r="A5626">
            <v>25664</v>
          </cell>
          <cell r="B5626"/>
          <cell r="C5626"/>
          <cell r="D5626">
            <v>9659</v>
          </cell>
        </row>
        <row r="5627">
          <cell r="A5627">
            <v>25665</v>
          </cell>
          <cell r="B5627"/>
          <cell r="C5627"/>
          <cell r="D5627">
            <v>9659</v>
          </cell>
        </row>
        <row r="5628">
          <cell r="A5628">
            <v>25666</v>
          </cell>
          <cell r="B5628"/>
          <cell r="C5628"/>
          <cell r="D5628">
            <v>9683</v>
          </cell>
        </row>
        <row r="5629">
          <cell r="A5629">
            <v>25667</v>
          </cell>
          <cell r="B5629"/>
          <cell r="C5629"/>
          <cell r="D5629">
            <v>9709</v>
          </cell>
        </row>
        <row r="5630">
          <cell r="A5630">
            <v>25668</v>
          </cell>
          <cell r="B5630"/>
          <cell r="C5630"/>
          <cell r="D5630"/>
        </row>
        <row r="5631">
          <cell r="A5631">
            <v>25669</v>
          </cell>
          <cell r="B5631"/>
          <cell r="C5631"/>
          <cell r="D5631">
            <v>9675</v>
          </cell>
        </row>
        <row r="5632">
          <cell r="A5632">
            <v>25670</v>
          </cell>
          <cell r="B5632"/>
          <cell r="C5632"/>
          <cell r="D5632">
            <v>9684</v>
          </cell>
        </row>
        <row r="5633">
          <cell r="A5633">
            <v>25671</v>
          </cell>
          <cell r="B5633"/>
          <cell r="C5633"/>
          <cell r="D5633">
            <v>9659</v>
          </cell>
        </row>
        <row r="5634">
          <cell r="A5634">
            <v>25672</v>
          </cell>
          <cell r="B5634"/>
          <cell r="C5634"/>
          <cell r="D5634">
            <v>9659</v>
          </cell>
        </row>
        <row r="5635">
          <cell r="A5635">
            <v>25673</v>
          </cell>
          <cell r="B5635"/>
          <cell r="C5635"/>
          <cell r="D5635"/>
        </row>
        <row r="5636">
          <cell r="A5636">
            <v>25674</v>
          </cell>
          <cell r="B5636"/>
          <cell r="C5636"/>
          <cell r="D5636"/>
        </row>
        <row r="5637">
          <cell r="A5637">
            <v>25675</v>
          </cell>
          <cell r="B5637"/>
          <cell r="C5637"/>
          <cell r="D5637">
            <v>9602</v>
          </cell>
        </row>
        <row r="5638">
          <cell r="A5638">
            <v>25676</v>
          </cell>
          <cell r="B5638"/>
          <cell r="C5638"/>
          <cell r="D5638"/>
        </row>
        <row r="5639">
          <cell r="A5639">
            <v>25677</v>
          </cell>
          <cell r="B5639"/>
          <cell r="C5639"/>
          <cell r="D5639">
            <v>9912</v>
          </cell>
        </row>
        <row r="5640">
          <cell r="A5640">
            <v>25678</v>
          </cell>
          <cell r="B5640"/>
          <cell r="C5640"/>
          <cell r="D5640"/>
        </row>
        <row r="5641">
          <cell r="A5641">
            <v>25679</v>
          </cell>
          <cell r="B5641"/>
          <cell r="C5641"/>
          <cell r="D5641"/>
        </row>
        <row r="5642">
          <cell r="A5642">
            <v>25680</v>
          </cell>
          <cell r="B5642"/>
          <cell r="C5642"/>
          <cell r="D5642"/>
        </row>
        <row r="5643">
          <cell r="A5643">
            <v>25681</v>
          </cell>
          <cell r="B5643"/>
          <cell r="C5643"/>
          <cell r="D5643"/>
        </row>
        <row r="5644">
          <cell r="A5644">
            <v>25682</v>
          </cell>
          <cell r="B5644"/>
          <cell r="C5644"/>
          <cell r="D5644"/>
        </row>
        <row r="5645">
          <cell r="A5645">
            <v>25683</v>
          </cell>
          <cell r="B5645"/>
          <cell r="C5645"/>
          <cell r="D5645"/>
        </row>
        <row r="5646">
          <cell r="A5646">
            <v>25684</v>
          </cell>
          <cell r="B5646"/>
          <cell r="C5646"/>
          <cell r="D5646"/>
        </row>
        <row r="5647">
          <cell r="A5647">
            <v>25685</v>
          </cell>
          <cell r="B5647"/>
          <cell r="C5647"/>
          <cell r="D5647"/>
        </row>
        <row r="5648">
          <cell r="A5648">
            <v>25686</v>
          </cell>
          <cell r="B5648"/>
          <cell r="C5648"/>
          <cell r="D5648">
            <v>9675</v>
          </cell>
        </row>
        <row r="5649">
          <cell r="A5649">
            <v>25687</v>
          </cell>
          <cell r="B5649"/>
          <cell r="C5649"/>
          <cell r="D5649">
            <v>9691</v>
          </cell>
        </row>
        <row r="5650">
          <cell r="A5650">
            <v>25688</v>
          </cell>
          <cell r="B5650"/>
          <cell r="C5650"/>
          <cell r="D5650">
            <v>9709</v>
          </cell>
        </row>
        <row r="5651">
          <cell r="A5651">
            <v>25689</v>
          </cell>
          <cell r="B5651"/>
          <cell r="C5651"/>
          <cell r="D5651">
            <v>9695</v>
          </cell>
        </row>
        <row r="5652">
          <cell r="A5652">
            <v>25690</v>
          </cell>
          <cell r="B5652"/>
          <cell r="C5652"/>
          <cell r="D5652">
            <v>9659</v>
          </cell>
        </row>
        <row r="5653">
          <cell r="A5653">
            <v>25691</v>
          </cell>
          <cell r="B5653"/>
          <cell r="C5653"/>
          <cell r="D5653">
            <v>9659</v>
          </cell>
        </row>
        <row r="5654">
          <cell r="A5654">
            <v>25692</v>
          </cell>
          <cell r="B5654"/>
          <cell r="C5654"/>
          <cell r="D5654"/>
        </row>
        <row r="5655">
          <cell r="A5655">
            <v>25693</v>
          </cell>
          <cell r="B5655"/>
          <cell r="C5655"/>
          <cell r="D5655"/>
        </row>
        <row r="5656">
          <cell r="A5656">
            <v>25694</v>
          </cell>
          <cell r="B5656"/>
          <cell r="C5656"/>
          <cell r="D5656">
            <v>9670</v>
          </cell>
        </row>
        <row r="5657">
          <cell r="A5657">
            <v>25695</v>
          </cell>
          <cell r="B5657"/>
          <cell r="C5657"/>
          <cell r="D5657">
            <v>9700</v>
          </cell>
        </row>
        <row r="5658">
          <cell r="A5658">
            <v>25696</v>
          </cell>
          <cell r="B5658"/>
          <cell r="C5658"/>
          <cell r="D5658" t="str">
            <v>9694/9925/10142</v>
          </cell>
        </row>
        <row r="5659">
          <cell r="A5659">
            <v>25697</v>
          </cell>
          <cell r="B5659"/>
          <cell r="C5659"/>
          <cell r="D5659">
            <v>9929</v>
          </cell>
        </row>
        <row r="5660">
          <cell r="A5660">
            <v>25698</v>
          </cell>
          <cell r="B5660"/>
          <cell r="C5660"/>
          <cell r="D5660"/>
        </row>
        <row r="5661">
          <cell r="A5661">
            <v>25699</v>
          </cell>
          <cell r="B5661"/>
          <cell r="C5661"/>
          <cell r="D5661">
            <v>9675</v>
          </cell>
        </row>
        <row r="5662">
          <cell r="A5662">
            <v>25700</v>
          </cell>
          <cell r="B5662"/>
          <cell r="C5662"/>
          <cell r="D5662">
            <v>9697</v>
          </cell>
        </row>
        <row r="5663">
          <cell r="A5663">
            <v>25701</v>
          </cell>
          <cell r="B5663"/>
          <cell r="C5663"/>
          <cell r="D5663">
            <v>9659</v>
          </cell>
        </row>
        <row r="5664">
          <cell r="A5664">
            <v>25702</v>
          </cell>
          <cell r="B5664"/>
          <cell r="C5664"/>
          <cell r="D5664">
            <v>9659</v>
          </cell>
        </row>
        <row r="5665">
          <cell r="A5665">
            <v>25703</v>
          </cell>
          <cell r="B5665"/>
          <cell r="C5665"/>
          <cell r="D5665"/>
        </row>
        <row r="5666">
          <cell r="A5666">
            <v>25704</v>
          </cell>
          <cell r="B5666"/>
          <cell r="C5666"/>
          <cell r="D5666">
            <v>9758</v>
          </cell>
        </row>
        <row r="5667">
          <cell r="A5667">
            <v>25705</v>
          </cell>
          <cell r="B5667"/>
          <cell r="C5667"/>
          <cell r="D5667">
            <v>9696</v>
          </cell>
        </row>
        <row r="5668">
          <cell r="A5668">
            <v>25706</v>
          </cell>
          <cell r="B5668"/>
          <cell r="C5668"/>
          <cell r="D5668">
            <v>9701</v>
          </cell>
        </row>
        <row r="5669">
          <cell r="A5669">
            <v>25707</v>
          </cell>
          <cell r="B5669"/>
          <cell r="C5669"/>
          <cell r="D5669">
            <v>9701</v>
          </cell>
        </row>
        <row r="5670">
          <cell r="A5670">
            <v>25708</v>
          </cell>
          <cell r="B5670"/>
          <cell r="C5670"/>
          <cell r="D5670"/>
        </row>
        <row r="5671">
          <cell r="A5671">
            <v>25709</v>
          </cell>
          <cell r="B5671"/>
          <cell r="C5671"/>
          <cell r="D5671"/>
        </row>
        <row r="5672">
          <cell r="A5672">
            <v>25710</v>
          </cell>
          <cell r="B5672"/>
          <cell r="C5672"/>
          <cell r="D5672"/>
        </row>
        <row r="5673">
          <cell r="A5673">
            <v>25711</v>
          </cell>
          <cell r="B5673"/>
          <cell r="C5673"/>
          <cell r="D5673"/>
        </row>
        <row r="5674">
          <cell r="A5674">
            <v>25712</v>
          </cell>
          <cell r="B5674"/>
          <cell r="C5674"/>
          <cell r="D5674"/>
        </row>
        <row r="5675">
          <cell r="A5675">
            <v>25713</v>
          </cell>
          <cell r="B5675"/>
          <cell r="C5675"/>
          <cell r="D5675"/>
        </row>
        <row r="5676">
          <cell r="A5676">
            <v>25714</v>
          </cell>
          <cell r="B5676"/>
          <cell r="C5676"/>
          <cell r="D5676"/>
        </row>
        <row r="5677">
          <cell r="A5677">
            <v>25715</v>
          </cell>
          <cell r="B5677"/>
          <cell r="C5677"/>
          <cell r="D5677"/>
        </row>
        <row r="5678">
          <cell r="A5678">
            <v>25716</v>
          </cell>
          <cell r="B5678"/>
          <cell r="C5678"/>
          <cell r="D5678"/>
        </row>
        <row r="5679">
          <cell r="A5679">
            <v>25717</v>
          </cell>
          <cell r="B5679"/>
          <cell r="C5679"/>
          <cell r="D5679">
            <v>9675</v>
          </cell>
        </row>
        <row r="5680">
          <cell r="A5680">
            <v>25718</v>
          </cell>
          <cell r="B5680"/>
          <cell r="C5680"/>
          <cell r="D5680"/>
        </row>
        <row r="5681">
          <cell r="A5681">
            <v>25719</v>
          </cell>
          <cell r="B5681"/>
          <cell r="C5681"/>
          <cell r="D5681"/>
        </row>
        <row r="5682">
          <cell r="A5682">
            <v>25720</v>
          </cell>
          <cell r="B5682"/>
          <cell r="C5682"/>
          <cell r="D5682">
            <v>9704</v>
          </cell>
        </row>
        <row r="5683">
          <cell r="A5683">
            <v>25721</v>
          </cell>
          <cell r="B5683"/>
          <cell r="C5683"/>
          <cell r="D5683">
            <v>9659</v>
          </cell>
        </row>
        <row r="5684">
          <cell r="A5684">
            <v>25722</v>
          </cell>
          <cell r="B5684"/>
          <cell r="C5684"/>
          <cell r="D5684">
            <v>9659</v>
          </cell>
        </row>
        <row r="5685">
          <cell r="A5685">
            <v>25723</v>
          </cell>
          <cell r="B5685"/>
          <cell r="C5685"/>
          <cell r="D5685">
            <v>9773</v>
          </cell>
        </row>
        <row r="5686">
          <cell r="A5686">
            <v>25724</v>
          </cell>
          <cell r="B5686"/>
          <cell r="C5686"/>
          <cell r="D5686">
            <v>9709</v>
          </cell>
        </row>
        <row r="5687">
          <cell r="A5687">
            <v>25725</v>
          </cell>
          <cell r="B5687"/>
          <cell r="C5687"/>
          <cell r="D5687"/>
        </row>
        <row r="5688">
          <cell r="A5688">
            <v>25726</v>
          </cell>
          <cell r="B5688"/>
          <cell r="C5688"/>
          <cell r="D5688">
            <v>10053</v>
          </cell>
        </row>
        <row r="5689">
          <cell r="A5689">
            <v>25727</v>
          </cell>
          <cell r="B5689"/>
          <cell r="C5689"/>
          <cell r="D5689"/>
        </row>
        <row r="5690">
          <cell r="A5690">
            <v>25728</v>
          </cell>
          <cell r="B5690"/>
          <cell r="C5690"/>
          <cell r="D5690"/>
        </row>
        <row r="5691">
          <cell r="A5691">
            <v>25729</v>
          </cell>
          <cell r="B5691"/>
          <cell r="C5691"/>
          <cell r="D5691"/>
        </row>
        <row r="5692">
          <cell r="A5692">
            <v>25730</v>
          </cell>
          <cell r="B5692"/>
          <cell r="C5692"/>
          <cell r="D5692"/>
        </row>
        <row r="5693">
          <cell r="A5693">
            <v>25731</v>
          </cell>
          <cell r="B5693"/>
          <cell r="C5693"/>
          <cell r="D5693">
            <v>9675</v>
          </cell>
        </row>
        <row r="5694">
          <cell r="A5694">
            <v>25732</v>
          </cell>
          <cell r="B5694"/>
          <cell r="C5694"/>
          <cell r="D5694">
            <v>9659</v>
          </cell>
        </row>
        <row r="5695">
          <cell r="A5695">
            <v>25733</v>
          </cell>
          <cell r="B5695"/>
          <cell r="C5695"/>
          <cell r="D5695">
            <v>9714</v>
          </cell>
        </row>
        <row r="5696">
          <cell r="A5696">
            <v>25734</v>
          </cell>
          <cell r="B5696"/>
          <cell r="C5696"/>
          <cell r="D5696"/>
        </row>
        <row r="5697">
          <cell r="A5697">
            <v>25735</v>
          </cell>
          <cell r="B5697"/>
          <cell r="C5697"/>
          <cell r="D5697">
            <v>9714</v>
          </cell>
        </row>
        <row r="5698">
          <cell r="A5698">
            <v>25736</v>
          </cell>
          <cell r="B5698"/>
          <cell r="C5698"/>
          <cell r="D5698">
            <v>10029</v>
          </cell>
        </row>
        <row r="5699">
          <cell r="A5699">
            <v>25737</v>
          </cell>
          <cell r="B5699"/>
          <cell r="C5699"/>
          <cell r="D5699">
            <v>9712</v>
          </cell>
        </row>
        <row r="5700">
          <cell r="A5700">
            <v>25738</v>
          </cell>
          <cell r="B5700"/>
          <cell r="C5700"/>
          <cell r="D5700">
            <v>9717</v>
          </cell>
        </row>
        <row r="5701">
          <cell r="A5701">
            <v>25739</v>
          </cell>
          <cell r="B5701"/>
          <cell r="C5701"/>
          <cell r="D5701">
            <v>9717</v>
          </cell>
        </row>
        <row r="5702">
          <cell r="A5702">
            <v>25740</v>
          </cell>
          <cell r="B5702"/>
          <cell r="C5702"/>
          <cell r="D5702">
            <v>9712</v>
          </cell>
        </row>
        <row r="5703">
          <cell r="A5703">
            <v>25741</v>
          </cell>
          <cell r="B5703"/>
          <cell r="C5703"/>
          <cell r="D5703">
            <v>9713</v>
          </cell>
        </row>
        <row r="5704">
          <cell r="A5704">
            <v>25742</v>
          </cell>
          <cell r="B5704"/>
          <cell r="C5704"/>
          <cell r="D5704"/>
        </row>
        <row r="5705">
          <cell r="A5705">
            <v>25743</v>
          </cell>
          <cell r="B5705"/>
          <cell r="C5705"/>
          <cell r="D5705"/>
        </row>
        <row r="5706">
          <cell r="A5706">
            <v>25744</v>
          </cell>
          <cell r="B5706"/>
          <cell r="C5706"/>
          <cell r="D5706"/>
        </row>
        <row r="5707">
          <cell r="A5707">
            <v>25745</v>
          </cell>
          <cell r="B5707"/>
          <cell r="C5707"/>
          <cell r="D5707"/>
        </row>
        <row r="5708">
          <cell r="A5708">
            <v>25746</v>
          </cell>
          <cell r="B5708"/>
          <cell r="C5708"/>
          <cell r="D5708"/>
        </row>
        <row r="5709">
          <cell r="A5709">
            <v>25747</v>
          </cell>
          <cell r="B5709"/>
          <cell r="C5709"/>
          <cell r="D5709">
            <v>9675</v>
          </cell>
        </row>
        <row r="5710">
          <cell r="A5710">
            <v>25748</v>
          </cell>
          <cell r="B5710"/>
          <cell r="C5710"/>
          <cell r="D5710">
            <v>9721</v>
          </cell>
        </row>
        <row r="5711">
          <cell r="A5711">
            <v>25749</v>
          </cell>
          <cell r="B5711"/>
          <cell r="C5711"/>
          <cell r="D5711">
            <v>9720</v>
          </cell>
        </row>
        <row r="5712">
          <cell r="A5712">
            <v>25750</v>
          </cell>
          <cell r="B5712"/>
          <cell r="C5712"/>
          <cell r="D5712">
            <v>9758</v>
          </cell>
        </row>
        <row r="5713">
          <cell r="A5713">
            <v>25751</v>
          </cell>
          <cell r="B5713"/>
          <cell r="C5713"/>
          <cell r="D5713">
            <v>9659</v>
          </cell>
        </row>
        <row r="5714">
          <cell r="A5714">
            <v>25752</v>
          </cell>
          <cell r="B5714"/>
          <cell r="C5714"/>
          <cell r="D5714">
            <v>9659</v>
          </cell>
        </row>
        <row r="5715">
          <cell r="A5715">
            <v>25753</v>
          </cell>
          <cell r="B5715"/>
          <cell r="C5715"/>
          <cell r="D5715">
            <v>9722</v>
          </cell>
        </row>
        <row r="5716">
          <cell r="A5716">
            <v>25754</v>
          </cell>
          <cell r="B5716"/>
          <cell r="C5716"/>
          <cell r="D5716"/>
        </row>
        <row r="5717">
          <cell r="A5717">
            <v>25755</v>
          </cell>
          <cell r="B5717"/>
          <cell r="C5717"/>
          <cell r="D5717">
            <v>9716</v>
          </cell>
        </row>
        <row r="5718">
          <cell r="A5718">
            <v>25756</v>
          </cell>
          <cell r="B5718"/>
          <cell r="C5718"/>
          <cell r="D5718"/>
        </row>
        <row r="5719">
          <cell r="A5719">
            <v>25757</v>
          </cell>
          <cell r="B5719"/>
          <cell r="C5719"/>
          <cell r="D5719">
            <v>9675</v>
          </cell>
        </row>
        <row r="5720">
          <cell r="A5720">
            <v>25758</v>
          </cell>
          <cell r="B5720"/>
          <cell r="C5720"/>
          <cell r="D5720">
            <v>9723</v>
          </cell>
        </row>
        <row r="5721">
          <cell r="A5721">
            <v>25759</v>
          </cell>
          <cell r="B5721"/>
          <cell r="C5721"/>
          <cell r="D5721"/>
        </row>
        <row r="5722">
          <cell r="A5722">
            <v>25760</v>
          </cell>
          <cell r="B5722"/>
          <cell r="C5722"/>
          <cell r="D5722">
            <v>9659</v>
          </cell>
        </row>
        <row r="5723">
          <cell r="A5723">
            <v>25761</v>
          </cell>
          <cell r="B5723"/>
          <cell r="C5723"/>
          <cell r="D5723">
            <v>9659</v>
          </cell>
        </row>
        <row r="5724">
          <cell r="A5724">
            <v>25762</v>
          </cell>
          <cell r="B5724"/>
          <cell r="C5724"/>
          <cell r="D5724"/>
        </row>
        <row r="5725">
          <cell r="A5725">
            <v>25763</v>
          </cell>
          <cell r="B5725"/>
          <cell r="C5725"/>
          <cell r="D5725"/>
        </row>
        <row r="5726">
          <cell r="A5726">
            <v>25764</v>
          </cell>
          <cell r="B5726"/>
          <cell r="C5726"/>
          <cell r="D5726">
            <v>9724</v>
          </cell>
        </row>
        <row r="5727">
          <cell r="A5727">
            <v>25765</v>
          </cell>
          <cell r="B5727"/>
          <cell r="C5727"/>
          <cell r="D5727">
            <v>9602</v>
          </cell>
        </row>
        <row r="5728">
          <cell r="A5728">
            <v>25766</v>
          </cell>
          <cell r="B5728"/>
          <cell r="C5728"/>
          <cell r="D5728">
            <v>9765</v>
          </cell>
        </row>
        <row r="5729">
          <cell r="A5729">
            <v>25767</v>
          </cell>
          <cell r="B5729"/>
          <cell r="C5729"/>
          <cell r="D5729"/>
        </row>
        <row r="5730">
          <cell r="A5730">
            <v>25768</v>
          </cell>
          <cell r="B5730"/>
          <cell r="C5730"/>
          <cell r="D5730"/>
        </row>
        <row r="5731">
          <cell r="A5731">
            <v>25769</v>
          </cell>
          <cell r="B5731"/>
          <cell r="C5731"/>
          <cell r="D5731"/>
        </row>
        <row r="5732">
          <cell r="A5732">
            <v>25770</v>
          </cell>
          <cell r="B5732"/>
          <cell r="C5732"/>
          <cell r="D5732"/>
        </row>
        <row r="5733">
          <cell r="A5733">
            <v>25771</v>
          </cell>
          <cell r="B5733"/>
          <cell r="C5733"/>
          <cell r="D5733">
            <v>9675</v>
          </cell>
        </row>
        <row r="5734">
          <cell r="A5734">
            <v>25772</v>
          </cell>
          <cell r="B5734"/>
          <cell r="C5734"/>
          <cell r="D5734"/>
        </row>
        <row r="5735">
          <cell r="A5735">
            <v>25773</v>
          </cell>
          <cell r="B5735"/>
          <cell r="C5735"/>
          <cell r="D5735"/>
        </row>
        <row r="5736">
          <cell r="A5736">
            <v>25774</v>
          </cell>
          <cell r="B5736"/>
          <cell r="C5736"/>
          <cell r="D5736">
            <v>9730</v>
          </cell>
        </row>
        <row r="5737">
          <cell r="A5737">
            <v>25775</v>
          </cell>
          <cell r="B5737"/>
          <cell r="C5737"/>
          <cell r="D5737">
            <v>9659</v>
          </cell>
        </row>
        <row r="5738">
          <cell r="A5738">
            <v>25776</v>
          </cell>
          <cell r="B5738"/>
          <cell r="C5738"/>
          <cell r="D5738">
            <v>9659</v>
          </cell>
        </row>
        <row r="5739">
          <cell r="A5739">
            <v>25777</v>
          </cell>
          <cell r="B5739"/>
          <cell r="C5739"/>
          <cell r="D5739">
            <v>9729</v>
          </cell>
        </row>
        <row r="5740">
          <cell r="A5740">
            <v>25778</v>
          </cell>
          <cell r="B5740"/>
          <cell r="C5740"/>
          <cell r="D5740"/>
        </row>
        <row r="5741">
          <cell r="A5741">
            <v>25779</v>
          </cell>
          <cell r="B5741"/>
          <cell r="C5741"/>
          <cell r="D5741"/>
        </row>
        <row r="5742">
          <cell r="A5742">
            <v>25780</v>
          </cell>
          <cell r="B5742"/>
          <cell r="C5742"/>
          <cell r="D5742">
            <v>9813</v>
          </cell>
        </row>
        <row r="5743">
          <cell r="A5743">
            <v>25781</v>
          </cell>
          <cell r="B5743"/>
          <cell r="C5743"/>
          <cell r="D5743"/>
        </row>
        <row r="5744">
          <cell r="A5744">
            <v>25782</v>
          </cell>
          <cell r="B5744"/>
          <cell r="C5744"/>
          <cell r="D5744"/>
        </row>
        <row r="5745">
          <cell r="A5745">
            <v>25783</v>
          </cell>
          <cell r="B5745"/>
          <cell r="C5745"/>
          <cell r="D5745"/>
        </row>
        <row r="5746">
          <cell r="A5746">
            <v>25784</v>
          </cell>
          <cell r="B5746"/>
          <cell r="C5746"/>
          <cell r="D5746"/>
        </row>
        <row r="5747">
          <cell r="A5747">
            <v>25785</v>
          </cell>
          <cell r="B5747"/>
          <cell r="C5747"/>
          <cell r="D5747"/>
        </row>
        <row r="5748">
          <cell r="A5748">
            <v>25786</v>
          </cell>
          <cell r="B5748"/>
          <cell r="C5748"/>
          <cell r="D5748">
            <v>9675</v>
          </cell>
        </row>
        <row r="5749">
          <cell r="A5749">
            <v>25787</v>
          </cell>
          <cell r="B5749"/>
          <cell r="C5749"/>
          <cell r="D5749">
            <v>9734</v>
          </cell>
        </row>
        <row r="5750">
          <cell r="A5750">
            <v>25788</v>
          </cell>
          <cell r="B5750"/>
          <cell r="C5750"/>
          <cell r="D5750">
            <v>9735</v>
          </cell>
        </row>
        <row r="5751">
          <cell r="A5751">
            <v>25789</v>
          </cell>
          <cell r="B5751"/>
          <cell r="C5751"/>
          <cell r="D5751">
            <v>9758</v>
          </cell>
        </row>
        <row r="5752">
          <cell r="A5752">
            <v>25790</v>
          </cell>
          <cell r="B5752"/>
          <cell r="C5752"/>
          <cell r="D5752">
            <v>9602</v>
          </cell>
        </row>
        <row r="5753">
          <cell r="A5753">
            <v>25791</v>
          </cell>
          <cell r="B5753"/>
          <cell r="C5753"/>
          <cell r="D5753">
            <v>9659</v>
          </cell>
        </row>
        <row r="5754">
          <cell r="A5754">
            <v>25792</v>
          </cell>
          <cell r="B5754"/>
          <cell r="C5754"/>
          <cell r="D5754">
            <v>9659</v>
          </cell>
        </row>
        <row r="5755">
          <cell r="A5755">
            <v>25793</v>
          </cell>
          <cell r="B5755"/>
          <cell r="C5755"/>
          <cell r="D5755">
            <v>9743</v>
          </cell>
        </row>
        <row r="5756">
          <cell r="A5756">
            <v>25794</v>
          </cell>
          <cell r="B5756"/>
          <cell r="C5756"/>
          <cell r="D5756"/>
        </row>
        <row r="5757">
          <cell r="A5757">
            <v>25795</v>
          </cell>
          <cell r="B5757"/>
          <cell r="C5757"/>
          <cell r="D5757"/>
        </row>
        <row r="5758">
          <cell r="A5758">
            <v>25796</v>
          </cell>
          <cell r="B5758"/>
          <cell r="C5758"/>
          <cell r="D5758"/>
        </row>
        <row r="5759">
          <cell r="A5759">
            <v>25797</v>
          </cell>
          <cell r="B5759"/>
          <cell r="C5759"/>
          <cell r="D5759">
            <v>9659</v>
          </cell>
        </row>
        <row r="5760">
          <cell r="A5760">
            <v>25798</v>
          </cell>
          <cell r="B5760"/>
          <cell r="C5760"/>
          <cell r="D5760"/>
        </row>
        <row r="5761">
          <cell r="A5761">
            <v>25799</v>
          </cell>
          <cell r="B5761"/>
          <cell r="C5761"/>
          <cell r="D5761"/>
        </row>
        <row r="5762">
          <cell r="A5762">
            <v>25800</v>
          </cell>
          <cell r="B5762"/>
          <cell r="C5762"/>
          <cell r="D5762"/>
        </row>
        <row r="5763">
          <cell r="A5763">
            <v>25801</v>
          </cell>
          <cell r="B5763"/>
          <cell r="C5763"/>
          <cell r="D5763"/>
        </row>
        <row r="5764">
          <cell r="A5764">
            <v>25802</v>
          </cell>
          <cell r="B5764"/>
          <cell r="C5764"/>
          <cell r="D5764">
            <v>9675</v>
          </cell>
        </row>
        <row r="5765">
          <cell r="A5765">
            <v>25803</v>
          </cell>
          <cell r="B5765"/>
          <cell r="C5765"/>
          <cell r="D5765">
            <v>9739</v>
          </cell>
        </row>
        <row r="5766">
          <cell r="A5766">
            <v>25804</v>
          </cell>
          <cell r="B5766"/>
          <cell r="C5766"/>
          <cell r="D5766">
            <v>9773</v>
          </cell>
        </row>
        <row r="5767">
          <cell r="A5767">
            <v>25805</v>
          </cell>
          <cell r="B5767"/>
          <cell r="C5767"/>
          <cell r="D5767">
            <v>9738</v>
          </cell>
        </row>
        <row r="5768">
          <cell r="A5768">
            <v>25806</v>
          </cell>
          <cell r="B5768"/>
          <cell r="C5768"/>
          <cell r="D5768">
            <v>9659</v>
          </cell>
        </row>
        <row r="5769">
          <cell r="A5769">
            <v>25807</v>
          </cell>
          <cell r="B5769"/>
          <cell r="C5769"/>
          <cell r="D5769">
            <v>9659</v>
          </cell>
        </row>
        <row r="5770">
          <cell r="A5770">
            <v>25808</v>
          </cell>
          <cell r="B5770"/>
          <cell r="C5770"/>
          <cell r="D5770"/>
        </row>
        <row r="5771">
          <cell r="A5771">
            <v>25809</v>
          </cell>
          <cell r="B5771"/>
          <cell r="C5771"/>
          <cell r="D5771">
            <v>9703</v>
          </cell>
        </row>
        <row r="5772">
          <cell r="A5772">
            <v>25810</v>
          </cell>
          <cell r="B5772"/>
          <cell r="C5772"/>
          <cell r="D5772"/>
        </row>
        <row r="5773">
          <cell r="A5773">
            <v>25811</v>
          </cell>
          <cell r="B5773"/>
          <cell r="C5773"/>
          <cell r="D5773">
            <v>9742</v>
          </cell>
        </row>
        <row r="5774">
          <cell r="A5774">
            <v>25812</v>
          </cell>
          <cell r="B5774"/>
          <cell r="C5774"/>
          <cell r="D5774">
            <v>9742</v>
          </cell>
        </row>
        <row r="5775">
          <cell r="A5775">
            <v>25813</v>
          </cell>
          <cell r="B5775"/>
          <cell r="C5775"/>
          <cell r="D5775"/>
        </row>
        <row r="5776">
          <cell r="A5776">
            <v>25814</v>
          </cell>
          <cell r="B5776"/>
          <cell r="C5776"/>
          <cell r="D5776"/>
        </row>
        <row r="5777">
          <cell r="A5777">
            <v>25815</v>
          </cell>
          <cell r="B5777"/>
          <cell r="C5777"/>
          <cell r="D5777"/>
        </row>
        <row r="5778">
          <cell r="A5778">
            <v>25816</v>
          </cell>
          <cell r="B5778"/>
          <cell r="C5778"/>
          <cell r="D5778"/>
        </row>
        <row r="5779">
          <cell r="A5779">
            <v>25817</v>
          </cell>
          <cell r="B5779"/>
          <cell r="C5779"/>
          <cell r="D5779"/>
        </row>
        <row r="5780">
          <cell r="A5780">
            <v>25818</v>
          </cell>
          <cell r="B5780"/>
          <cell r="C5780"/>
          <cell r="D5780"/>
        </row>
        <row r="5781">
          <cell r="A5781">
            <v>25819</v>
          </cell>
          <cell r="B5781"/>
          <cell r="C5781"/>
          <cell r="D5781"/>
        </row>
        <row r="5782">
          <cell r="A5782">
            <v>25820</v>
          </cell>
          <cell r="B5782"/>
          <cell r="C5782"/>
          <cell r="D5782"/>
        </row>
        <row r="5783">
          <cell r="A5783">
            <v>25821</v>
          </cell>
          <cell r="B5783"/>
          <cell r="C5783"/>
          <cell r="D5783"/>
        </row>
        <row r="5784">
          <cell r="A5784">
            <v>25822</v>
          </cell>
          <cell r="B5784"/>
          <cell r="C5784"/>
          <cell r="D5784"/>
        </row>
        <row r="5785">
          <cell r="A5785">
            <v>25823</v>
          </cell>
          <cell r="B5785"/>
          <cell r="C5785"/>
          <cell r="D5785">
            <v>9675</v>
          </cell>
        </row>
        <row r="5786">
          <cell r="A5786">
            <v>25824</v>
          </cell>
          <cell r="B5786"/>
          <cell r="C5786"/>
          <cell r="D5786">
            <v>9659</v>
          </cell>
        </row>
        <row r="5787">
          <cell r="A5787">
            <v>25825</v>
          </cell>
          <cell r="B5787"/>
          <cell r="C5787"/>
          <cell r="D5787">
            <v>9659</v>
          </cell>
        </row>
        <row r="5788">
          <cell r="A5788">
            <v>25826</v>
          </cell>
          <cell r="B5788"/>
          <cell r="C5788"/>
          <cell r="D5788">
            <v>9745</v>
          </cell>
        </row>
        <row r="5789">
          <cell r="A5789">
            <v>25827</v>
          </cell>
          <cell r="B5789"/>
          <cell r="C5789"/>
          <cell r="D5789">
            <v>9745</v>
          </cell>
        </row>
        <row r="5790">
          <cell r="A5790">
            <v>25828</v>
          </cell>
          <cell r="B5790"/>
          <cell r="C5790"/>
          <cell r="D5790">
            <v>9758</v>
          </cell>
        </row>
        <row r="5791">
          <cell r="A5791">
            <v>25829</v>
          </cell>
          <cell r="B5791"/>
          <cell r="C5791"/>
          <cell r="D5791">
            <v>9746</v>
          </cell>
        </row>
        <row r="5792">
          <cell r="A5792">
            <v>25830</v>
          </cell>
          <cell r="B5792"/>
          <cell r="C5792"/>
          <cell r="D5792">
            <v>9746</v>
          </cell>
        </row>
        <row r="5793">
          <cell r="A5793">
            <v>25831</v>
          </cell>
          <cell r="B5793"/>
          <cell r="C5793"/>
          <cell r="D5793">
            <v>9746</v>
          </cell>
        </row>
        <row r="5794">
          <cell r="A5794">
            <v>25832</v>
          </cell>
          <cell r="B5794"/>
          <cell r="C5794"/>
          <cell r="D5794"/>
        </row>
        <row r="5795">
          <cell r="A5795">
            <v>25833</v>
          </cell>
          <cell r="B5795"/>
          <cell r="C5795"/>
          <cell r="D5795"/>
        </row>
        <row r="5796">
          <cell r="A5796">
            <v>25834</v>
          </cell>
          <cell r="B5796"/>
          <cell r="C5796"/>
          <cell r="D5796"/>
        </row>
        <row r="5797">
          <cell r="A5797">
            <v>25835</v>
          </cell>
          <cell r="B5797"/>
          <cell r="C5797"/>
          <cell r="D5797"/>
        </row>
        <row r="5798">
          <cell r="A5798">
            <v>25836</v>
          </cell>
          <cell r="B5798"/>
          <cell r="C5798"/>
          <cell r="D5798">
            <v>9675</v>
          </cell>
        </row>
        <row r="5799">
          <cell r="A5799">
            <v>25837</v>
          </cell>
          <cell r="B5799"/>
          <cell r="C5799"/>
          <cell r="D5799">
            <v>9748</v>
          </cell>
        </row>
        <row r="5800">
          <cell r="A5800">
            <v>25838</v>
          </cell>
          <cell r="B5800"/>
          <cell r="C5800"/>
          <cell r="D5800">
            <v>9758</v>
          </cell>
        </row>
        <row r="5801">
          <cell r="A5801">
            <v>25839</v>
          </cell>
          <cell r="B5801"/>
          <cell r="C5801"/>
          <cell r="D5801">
            <v>9749</v>
          </cell>
        </row>
        <row r="5802">
          <cell r="A5802">
            <v>25840</v>
          </cell>
          <cell r="B5802"/>
          <cell r="C5802"/>
          <cell r="D5802"/>
        </row>
        <row r="5803">
          <cell r="A5803">
            <v>25841</v>
          </cell>
          <cell r="B5803"/>
          <cell r="C5803"/>
          <cell r="D5803"/>
        </row>
        <row r="5804">
          <cell r="A5804">
            <v>25842</v>
          </cell>
          <cell r="B5804"/>
          <cell r="C5804"/>
          <cell r="D5804">
            <v>9766</v>
          </cell>
        </row>
        <row r="5805">
          <cell r="A5805">
            <v>25843</v>
          </cell>
          <cell r="B5805"/>
          <cell r="C5805"/>
          <cell r="D5805"/>
        </row>
        <row r="5806">
          <cell r="A5806">
            <v>25844</v>
          </cell>
          <cell r="B5806"/>
          <cell r="C5806"/>
          <cell r="D5806"/>
        </row>
        <row r="5807">
          <cell r="A5807">
            <v>25845</v>
          </cell>
          <cell r="B5807"/>
          <cell r="C5807"/>
          <cell r="D5807"/>
        </row>
        <row r="5808">
          <cell r="A5808">
            <v>25846</v>
          </cell>
          <cell r="B5808"/>
          <cell r="C5808"/>
          <cell r="D5808">
            <v>9675</v>
          </cell>
        </row>
        <row r="5809">
          <cell r="A5809">
            <v>25847</v>
          </cell>
          <cell r="B5809"/>
          <cell r="C5809"/>
          <cell r="D5809"/>
        </row>
        <row r="5810">
          <cell r="A5810">
            <v>25848</v>
          </cell>
          <cell r="B5810"/>
          <cell r="C5810"/>
          <cell r="D5810">
            <v>9659</v>
          </cell>
        </row>
        <row r="5811">
          <cell r="A5811">
            <v>25849</v>
          </cell>
          <cell r="B5811"/>
          <cell r="C5811"/>
          <cell r="D5811">
            <v>9659</v>
          </cell>
        </row>
        <row r="5812">
          <cell r="A5812">
            <v>25850</v>
          </cell>
          <cell r="B5812"/>
          <cell r="C5812"/>
          <cell r="D5812"/>
        </row>
        <row r="5813">
          <cell r="A5813">
            <v>25851</v>
          </cell>
          <cell r="B5813"/>
          <cell r="C5813"/>
          <cell r="D5813">
            <v>10132</v>
          </cell>
        </row>
        <row r="5814">
          <cell r="A5814">
            <v>25852</v>
          </cell>
          <cell r="B5814"/>
          <cell r="C5814"/>
          <cell r="D5814"/>
        </row>
        <row r="5815">
          <cell r="A5815">
            <v>25853</v>
          </cell>
          <cell r="B5815"/>
          <cell r="C5815"/>
          <cell r="D5815">
            <v>9751</v>
          </cell>
        </row>
        <row r="5816">
          <cell r="A5816">
            <v>25854</v>
          </cell>
          <cell r="B5816"/>
          <cell r="C5816"/>
          <cell r="D5816">
            <v>9756</v>
          </cell>
        </row>
        <row r="5817">
          <cell r="A5817">
            <v>25855</v>
          </cell>
          <cell r="B5817"/>
          <cell r="C5817"/>
          <cell r="D5817">
            <v>9759</v>
          </cell>
        </row>
        <row r="5818">
          <cell r="A5818">
            <v>25856</v>
          </cell>
          <cell r="B5818"/>
          <cell r="C5818"/>
          <cell r="D5818">
            <v>9755</v>
          </cell>
        </row>
        <row r="5819">
          <cell r="A5819">
            <v>25857</v>
          </cell>
          <cell r="B5819"/>
          <cell r="C5819"/>
          <cell r="D5819">
            <v>9812</v>
          </cell>
        </row>
        <row r="5820">
          <cell r="A5820">
            <v>25858</v>
          </cell>
          <cell r="B5820"/>
          <cell r="C5820"/>
          <cell r="D5820">
            <v>9675</v>
          </cell>
        </row>
        <row r="5821">
          <cell r="A5821">
            <v>25859</v>
          </cell>
          <cell r="B5821"/>
          <cell r="C5821"/>
          <cell r="D5821"/>
        </row>
        <row r="5822">
          <cell r="A5822">
            <v>25860</v>
          </cell>
          <cell r="B5822"/>
          <cell r="C5822"/>
          <cell r="D5822"/>
        </row>
        <row r="5823">
          <cell r="A5823">
            <v>25861</v>
          </cell>
          <cell r="B5823"/>
          <cell r="C5823"/>
          <cell r="D5823">
            <v>9761</v>
          </cell>
        </row>
        <row r="5824">
          <cell r="A5824">
            <v>25862</v>
          </cell>
          <cell r="B5824"/>
          <cell r="C5824"/>
          <cell r="D5824">
            <v>9659</v>
          </cell>
        </row>
        <row r="5825">
          <cell r="A5825">
            <v>25863</v>
          </cell>
          <cell r="B5825"/>
          <cell r="C5825"/>
          <cell r="D5825">
            <v>9659</v>
          </cell>
        </row>
        <row r="5826">
          <cell r="A5826">
            <v>25864</v>
          </cell>
          <cell r="B5826"/>
          <cell r="C5826"/>
          <cell r="D5826"/>
        </row>
        <row r="5827">
          <cell r="A5827">
            <v>25865</v>
          </cell>
          <cell r="B5827"/>
          <cell r="C5827"/>
          <cell r="D5827"/>
        </row>
        <row r="5828">
          <cell r="A5828">
            <v>25866</v>
          </cell>
          <cell r="B5828"/>
          <cell r="C5828"/>
          <cell r="D5828"/>
        </row>
        <row r="5829">
          <cell r="A5829">
            <v>25867</v>
          </cell>
          <cell r="B5829"/>
          <cell r="C5829"/>
          <cell r="D5829"/>
        </row>
        <row r="5830">
          <cell r="A5830">
            <v>25868</v>
          </cell>
          <cell r="B5830"/>
          <cell r="C5830"/>
          <cell r="D5830"/>
        </row>
        <row r="5831">
          <cell r="A5831">
            <v>25869</v>
          </cell>
          <cell r="B5831"/>
          <cell r="C5831"/>
          <cell r="D5831"/>
        </row>
        <row r="5832">
          <cell r="A5832">
            <v>25870</v>
          </cell>
          <cell r="B5832"/>
          <cell r="C5832"/>
          <cell r="D5832">
            <v>9675</v>
          </cell>
        </row>
        <row r="5833">
          <cell r="A5833">
            <v>25871</v>
          </cell>
          <cell r="B5833"/>
          <cell r="C5833"/>
          <cell r="D5833"/>
        </row>
        <row r="5834">
          <cell r="A5834">
            <v>25872</v>
          </cell>
          <cell r="B5834"/>
          <cell r="C5834"/>
          <cell r="D5834"/>
        </row>
        <row r="5835">
          <cell r="A5835">
            <v>25873</v>
          </cell>
          <cell r="B5835"/>
          <cell r="C5835"/>
          <cell r="D5835">
            <v>9659</v>
          </cell>
        </row>
        <row r="5836">
          <cell r="A5836">
            <v>25874</v>
          </cell>
          <cell r="B5836"/>
          <cell r="C5836"/>
          <cell r="D5836">
            <v>9659</v>
          </cell>
        </row>
        <row r="5837">
          <cell r="A5837">
            <v>25875</v>
          </cell>
          <cell r="B5837"/>
          <cell r="C5837"/>
          <cell r="D5837"/>
        </row>
        <row r="5838">
          <cell r="A5838">
            <v>25876</v>
          </cell>
          <cell r="B5838"/>
          <cell r="C5838"/>
          <cell r="D5838">
            <v>9943</v>
          </cell>
        </row>
        <row r="5839">
          <cell r="A5839">
            <v>25877</v>
          </cell>
          <cell r="B5839"/>
          <cell r="C5839"/>
          <cell r="D5839">
            <v>9769</v>
          </cell>
        </row>
        <row r="5840">
          <cell r="A5840">
            <v>25878</v>
          </cell>
          <cell r="B5840"/>
          <cell r="C5840"/>
          <cell r="D5840">
            <v>9791</v>
          </cell>
        </row>
        <row r="5841">
          <cell r="A5841">
            <v>25879</v>
          </cell>
          <cell r="B5841"/>
          <cell r="C5841"/>
          <cell r="D5841">
            <v>9791</v>
          </cell>
        </row>
        <row r="5842">
          <cell r="A5842">
            <v>25880</v>
          </cell>
          <cell r="B5842"/>
          <cell r="C5842"/>
          <cell r="D5842"/>
        </row>
        <row r="5843">
          <cell r="A5843">
            <v>25881</v>
          </cell>
          <cell r="B5843"/>
          <cell r="C5843"/>
          <cell r="D5843">
            <v>9821</v>
          </cell>
        </row>
        <row r="5844">
          <cell r="A5844">
            <v>25882</v>
          </cell>
          <cell r="B5844"/>
          <cell r="C5844"/>
          <cell r="D5844"/>
        </row>
        <row r="5845">
          <cell r="A5845">
            <v>25883</v>
          </cell>
          <cell r="B5845"/>
          <cell r="C5845"/>
          <cell r="D5845"/>
        </row>
        <row r="5846">
          <cell r="A5846">
            <v>25884</v>
          </cell>
          <cell r="B5846"/>
          <cell r="C5846"/>
          <cell r="D5846" t="str">
            <v>CANCELADO</v>
          </cell>
        </row>
        <row r="5847">
          <cell r="A5847">
            <v>25885</v>
          </cell>
          <cell r="B5847"/>
          <cell r="C5847"/>
          <cell r="D5847"/>
        </row>
        <row r="5848">
          <cell r="A5848">
            <v>25886</v>
          </cell>
          <cell r="B5848"/>
          <cell r="C5848"/>
          <cell r="D5848">
            <v>9675</v>
          </cell>
        </row>
        <row r="5849">
          <cell r="A5849">
            <v>25887</v>
          </cell>
          <cell r="B5849"/>
          <cell r="C5849"/>
          <cell r="D5849"/>
        </row>
        <row r="5850">
          <cell r="A5850">
            <v>25888</v>
          </cell>
          <cell r="B5850"/>
          <cell r="C5850"/>
          <cell r="D5850">
            <v>9772</v>
          </cell>
        </row>
        <row r="5851">
          <cell r="A5851">
            <v>25889</v>
          </cell>
          <cell r="B5851"/>
          <cell r="C5851"/>
          <cell r="D5851">
            <v>9785</v>
          </cell>
        </row>
        <row r="5852">
          <cell r="A5852">
            <v>25890</v>
          </cell>
          <cell r="B5852"/>
          <cell r="C5852"/>
          <cell r="D5852">
            <v>9659</v>
          </cell>
        </row>
        <row r="5853">
          <cell r="A5853">
            <v>25891</v>
          </cell>
          <cell r="B5853"/>
          <cell r="C5853"/>
          <cell r="D5853">
            <v>9659</v>
          </cell>
        </row>
        <row r="5854">
          <cell r="A5854">
            <v>25892</v>
          </cell>
          <cell r="B5854"/>
          <cell r="C5854"/>
          <cell r="D5854">
            <v>9773</v>
          </cell>
        </row>
        <row r="5855">
          <cell r="A5855">
            <v>25893</v>
          </cell>
          <cell r="B5855"/>
          <cell r="C5855"/>
          <cell r="D5855"/>
        </row>
        <row r="5856">
          <cell r="A5856">
            <v>25894</v>
          </cell>
          <cell r="B5856"/>
          <cell r="C5856"/>
          <cell r="D5856"/>
        </row>
        <row r="5857">
          <cell r="A5857">
            <v>25895</v>
          </cell>
          <cell r="B5857"/>
          <cell r="C5857"/>
          <cell r="D5857"/>
        </row>
        <row r="5858">
          <cell r="A5858">
            <v>25896</v>
          </cell>
          <cell r="B5858"/>
          <cell r="C5858"/>
          <cell r="D5858"/>
        </row>
        <row r="5859">
          <cell r="A5859">
            <v>25897</v>
          </cell>
          <cell r="B5859"/>
          <cell r="C5859"/>
          <cell r="D5859">
            <v>9932</v>
          </cell>
        </row>
        <row r="5860">
          <cell r="A5860">
            <v>25898</v>
          </cell>
          <cell r="B5860"/>
          <cell r="C5860"/>
          <cell r="D5860">
            <v>9790</v>
          </cell>
        </row>
        <row r="5861">
          <cell r="A5861">
            <v>25899</v>
          </cell>
          <cell r="B5861"/>
          <cell r="C5861"/>
          <cell r="D5861"/>
        </row>
        <row r="5862">
          <cell r="A5862">
            <v>25900</v>
          </cell>
          <cell r="B5862"/>
          <cell r="C5862"/>
          <cell r="D5862" t="str">
            <v>9965 / 10323</v>
          </cell>
        </row>
        <row r="5863">
          <cell r="A5863">
            <v>25901</v>
          </cell>
          <cell r="B5863"/>
          <cell r="C5863"/>
          <cell r="D5863">
            <v>9777</v>
          </cell>
        </row>
        <row r="5864">
          <cell r="A5864">
            <v>25902</v>
          </cell>
          <cell r="B5864"/>
          <cell r="C5864"/>
          <cell r="D5864">
            <v>9777</v>
          </cell>
        </row>
        <row r="5865">
          <cell r="A5865">
            <v>25903</v>
          </cell>
          <cell r="B5865"/>
          <cell r="C5865"/>
          <cell r="D5865"/>
        </row>
        <row r="5866">
          <cell r="A5866">
            <v>25904</v>
          </cell>
          <cell r="B5866"/>
          <cell r="C5866"/>
          <cell r="D5866"/>
        </row>
        <row r="5867">
          <cell r="A5867">
            <v>25905</v>
          </cell>
          <cell r="B5867"/>
          <cell r="C5867"/>
          <cell r="D5867"/>
        </row>
        <row r="5868">
          <cell r="A5868">
            <v>25906</v>
          </cell>
          <cell r="B5868"/>
          <cell r="C5868"/>
          <cell r="D5868"/>
        </row>
        <row r="5869">
          <cell r="A5869">
            <v>25907</v>
          </cell>
          <cell r="B5869"/>
          <cell r="C5869"/>
          <cell r="D5869">
            <v>9675</v>
          </cell>
        </row>
        <row r="5870">
          <cell r="A5870">
            <v>25908</v>
          </cell>
          <cell r="B5870"/>
          <cell r="C5870"/>
          <cell r="D5870">
            <v>9786</v>
          </cell>
        </row>
        <row r="5871">
          <cell r="A5871">
            <v>25909</v>
          </cell>
          <cell r="B5871"/>
          <cell r="C5871"/>
          <cell r="D5871">
            <v>9780</v>
          </cell>
        </row>
        <row r="5872">
          <cell r="A5872">
            <v>25910</v>
          </cell>
          <cell r="B5872"/>
          <cell r="C5872"/>
          <cell r="D5872">
            <v>9943</v>
          </cell>
        </row>
        <row r="5873">
          <cell r="A5873">
            <v>25911</v>
          </cell>
          <cell r="B5873"/>
          <cell r="C5873"/>
          <cell r="D5873">
            <v>9659</v>
          </cell>
        </row>
        <row r="5874">
          <cell r="A5874">
            <v>25912</v>
          </cell>
          <cell r="B5874"/>
          <cell r="C5874"/>
          <cell r="D5874">
            <v>9863</v>
          </cell>
        </row>
        <row r="5875">
          <cell r="A5875">
            <v>25913</v>
          </cell>
          <cell r="B5875"/>
          <cell r="C5875"/>
          <cell r="D5875"/>
        </row>
        <row r="5876">
          <cell r="A5876">
            <v>25914</v>
          </cell>
          <cell r="B5876"/>
          <cell r="C5876"/>
          <cell r="D5876">
            <v>9792</v>
          </cell>
        </row>
        <row r="5877">
          <cell r="A5877">
            <v>25915</v>
          </cell>
          <cell r="B5877"/>
          <cell r="C5877"/>
          <cell r="D5877"/>
        </row>
        <row r="5878">
          <cell r="A5878">
            <v>25916</v>
          </cell>
          <cell r="B5878"/>
          <cell r="C5878"/>
          <cell r="D5878"/>
        </row>
        <row r="5879">
          <cell r="A5879">
            <v>25917</v>
          </cell>
          <cell r="B5879"/>
          <cell r="C5879"/>
          <cell r="D5879"/>
        </row>
        <row r="5880">
          <cell r="A5880">
            <v>25918</v>
          </cell>
          <cell r="B5880"/>
          <cell r="C5880"/>
          <cell r="D5880">
            <v>9776</v>
          </cell>
        </row>
        <row r="5881">
          <cell r="A5881">
            <v>25919</v>
          </cell>
          <cell r="B5881"/>
          <cell r="C5881"/>
          <cell r="D5881">
            <v>9776</v>
          </cell>
        </row>
        <row r="5882">
          <cell r="A5882">
            <v>25920</v>
          </cell>
          <cell r="B5882"/>
          <cell r="C5882"/>
          <cell r="D5882">
            <v>9783</v>
          </cell>
        </row>
        <row r="5883">
          <cell r="A5883">
            <v>25921</v>
          </cell>
          <cell r="B5883"/>
          <cell r="C5883"/>
          <cell r="D5883">
            <v>9675</v>
          </cell>
        </row>
        <row r="5884">
          <cell r="A5884">
            <v>25922</v>
          </cell>
          <cell r="B5884"/>
          <cell r="C5884"/>
          <cell r="D5884">
            <v>9794</v>
          </cell>
        </row>
        <row r="5885">
          <cell r="A5885">
            <v>25923</v>
          </cell>
          <cell r="B5885"/>
          <cell r="C5885"/>
          <cell r="D5885">
            <v>9659</v>
          </cell>
        </row>
        <row r="5886">
          <cell r="A5886">
            <v>25924</v>
          </cell>
          <cell r="B5886"/>
          <cell r="C5886"/>
          <cell r="D5886">
            <v>9659</v>
          </cell>
        </row>
        <row r="5887">
          <cell r="A5887">
            <v>25925</v>
          </cell>
          <cell r="B5887"/>
          <cell r="C5887"/>
          <cell r="D5887">
            <v>9787</v>
          </cell>
        </row>
        <row r="5888">
          <cell r="A5888">
            <v>25926</v>
          </cell>
          <cell r="B5888"/>
          <cell r="C5888"/>
          <cell r="D5888">
            <v>9795</v>
          </cell>
        </row>
        <row r="5889">
          <cell r="A5889">
            <v>25927</v>
          </cell>
          <cell r="B5889"/>
          <cell r="C5889"/>
          <cell r="D5889"/>
        </row>
        <row r="5890">
          <cell r="A5890">
            <v>25928</v>
          </cell>
          <cell r="B5890"/>
          <cell r="C5890"/>
          <cell r="D5890">
            <v>9789</v>
          </cell>
        </row>
        <row r="5891">
          <cell r="A5891">
            <v>25929</v>
          </cell>
          <cell r="B5891"/>
          <cell r="C5891"/>
          <cell r="D5891">
            <v>9675</v>
          </cell>
        </row>
        <row r="5892">
          <cell r="A5892">
            <v>25930</v>
          </cell>
          <cell r="B5892"/>
          <cell r="C5892"/>
          <cell r="D5892"/>
        </row>
        <row r="5893">
          <cell r="A5893">
            <v>25931</v>
          </cell>
          <cell r="B5893"/>
          <cell r="C5893"/>
          <cell r="D5893">
            <v>9801</v>
          </cell>
        </row>
        <row r="5894">
          <cell r="A5894">
            <v>25932</v>
          </cell>
          <cell r="B5894"/>
          <cell r="C5894"/>
          <cell r="D5894">
            <v>9863</v>
          </cell>
        </row>
        <row r="5895">
          <cell r="A5895">
            <v>25933</v>
          </cell>
          <cell r="B5895"/>
          <cell r="C5895"/>
          <cell r="D5895">
            <v>9863</v>
          </cell>
        </row>
        <row r="5896">
          <cell r="A5896">
            <v>25934</v>
          </cell>
          <cell r="B5896"/>
          <cell r="C5896"/>
          <cell r="D5896"/>
        </row>
        <row r="5897">
          <cell r="A5897">
            <v>25935</v>
          </cell>
          <cell r="B5897"/>
          <cell r="C5897"/>
          <cell r="D5897"/>
        </row>
        <row r="5898">
          <cell r="A5898">
            <v>25936</v>
          </cell>
          <cell r="B5898"/>
          <cell r="C5898"/>
          <cell r="D5898">
            <v>9802</v>
          </cell>
        </row>
        <row r="5899">
          <cell r="A5899">
            <v>25937</v>
          </cell>
          <cell r="B5899"/>
          <cell r="C5899"/>
          <cell r="D5899">
            <v>9802</v>
          </cell>
        </row>
        <row r="5900">
          <cell r="A5900">
            <v>25938</v>
          </cell>
          <cell r="B5900"/>
          <cell r="C5900"/>
          <cell r="D5900"/>
        </row>
        <row r="5901">
          <cell r="A5901">
            <v>25939</v>
          </cell>
          <cell r="B5901"/>
          <cell r="C5901"/>
          <cell r="D5901"/>
        </row>
        <row r="5902">
          <cell r="A5902">
            <v>25940</v>
          </cell>
          <cell r="B5902"/>
          <cell r="C5902"/>
          <cell r="D5902"/>
        </row>
        <row r="5903">
          <cell r="A5903">
            <v>25941</v>
          </cell>
          <cell r="B5903"/>
          <cell r="C5903"/>
          <cell r="D5903">
            <v>9675</v>
          </cell>
        </row>
        <row r="5904">
          <cell r="A5904">
            <v>25942</v>
          </cell>
          <cell r="B5904"/>
          <cell r="C5904"/>
          <cell r="D5904"/>
        </row>
        <row r="5905">
          <cell r="A5905">
            <v>25943</v>
          </cell>
          <cell r="B5905"/>
          <cell r="C5905"/>
          <cell r="D5905">
            <v>9814</v>
          </cell>
        </row>
        <row r="5906">
          <cell r="A5906">
            <v>25944</v>
          </cell>
          <cell r="B5906"/>
          <cell r="C5906"/>
          <cell r="D5906">
            <v>9943</v>
          </cell>
        </row>
        <row r="5907">
          <cell r="A5907">
            <v>25945</v>
          </cell>
          <cell r="B5907"/>
          <cell r="C5907"/>
          <cell r="D5907"/>
        </row>
        <row r="5908">
          <cell r="A5908">
            <v>25946</v>
          </cell>
          <cell r="B5908"/>
          <cell r="C5908"/>
          <cell r="D5908">
            <v>9863</v>
          </cell>
        </row>
        <row r="5909">
          <cell r="A5909">
            <v>25947</v>
          </cell>
          <cell r="B5909"/>
          <cell r="C5909"/>
          <cell r="D5909">
            <v>9856</v>
          </cell>
        </row>
        <row r="5910">
          <cell r="A5910">
            <v>25948</v>
          </cell>
          <cell r="B5910"/>
          <cell r="C5910"/>
          <cell r="D5910">
            <v>9810</v>
          </cell>
        </row>
        <row r="5911">
          <cell r="A5911">
            <v>25949</v>
          </cell>
          <cell r="B5911"/>
          <cell r="C5911"/>
          <cell r="D5911">
            <v>9810</v>
          </cell>
        </row>
        <row r="5912">
          <cell r="A5912">
            <v>25950</v>
          </cell>
          <cell r="B5912"/>
          <cell r="C5912"/>
          <cell r="D5912">
            <v>9818</v>
          </cell>
        </row>
        <row r="5913">
          <cell r="A5913">
            <v>25951</v>
          </cell>
          <cell r="B5913"/>
          <cell r="C5913"/>
          <cell r="D5913">
            <v>9818</v>
          </cell>
        </row>
        <row r="5914">
          <cell r="A5914">
            <v>25952</v>
          </cell>
          <cell r="B5914"/>
          <cell r="C5914"/>
          <cell r="D5914">
            <v>9675</v>
          </cell>
        </row>
        <row r="5915">
          <cell r="A5915">
            <v>25953</v>
          </cell>
          <cell r="B5915"/>
          <cell r="C5915"/>
          <cell r="D5915">
            <v>9816</v>
          </cell>
        </row>
        <row r="5916">
          <cell r="A5916">
            <v>25954</v>
          </cell>
          <cell r="B5916"/>
          <cell r="C5916"/>
          <cell r="D5916">
            <v>9817</v>
          </cell>
        </row>
        <row r="5917">
          <cell r="A5917">
            <v>25955</v>
          </cell>
          <cell r="B5917"/>
          <cell r="C5917"/>
          <cell r="D5917"/>
        </row>
        <row r="5918">
          <cell r="A5918">
            <v>25956</v>
          </cell>
          <cell r="B5918"/>
          <cell r="C5918"/>
          <cell r="D5918">
            <v>9815</v>
          </cell>
        </row>
        <row r="5919">
          <cell r="A5919">
            <v>25957</v>
          </cell>
          <cell r="B5919"/>
          <cell r="C5919"/>
          <cell r="D5919">
            <v>9863</v>
          </cell>
        </row>
        <row r="5920">
          <cell r="A5920">
            <v>25958</v>
          </cell>
          <cell r="B5920"/>
          <cell r="C5920"/>
          <cell r="D5920"/>
        </row>
        <row r="5921">
          <cell r="A5921">
            <v>25959</v>
          </cell>
          <cell r="B5921"/>
          <cell r="C5921"/>
          <cell r="D5921">
            <v>9811</v>
          </cell>
        </row>
        <row r="5922">
          <cell r="A5922">
            <v>25960</v>
          </cell>
          <cell r="B5922"/>
          <cell r="C5922"/>
          <cell r="D5922">
            <v>9811</v>
          </cell>
        </row>
        <row r="5923">
          <cell r="A5923">
            <v>25961</v>
          </cell>
          <cell r="B5923"/>
          <cell r="C5923"/>
          <cell r="D5923">
            <v>10031</v>
          </cell>
        </row>
        <row r="5924">
          <cell r="A5924">
            <v>25962</v>
          </cell>
          <cell r="B5924"/>
          <cell r="C5924"/>
          <cell r="D5924">
            <v>9877</v>
          </cell>
        </row>
        <row r="5925">
          <cell r="A5925">
            <v>25963</v>
          </cell>
          <cell r="B5925"/>
          <cell r="C5925"/>
          <cell r="D5925"/>
        </row>
        <row r="5926">
          <cell r="A5926">
            <v>25964</v>
          </cell>
          <cell r="B5926"/>
          <cell r="C5926"/>
          <cell r="D5926" t="str">
            <v>10099/10100</v>
          </cell>
        </row>
        <row r="5927">
          <cell r="A5927">
            <v>25965</v>
          </cell>
          <cell r="B5927"/>
          <cell r="C5927"/>
          <cell r="D5927">
            <v>9675</v>
          </cell>
        </row>
        <row r="5928">
          <cell r="A5928">
            <v>25966</v>
          </cell>
          <cell r="B5928"/>
          <cell r="C5928"/>
          <cell r="D5928">
            <v>9863</v>
          </cell>
        </row>
        <row r="5929">
          <cell r="A5929">
            <v>25967</v>
          </cell>
          <cell r="B5929"/>
          <cell r="C5929"/>
          <cell r="D5929">
            <v>9834</v>
          </cell>
        </row>
        <row r="5930">
          <cell r="A5930">
            <v>25968</v>
          </cell>
          <cell r="B5930"/>
          <cell r="C5930"/>
          <cell r="D5930"/>
        </row>
        <row r="5931">
          <cell r="A5931">
            <v>25969</v>
          </cell>
          <cell r="B5931"/>
          <cell r="C5931"/>
          <cell r="D5931"/>
        </row>
        <row r="5932">
          <cell r="A5932">
            <v>25970</v>
          </cell>
          <cell r="B5932"/>
          <cell r="C5932"/>
          <cell r="D5932"/>
        </row>
        <row r="5933">
          <cell r="A5933">
            <v>25971</v>
          </cell>
          <cell r="B5933"/>
          <cell r="C5933"/>
          <cell r="D5933">
            <v>9877</v>
          </cell>
        </row>
        <row r="5934">
          <cell r="A5934">
            <v>25972</v>
          </cell>
          <cell r="B5934"/>
          <cell r="C5934"/>
          <cell r="D5934">
            <v>9878</v>
          </cell>
        </row>
        <row r="5935">
          <cell r="A5935">
            <v>25973</v>
          </cell>
          <cell r="B5935"/>
          <cell r="C5935"/>
          <cell r="D5935"/>
        </row>
        <row r="5936">
          <cell r="A5936">
            <v>25974</v>
          </cell>
          <cell r="B5936"/>
          <cell r="C5936"/>
          <cell r="D5936"/>
        </row>
        <row r="5937">
          <cell r="A5937">
            <v>25975</v>
          </cell>
          <cell r="B5937"/>
          <cell r="C5937"/>
          <cell r="D5937"/>
        </row>
        <row r="5938">
          <cell r="A5938">
            <v>25976</v>
          </cell>
          <cell r="B5938"/>
          <cell r="C5938"/>
          <cell r="D5938"/>
        </row>
        <row r="5939">
          <cell r="A5939">
            <v>25977</v>
          </cell>
          <cell r="B5939"/>
          <cell r="C5939"/>
          <cell r="D5939"/>
        </row>
        <row r="5940">
          <cell r="A5940">
            <v>25978</v>
          </cell>
          <cell r="B5940"/>
          <cell r="C5940"/>
          <cell r="D5940">
            <v>9675</v>
          </cell>
        </row>
        <row r="5941">
          <cell r="A5941">
            <v>25979</v>
          </cell>
          <cell r="B5941"/>
          <cell r="C5941"/>
          <cell r="D5941"/>
        </row>
        <row r="5942">
          <cell r="A5942">
            <v>25980</v>
          </cell>
          <cell r="B5942"/>
          <cell r="C5942"/>
          <cell r="D5942">
            <v>9943</v>
          </cell>
        </row>
        <row r="5943">
          <cell r="A5943">
            <v>25981</v>
          </cell>
          <cell r="B5943"/>
          <cell r="C5943"/>
          <cell r="D5943"/>
        </row>
        <row r="5944">
          <cell r="A5944">
            <v>25982</v>
          </cell>
          <cell r="B5944"/>
          <cell r="C5944"/>
          <cell r="D5944">
            <v>9863</v>
          </cell>
        </row>
        <row r="5945">
          <cell r="A5945">
            <v>25983</v>
          </cell>
          <cell r="B5945"/>
          <cell r="C5945"/>
          <cell r="D5945">
            <v>9863</v>
          </cell>
        </row>
        <row r="5946">
          <cell r="A5946">
            <v>25984</v>
          </cell>
          <cell r="B5946"/>
          <cell r="C5946"/>
          <cell r="D5946"/>
        </row>
        <row r="5947">
          <cell r="A5947">
            <v>25985</v>
          </cell>
          <cell r="B5947"/>
          <cell r="C5947"/>
          <cell r="D5947"/>
        </row>
        <row r="5948">
          <cell r="A5948">
            <v>25986</v>
          </cell>
          <cell r="B5948"/>
          <cell r="C5948"/>
          <cell r="D5948"/>
        </row>
        <row r="5949">
          <cell r="A5949">
            <v>25987</v>
          </cell>
          <cell r="B5949"/>
          <cell r="C5949"/>
          <cell r="D5949"/>
        </row>
        <row r="5950">
          <cell r="A5950">
            <v>25988</v>
          </cell>
          <cell r="B5950"/>
          <cell r="C5950"/>
          <cell r="D5950"/>
        </row>
        <row r="5951">
          <cell r="A5951">
            <v>25989</v>
          </cell>
          <cell r="B5951"/>
          <cell r="C5951"/>
          <cell r="D5951"/>
        </row>
        <row r="5952">
          <cell r="A5952">
            <v>25990</v>
          </cell>
          <cell r="B5952"/>
          <cell r="C5952"/>
          <cell r="D5952"/>
        </row>
        <row r="5953">
          <cell r="A5953">
            <v>25991</v>
          </cell>
          <cell r="B5953"/>
          <cell r="C5953"/>
          <cell r="D5953">
            <v>9940</v>
          </cell>
        </row>
        <row r="5954">
          <cell r="A5954">
            <v>25992</v>
          </cell>
          <cell r="B5954"/>
          <cell r="C5954"/>
          <cell r="D5954"/>
        </row>
        <row r="5955">
          <cell r="A5955">
            <v>25993</v>
          </cell>
          <cell r="B5955"/>
          <cell r="C5955"/>
          <cell r="D5955"/>
        </row>
        <row r="5956">
          <cell r="A5956">
            <v>25994</v>
          </cell>
          <cell r="B5956"/>
          <cell r="C5956"/>
          <cell r="D5956"/>
        </row>
        <row r="5957">
          <cell r="A5957">
            <v>25995</v>
          </cell>
          <cell r="B5957">
            <v>45864</v>
          </cell>
          <cell r="C5957"/>
          <cell r="D5957">
            <v>10129</v>
          </cell>
        </row>
        <row r="5958">
          <cell r="A5958">
            <v>25996</v>
          </cell>
          <cell r="B5958"/>
          <cell r="C5958"/>
          <cell r="D5958">
            <v>9675</v>
          </cell>
        </row>
        <row r="5959">
          <cell r="A5959">
            <v>25997</v>
          </cell>
          <cell r="B5959"/>
          <cell r="C5959"/>
          <cell r="D5959">
            <v>9863</v>
          </cell>
        </row>
        <row r="5960">
          <cell r="A5960">
            <v>25998</v>
          </cell>
          <cell r="B5960"/>
          <cell r="C5960"/>
          <cell r="D5960">
            <v>9863</v>
          </cell>
        </row>
        <row r="5961">
          <cell r="A5961">
            <v>25999</v>
          </cell>
          <cell r="B5961"/>
          <cell r="C5961"/>
          <cell r="D5961"/>
        </row>
        <row r="5962">
          <cell r="A5962">
            <v>26000</v>
          </cell>
          <cell r="B5962"/>
          <cell r="C5962"/>
          <cell r="D5962">
            <v>9841</v>
          </cell>
        </row>
        <row r="5963">
          <cell r="A5963">
            <v>26001</v>
          </cell>
          <cell r="B5963"/>
          <cell r="C5963"/>
          <cell r="D5963"/>
        </row>
        <row r="5964">
          <cell r="A5964">
            <v>26002</v>
          </cell>
          <cell r="B5964"/>
          <cell r="C5964"/>
          <cell r="D5964"/>
        </row>
        <row r="5965">
          <cell r="A5965">
            <v>26003</v>
          </cell>
          <cell r="B5965"/>
          <cell r="C5965"/>
          <cell r="D5965"/>
        </row>
        <row r="5966">
          <cell r="A5966">
            <v>26004</v>
          </cell>
          <cell r="B5966"/>
          <cell r="C5966"/>
          <cell r="D5966"/>
        </row>
        <row r="5967">
          <cell r="A5967">
            <v>26005</v>
          </cell>
          <cell r="B5967"/>
          <cell r="C5967"/>
          <cell r="D5967">
            <v>10075</v>
          </cell>
        </row>
        <row r="5968">
          <cell r="A5968">
            <v>26006</v>
          </cell>
          <cell r="B5968"/>
          <cell r="C5968"/>
          <cell r="D5968">
            <v>9894</v>
          </cell>
        </row>
        <row r="5969">
          <cell r="A5969">
            <v>26007</v>
          </cell>
          <cell r="B5969"/>
          <cell r="C5969"/>
          <cell r="D5969">
            <v>9866</v>
          </cell>
        </row>
        <row r="5970">
          <cell r="A5970">
            <v>26008</v>
          </cell>
          <cell r="B5970"/>
          <cell r="C5970"/>
          <cell r="D5970"/>
        </row>
        <row r="5971">
          <cell r="A5971">
            <v>26009</v>
          </cell>
          <cell r="B5971"/>
          <cell r="C5971"/>
          <cell r="D5971"/>
        </row>
        <row r="5972">
          <cell r="A5972">
            <v>26010</v>
          </cell>
          <cell r="B5972"/>
          <cell r="C5972"/>
          <cell r="D5972">
            <v>9943</v>
          </cell>
        </row>
        <row r="5973">
          <cell r="A5973">
            <v>26011</v>
          </cell>
          <cell r="B5973"/>
          <cell r="C5973"/>
          <cell r="D5973">
            <v>9863</v>
          </cell>
        </row>
        <row r="5974">
          <cell r="A5974">
            <v>26012</v>
          </cell>
          <cell r="B5974"/>
          <cell r="C5974"/>
          <cell r="D5974"/>
        </row>
        <row r="5975">
          <cell r="A5975">
            <v>26013</v>
          </cell>
          <cell r="B5975"/>
          <cell r="C5975"/>
          <cell r="D5975"/>
        </row>
        <row r="5976">
          <cell r="A5976">
            <v>26014</v>
          </cell>
          <cell r="B5976"/>
          <cell r="C5976"/>
          <cell r="D5976"/>
        </row>
        <row r="5977">
          <cell r="A5977">
            <v>26015</v>
          </cell>
          <cell r="B5977"/>
          <cell r="C5977"/>
          <cell r="D5977"/>
        </row>
        <row r="5978">
          <cell r="A5978">
            <v>26016</v>
          </cell>
          <cell r="B5978"/>
          <cell r="C5978"/>
          <cell r="D5978"/>
        </row>
        <row r="5979">
          <cell r="A5979">
            <v>26017</v>
          </cell>
          <cell r="B5979"/>
          <cell r="C5979"/>
          <cell r="D5979"/>
        </row>
        <row r="5980">
          <cell r="A5980">
            <v>26018</v>
          </cell>
          <cell r="B5980"/>
          <cell r="C5980"/>
          <cell r="D5980"/>
        </row>
        <row r="5981">
          <cell r="A5981">
            <v>26019</v>
          </cell>
          <cell r="B5981"/>
          <cell r="C5981"/>
          <cell r="D5981"/>
        </row>
        <row r="5982">
          <cell r="A5982">
            <v>26020</v>
          </cell>
          <cell r="B5982"/>
          <cell r="C5982"/>
          <cell r="D5982"/>
        </row>
        <row r="5983">
          <cell r="A5983">
            <v>26021</v>
          </cell>
          <cell r="B5983"/>
          <cell r="C5983"/>
          <cell r="D5983"/>
        </row>
        <row r="5984">
          <cell r="A5984">
            <v>26022</v>
          </cell>
          <cell r="B5984"/>
          <cell r="C5984"/>
          <cell r="D5984">
            <v>9866</v>
          </cell>
        </row>
        <row r="5985">
          <cell r="A5985">
            <v>26023</v>
          </cell>
          <cell r="B5985"/>
          <cell r="C5985"/>
          <cell r="D5985"/>
        </row>
        <row r="5986">
          <cell r="A5986">
            <v>26024</v>
          </cell>
          <cell r="B5986"/>
          <cell r="C5986"/>
          <cell r="D5986">
            <v>9863</v>
          </cell>
        </row>
        <row r="5987">
          <cell r="A5987">
            <v>26025</v>
          </cell>
          <cell r="B5987"/>
          <cell r="C5987"/>
          <cell r="D5987"/>
        </row>
        <row r="5988">
          <cell r="A5988">
            <v>26026</v>
          </cell>
          <cell r="B5988"/>
          <cell r="C5988"/>
          <cell r="D5988"/>
        </row>
        <row r="5989">
          <cell r="A5989">
            <v>26027</v>
          </cell>
          <cell r="B5989"/>
          <cell r="C5989"/>
          <cell r="D5989"/>
        </row>
        <row r="5990">
          <cell r="A5990">
            <v>26028</v>
          </cell>
          <cell r="B5990"/>
          <cell r="C5990"/>
          <cell r="D5990"/>
        </row>
        <row r="5991">
          <cell r="A5991" t="str">
            <v>CI-15</v>
          </cell>
          <cell r="B5991"/>
          <cell r="C5991"/>
          <cell r="D5991"/>
        </row>
        <row r="5992">
          <cell r="A5992">
            <v>26029</v>
          </cell>
          <cell r="B5992"/>
          <cell r="C5992"/>
          <cell r="D5992"/>
        </row>
        <row r="5993">
          <cell r="A5993">
            <v>26030</v>
          </cell>
          <cell r="B5993"/>
          <cell r="C5993"/>
          <cell r="D5993"/>
        </row>
        <row r="5994">
          <cell r="A5994">
            <v>26031</v>
          </cell>
          <cell r="B5994"/>
          <cell r="C5994"/>
          <cell r="D5994">
            <v>9866</v>
          </cell>
        </row>
        <row r="5995">
          <cell r="A5995">
            <v>26032</v>
          </cell>
          <cell r="B5995"/>
          <cell r="C5995"/>
          <cell r="D5995"/>
        </row>
        <row r="5996">
          <cell r="A5996">
            <v>26033</v>
          </cell>
          <cell r="B5996"/>
          <cell r="C5996"/>
          <cell r="D5996">
            <v>9895</v>
          </cell>
        </row>
        <row r="5997">
          <cell r="A5997">
            <v>26034</v>
          </cell>
          <cell r="B5997"/>
          <cell r="C5997"/>
          <cell r="D5997"/>
        </row>
        <row r="5998">
          <cell r="A5998">
            <v>26035</v>
          </cell>
          <cell r="B5998"/>
          <cell r="C5998"/>
          <cell r="D5998"/>
        </row>
        <row r="5999">
          <cell r="A5999">
            <v>26036</v>
          </cell>
          <cell r="B5999"/>
          <cell r="C5999"/>
          <cell r="D5999">
            <v>9863</v>
          </cell>
        </row>
        <row r="6000">
          <cell r="A6000">
            <v>26037</v>
          </cell>
          <cell r="B6000"/>
          <cell r="C6000"/>
          <cell r="D6000">
            <v>9863</v>
          </cell>
        </row>
        <row r="6001">
          <cell r="A6001">
            <v>26038</v>
          </cell>
          <cell r="B6001"/>
          <cell r="C6001"/>
          <cell r="D6001">
            <v>9967</v>
          </cell>
        </row>
        <row r="6002">
          <cell r="A6002">
            <v>26039</v>
          </cell>
          <cell r="B6002"/>
          <cell r="C6002"/>
          <cell r="D6002">
            <v>9943</v>
          </cell>
        </row>
        <row r="6003">
          <cell r="A6003">
            <v>26040</v>
          </cell>
          <cell r="B6003"/>
          <cell r="C6003"/>
          <cell r="D6003"/>
        </row>
        <row r="6004">
          <cell r="A6004">
            <v>26041</v>
          </cell>
          <cell r="B6004"/>
          <cell r="C6004"/>
          <cell r="D6004"/>
        </row>
        <row r="6005">
          <cell r="A6005">
            <v>26042</v>
          </cell>
          <cell r="B6005"/>
          <cell r="C6005"/>
          <cell r="D6005">
            <v>9861</v>
          </cell>
        </row>
        <row r="6006">
          <cell r="A6006">
            <v>26043</v>
          </cell>
          <cell r="B6006"/>
          <cell r="C6006"/>
          <cell r="D6006"/>
        </row>
        <row r="6007">
          <cell r="A6007">
            <v>26044</v>
          </cell>
          <cell r="B6007"/>
          <cell r="C6007"/>
          <cell r="D6007"/>
        </row>
        <row r="6008">
          <cell r="A6008">
            <v>26045</v>
          </cell>
          <cell r="B6008"/>
          <cell r="C6008"/>
          <cell r="D6008">
            <v>9866</v>
          </cell>
        </row>
        <row r="6009">
          <cell r="A6009">
            <v>26046</v>
          </cell>
          <cell r="B6009"/>
          <cell r="C6009"/>
          <cell r="D6009">
            <v>9863</v>
          </cell>
        </row>
        <row r="6010">
          <cell r="A6010">
            <v>26047</v>
          </cell>
          <cell r="B6010"/>
          <cell r="C6010"/>
          <cell r="D6010">
            <v>9863</v>
          </cell>
        </row>
        <row r="6011">
          <cell r="A6011">
            <v>26048</v>
          </cell>
          <cell r="B6011"/>
          <cell r="C6011"/>
          <cell r="D6011"/>
        </row>
        <row r="6012">
          <cell r="A6012">
            <v>26049</v>
          </cell>
          <cell r="B6012"/>
          <cell r="C6012"/>
          <cell r="D6012"/>
        </row>
        <row r="6013">
          <cell r="A6013">
            <v>26050</v>
          </cell>
          <cell r="B6013"/>
          <cell r="C6013"/>
          <cell r="D6013"/>
        </row>
        <row r="6014">
          <cell r="A6014">
            <v>26051</v>
          </cell>
          <cell r="B6014"/>
          <cell r="C6014"/>
          <cell r="D6014"/>
        </row>
        <row r="6015">
          <cell r="A6015">
            <v>26052</v>
          </cell>
          <cell r="B6015"/>
          <cell r="C6015"/>
          <cell r="D6015"/>
        </row>
        <row r="6016">
          <cell r="A6016">
            <v>26053</v>
          </cell>
          <cell r="B6016"/>
          <cell r="C6016"/>
          <cell r="D6016"/>
        </row>
        <row r="6017">
          <cell r="A6017">
            <v>26054</v>
          </cell>
          <cell r="B6017"/>
          <cell r="C6017"/>
          <cell r="D6017"/>
        </row>
        <row r="6018">
          <cell r="A6018">
            <v>26055</v>
          </cell>
          <cell r="B6018"/>
          <cell r="C6018"/>
          <cell r="D6018"/>
        </row>
        <row r="6019">
          <cell r="A6019">
            <v>26056</v>
          </cell>
          <cell r="B6019"/>
          <cell r="C6019"/>
          <cell r="D6019">
            <v>9866</v>
          </cell>
        </row>
        <row r="6020">
          <cell r="A6020">
            <v>26057</v>
          </cell>
          <cell r="B6020"/>
          <cell r="C6020"/>
          <cell r="D6020"/>
        </row>
        <row r="6021">
          <cell r="A6021">
            <v>26058</v>
          </cell>
          <cell r="B6021"/>
          <cell r="C6021"/>
          <cell r="D6021">
            <v>9943</v>
          </cell>
        </row>
        <row r="6022">
          <cell r="A6022">
            <v>26059</v>
          </cell>
          <cell r="B6022"/>
          <cell r="C6022"/>
          <cell r="D6022">
            <v>9863</v>
          </cell>
        </row>
        <row r="6023">
          <cell r="A6023">
            <v>26060</v>
          </cell>
          <cell r="B6023"/>
          <cell r="C6023"/>
          <cell r="D6023">
            <v>9863</v>
          </cell>
        </row>
        <row r="6024">
          <cell r="A6024">
            <v>26061</v>
          </cell>
          <cell r="B6024"/>
          <cell r="C6024"/>
          <cell r="D6024"/>
        </row>
        <row r="6025">
          <cell r="A6025">
            <v>26062</v>
          </cell>
          <cell r="B6025"/>
          <cell r="C6025"/>
          <cell r="D6025"/>
        </row>
        <row r="6026">
          <cell r="A6026">
            <v>26063</v>
          </cell>
          <cell r="B6026"/>
          <cell r="C6026"/>
          <cell r="D6026"/>
        </row>
        <row r="6027">
          <cell r="A6027">
            <v>26064</v>
          </cell>
          <cell r="B6027"/>
          <cell r="C6027"/>
          <cell r="D6027"/>
        </row>
        <row r="6028">
          <cell r="A6028">
            <v>26065</v>
          </cell>
          <cell r="B6028"/>
          <cell r="C6028"/>
          <cell r="D6028"/>
        </row>
        <row r="6029">
          <cell r="A6029">
            <v>26066</v>
          </cell>
          <cell r="B6029"/>
          <cell r="C6029"/>
          <cell r="D6029"/>
        </row>
        <row r="6030">
          <cell r="A6030">
            <v>26067</v>
          </cell>
          <cell r="B6030"/>
          <cell r="C6030"/>
          <cell r="D6030"/>
        </row>
        <row r="6031">
          <cell r="A6031">
            <v>26068</v>
          </cell>
          <cell r="B6031"/>
          <cell r="C6031"/>
          <cell r="D6031">
            <v>9866</v>
          </cell>
        </row>
        <row r="6032">
          <cell r="A6032">
            <v>26069</v>
          </cell>
          <cell r="B6032"/>
          <cell r="C6032"/>
          <cell r="D6032">
            <v>9886</v>
          </cell>
        </row>
        <row r="6033">
          <cell r="A6033">
            <v>26070</v>
          </cell>
          <cell r="B6033"/>
          <cell r="C6033"/>
          <cell r="D6033"/>
        </row>
        <row r="6034">
          <cell r="A6034">
            <v>26071</v>
          </cell>
          <cell r="B6034"/>
          <cell r="C6034"/>
          <cell r="D6034">
            <v>9863</v>
          </cell>
        </row>
        <row r="6035">
          <cell r="A6035">
            <v>26072</v>
          </cell>
          <cell r="B6035"/>
          <cell r="C6035"/>
          <cell r="D6035">
            <v>9863</v>
          </cell>
        </row>
        <row r="6036">
          <cell r="A6036">
            <v>26073</v>
          </cell>
          <cell r="B6036"/>
          <cell r="C6036"/>
          <cell r="D6036"/>
        </row>
        <row r="6037">
          <cell r="A6037">
            <v>26074</v>
          </cell>
          <cell r="B6037"/>
          <cell r="C6037"/>
          <cell r="D6037"/>
        </row>
        <row r="6038">
          <cell r="A6038">
            <v>26075</v>
          </cell>
          <cell r="B6038"/>
          <cell r="C6038"/>
          <cell r="D6038"/>
        </row>
        <row r="6039">
          <cell r="A6039">
            <v>26076</v>
          </cell>
          <cell r="B6039"/>
          <cell r="C6039"/>
          <cell r="D6039"/>
        </row>
        <row r="6040">
          <cell r="A6040">
            <v>26077</v>
          </cell>
          <cell r="B6040"/>
          <cell r="C6040"/>
          <cell r="D6040"/>
        </row>
        <row r="6041">
          <cell r="A6041">
            <v>26078</v>
          </cell>
          <cell r="B6041"/>
          <cell r="C6041"/>
          <cell r="D6041"/>
        </row>
        <row r="6042">
          <cell r="A6042">
            <v>26079</v>
          </cell>
          <cell r="B6042"/>
          <cell r="C6042"/>
          <cell r="D6042"/>
        </row>
        <row r="6043">
          <cell r="A6043">
            <v>26080</v>
          </cell>
          <cell r="B6043"/>
          <cell r="C6043"/>
          <cell r="D6043"/>
        </row>
        <row r="6044">
          <cell r="A6044">
            <v>26081</v>
          </cell>
          <cell r="B6044"/>
          <cell r="C6044"/>
          <cell r="D6044"/>
        </row>
        <row r="6045">
          <cell r="A6045">
            <v>26082</v>
          </cell>
          <cell r="B6045"/>
          <cell r="C6045"/>
          <cell r="D6045"/>
        </row>
        <row r="6046">
          <cell r="A6046">
            <v>26083</v>
          </cell>
          <cell r="B6046"/>
          <cell r="C6046"/>
          <cell r="D6046">
            <v>9889</v>
          </cell>
        </row>
        <row r="6047">
          <cell r="A6047">
            <v>26084</v>
          </cell>
          <cell r="B6047"/>
          <cell r="C6047"/>
          <cell r="D6047"/>
        </row>
        <row r="6048">
          <cell r="A6048">
            <v>26085</v>
          </cell>
          <cell r="B6048"/>
          <cell r="C6048"/>
          <cell r="D6048"/>
        </row>
        <row r="6049">
          <cell r="A6049">
            <v>26086</v>
          </cell>
          <cell r="B6049"/>
          <cell r="C6049"/>
          <cell r="D6049">
            <v>9866</v>
          </cell>
        </row>
        <row r="6050">
          <cell r="A6050">
            <v>26087</v>
          </cell>
          <cell r="B6050"/>
          <cell r="C6050"/>
          <cell r="D6050"/>
        </row>
        <row r="6051">
          <cell r="A6051">
            <v>26088</v>
          </cell>
          <cell r="B6051"/>
          <cell r="C6051"/>
          <cell r="D6051"/>
        </row>
        <row r="6052">
          <cell r="A6052">
            <v>26089</v>
          </cell>
          <cell r="B6052"/>
          <cell r="C6052"/>
          <cell r="D6052"/>
        </row>
        <row r="6053">
          <cell r="A6053">
            <v>26090</v>
          </cell>
          <cell r="B6053"/>
          <cell r="C6053"/>
          <cell r="D6053">
            <v>9863</v>
          </cell>
        </row>
        <row r="6054">
          <cell r="A6054">
            <v>26091</v>
          </cell>
          <cell r="B6054"/>
          <cell r="C6054"/>
          <cell r="D6054"/>
        </row>
        <row r="6055">
          <cell r="A6055">
            <v>26092</v>
          </cell>
          <cell r="B6055"/>
          <cell r="C6055"/>
          <cell r="D6055"/>
        </row>
        <row r="6056">
          <cell r="A6056">
            <v>26093</v>
          </cell>
          <cell r="B6056"/>
          <cell r="C6056"/>
          <cell r="D6056"/>
        </row>
        <row r="6057">
          <cell r="A6057">
            <v>26094</v>
          </cell>
          <cell r="B6057"/>
          <cell r="C6057"/>
          <cell r="D6057"/>
        </row>
        <row r="6058">
          <cell r="A6058">
            <v>26095</v>
          </cell>
          <cell r="B6058"/>
          <cell r="C6058"/>
          <cell r="D6058"/>
        </row>
        <row r="6059">
          <cell r="A6059">
            <v>26096</v>
          </cell>
          <cell r="B6059"/>
          <cell r="C6059"/>
          <cell r="D6059"/>
        </row>
        <row r="6060">
          <cell r="A6060">
            <v>26097</v>
          </cell>
          <cell r="B6060"/>
          <cell r="C6060"/>
          <cell r="D6060"/>
        </row>
        <row r="6061">
          <cell r="A6061">
            <v>26098</v>
          </cell>
          <cell r="B6061"/>
          <cell r="C6061"/>
          <cell r="D6061"/>
        </row>
        <row r="6062">
          <cell r="A6062">
            <v>26099</v>
          </cell>
          <cell r="B6062"/>
          <cell r="C6062"/>
          <cell r="D6062"/>
        </row>
        <row r="6063">
          <cell r="A6063">
            <v>26100</v>
          </cell>
          <cell r="B6063"/>
          <cell r="C6063"/>
          <cell r="D6063"/>
        </row>
        <row r="6064">
          <cell r="A6064">
            <v>26101</v>
          </cell>
          <cell r="B6064"/>
          <cell r="C6064"/>
          <cell r="D6064"/>
        </row>
        <row r="6065">
          <cell r="A6065">
            <v>26102</v>
          </cell>
          <cell r="B6065"/>
          <cell r="C6065"/>
          <cell r="D6065"/>
        </row>
        <row r="6066">
          <cell r="A6066">
            <v>26103</v>
          </cell>
          <cell r="B6066"/>
          <cell r="C6066"/>
          <cell r="D6066">
            <v>10091</v>
          </cell>
        </row>
        <row r="6067">
          <cell r="A6067">
            <v>26104</v>
          </cell>
          <cell r="B6067"/>
          <cell r="C6067"/>
          <cell r="D6067">
            <v>9866</v>
          </cell>
        </row>
        <row r="6068">
          <cell r="A6068">
            <v>26105</v>
          </cell>
          <cell r="B6068"/>
          <cell r="C6068"/>
          <cell r="D6068"/>
        </row>
        <row r="6069">
          <cell r="A6069">
            <v>26106</v>
          </cell>
          <cell r="B6069"/>
          <cell r="C6069"/>
          <cell r="D6069"/>
        </row>
        <row r="6070">
          <cell r="A6070">
            <v>26107</v>
          </cell>
          <cell r="B6070"/>
          <cell r="C6070"/>
          <cell r="D6070">
            <v>9943</v>
          </cell>
        </row>
        <row r="6071">
          <cell r="A6071">
            <v>26108</v>
          </cell>
          <cell r="B6071"/>
          <cell r="C6071"/>
          <cell r="D6071"/>
        </row>
        <row r="6072">
          <cell r="A6072">
            <v>26109</v>
          </cell>
          <cell r="B6072"/>
          <cell r="C6072"/>
          <cell r="D6072">
            <v>9863</v>
          </cell>
        </row>
        <row r="6073">
          <cell r="A6073">
            <v>26110</v>
          </cell>
          <cell r="B6073"/>
          <cell r="C6073"/>
          <cell r="D6073">
            <v>9863</v>
          </cell>
        </row>
        <row r="6074">
          <cell r="A6074">
            <v>26111</v>
          </cell>
          <cell r="B6074"/>
          <cell r="C6074"/>
          <cell r="D6074"/>
        </row>
        <row r="6075">
          <cell r="A6075">
            <v>26112</v>
          </cell>
          <cell r="B6075"/>
          <cell r="C6075"/>
          <cell r="D6075"/>
        </row>
        <row r="6076">
          <cell r="A6076">
            <v>26113</v>
          </cell>
          <cell r="B6076"/>
          <cell r="C6076"/>
          <cell r="D6076"/>
        </row>
        <row r="6077">
          <cell r="A6077">
            <v>26114</v>
          </cell>
          <cell r="B6077"/>
          <cell r="C6077"/>
          <cell r="D6077">
            <v>9893</v>
          </cell>
        </row>
        <row r="6078">
          <cell r="A6078">
            <v>26115</v>
          </cell>
          <cell r="B6078"/>
          <cell r="C6078"/>
          <cell r="D6078"/>
        </row>
        <row r="6079">
          <cell r="A6079">
            <v>26116</v>
          </cell>
          <cell r="B6079"/>
          <cell r="C6079"/>
          <cell r="D6079"/>
        </row>
        <row r="6080">
          <cell r="A6080">
            <v>26117</v>
          </cell>
          <cell r="B6080"/>
          <cell r="C6080"/>
          <cell r="D6080"/>
        </row>
        <row r="6081">
          <cell r="A6081">
            <v>26118</v>
          </cell>
          <cell r="B6081"/>
          <cell r="C6081"/>
          <cell r="D6081"/>
        </row>
        <row r="6082">
          <cell r="A6082">
            <v>26119</v>
          </cell>
          <cell r="B6082"/>
          <cell r="C6082"/>
          <cell r="D6082"/>
        </row>
        <row r="6083">
          <cell r="A6083">
            <v>26120</v>
          </cell>
          <cell r="B6083"/>
          <cell r="C6083"/>
          <cell r="D6083"/>
        </row>
        <row r="6084">
          <cell r="A6084">
            <v>26121</v>
          </cell>
          <cell r="B6084"/>
          <cell r="C6084"/>
          <cell r="D6084">
            <v>9866</v>
          </cell>
        </row>
        <row r="6085">
          <cell r="A6085">
            <v>26122</v>
          </cell>
          <cell r="B6085"/>
          <cell r="C6085"/>
          <cell r="D6085"/>
        </row>
        <row r="6086">
          <cell r="A6086">
            <v>26123</v>
          </cell>
          <cell r="B6086"/>
          <cell r="C6086"/>
          <cell r="D6086">
            <v>9967</v>
          </cell>
        </row>
        <row r="6087">
          <cell r="A6087">
            <v>26124</v>
          </cell>
          <cell r="B6087"/>
          <cell r="C6087"/>
          <cell r="D6087"/>
        </row>
        <row r="6088">
          <cell r="A6088">
            <v>26125</v>
          </cell>
          <cell r="B6088"/>
          <cell r="C6088"/>
          <cell r="D6088">
            <v>9908</v>
          </cell>
        </row>
        <row r="6089">
          <cell r="A6089">
            <v>26126</v>
          </cell>
          <cell r="B6089"/>
          <cell r="C6089"/>
          <cell r="D6089">
            <v>9863</v>
          </cell>
        </row>
        <row r="6090">
          <cell r="A6090">
            <v>26127</v>
          </cell>
          <cell r="B6090"/>
          <cell r="C6090"/>
          <cell r="D6090">
            <v>9933</v>
          </cell>
        </row>
        <row r="6091">
          <cell r="A6091">
            <v>26128</v>
          </cell>
          <cell r="B6091"/>
          <cell r="C6091"/>
          <cell r="D6091">
            <v>9893</v>
          </cell>
        </row>
        <row r="6092">
          <cell r="A6092">
            <v>26129</v>
          </cell>
          <cell r="B6092"/>
          <cell r="C6092"/>
          <cell r="D6092"/>
        </row>
        <row r="6093">
          <cell r="A6093">
            <v>26130</v>
          </cell>
          <cell r="B6093"/>
          <cell r="C6093"/>
          <cell r="D6093">
            <v>9893</v>
          </cell>
        </row>
        <row r="6094">
          <cell r="A6094">
            <v>26131</v>
          </cell>
          <cell r="B6094"/>
          <cell r="C6094"/>
          <cell r="D6094">
            <v>10091</v>
          </cell>
        </row>
        <row r="6095">
          <cell r="A6095">
            <v>26132</v>
          </cell>
          <cell r="B6095"/>
          <cell r="C6095"/>
          <cell r="D6095"/>
        </row>
        <row r="6096">
          <cell r="A6096">
            <v>26133</v>
          </cell>
          <cell r="B6096"/>
          <cell r="C6096"/>
          <cell r="D6096"/>
        </row>
        <row r="6097">
          <cell r="A6097">
            <v>26134</v>
          </cell>
          <cell r="B6097"/>
          <cell r="C6097"/>
          <cell r="D6097"/>
        </row>
        <row r="6098">
          <cell r="A6098">
            <v>26135</v>
          </cell>
          <cell r="B6098">
            <v>45838</v>
          </cell>
          <cell r="C6098"/>
          <cell r="D6098">
            <v>10009</v>
          </cell>
        </row>
        <row r="6099">
          <cell r="A6099">
            <v>26136</v>
          </cell>
          <cell r="B6099">
            <v>45840</v>
          </cell>
          <cell r="C6099"/>
          <cell r="D6099">
            <v>10009</v>
          </cell>
        </row>
        <row r="6100">
          <cell r="A6100">
            <v>26137</v>
          </cell>
          <cell r="B6100"/>
          <cell r="C6100"/>
          <cell r="D6100">
            <v>9866</v>
          </cell>
        </row>
        <row r="6101">
          <cell r="A6101">
            <v>26138</v>
          </cell>
          <cell r="B6101"/>
          <cell r="C6101"/>
          <cell r="D6101">
            <v>9863</v>
          </cell>
        </row>
        <row r="6102">
          <cell r="A6102">
            <v>26139</v>
          </cell>
          <cell r="B6102"/>
          <cell r="C6102"/>
          <cell r="D6102"/>
        </row>
        <row r="6103">
          <cell r="A6103">
            <v>26140</v>
          </cell>
          <cell r="B6103"/>
          <cell r="C6103"/>
          <cell r="D6103"/>
        </row>
        <row r="6104">
          <cell r="A6104">
            <v>26141</v>
          </cell>
          <cell r="B6104"/>
          <cell r="C6104"/>
          <cell r="D6104" t="str">
            <v>9905 / 10141 / 10143</v>
          </cell>
        </row>
        <row r="6105">
          <cell r="A6105">
            <v>26142</v>
          </cell>
          <cell r="B6105"/>
          <cell r="C6105"/>
          <cell r="D6105"/>
        </row>
        <row r="6106">
          <cell r="A6106">
            <v>26143</v>
          </cell>
          <cell r="B6106"/>
          <cell r="C6106"/>
          <cell r="D6106"/>
        </row>
        <row r="6107">
          <cell r="A6107">
            <v>26144</v>
          </cell>
          <cell r="B6107"/>
          <cell r="C6107"/>
          <cell r="D6107"/>
        </row>
        <row r="6108">
          <cell r="A6108">
            <v>26145</v>
          </cell>
          <cell r="B6108"/>
          <cell r="C6108"/>
          <cell r="D6108">
            <v>10091</v>
          </cell>
        </row>
        <row r="6109">
          <cell r="A6109">
            <v>26146</v>
          </cell>
          <cell r="B6109"/>
          <cell r="C6109"/>
          <cell r="D6109">
            <v>9921</v>
          </cell>
        </row>
        <row r="6110">
          <cell r="A6110">
            <v>26147</v>
          </cell>
          <cell r="B6110"/>
          <cell r="C6110"/>
          <cell r="D6110">
            <v>10088</v>
          </cell>
        </row>
        <row r="6111">
          <cell r="A6111">
            <v>26148</v>
          </cell>
          <cell r="B6111"/>
          <cell r="C6111"/>
          <cell r="D6111">
            <v>9920</v>
          </cell>
        </row>
        <row r="6112">
          <cell r="A6112">
            <v>26149</v>
          </cell>
          <cell r="B6112"/>
          <cell r="C6112"/>
          <cell r="D6112">
            <v>9866</v>
          </cell>
        </row>
        <row r="6113">
          <cell r="A6113">
            <v>26150</v>
          </cell>
          <cell r="B6113"/>
          <cell r="C6113"/>
          <cell r="D6113"/>
        </row>
        <row r="6114">
          <cell r="A6114">
            <v>26151</v>
          </cell>
          <cell r="B6114"/>
          <cell r="C6114"/>
          <cell r="D6114">
            <v>9943</v>
          </cell>
        </row>
        <row r="6115">
          <cell r="A6115">
            <v>26152</v>
          </cell>
          <cell r="B6115"/>
          <cell r="C6115"/>
          <cell r="D6115"/>
        </row>
        <row r="6116">
          <cell r="A6116">
            <v>26153</v>
          </cell>
          <cell r="B6116"/>
          <cell r="C6116"/>
          <cell r="D6116">
            <v>9863</v>
          </cell>
        </row>
        <row r="6117">
          <cell r="A6117">
            <v>26154</v>
          </cell>
          <cell r="B6117"/>
          <cell r="C6117"/>
          <cell r="D6117">
            <v>9863</v>
          </cell>
        </row>
        <row r="6118">
          <cell r="A6118">
            <v>26155</v>
          </cell>
          <cell r="B6118"/>
          <cell r="C6118"/>
          <cell r="D6118"/>
        </row>
        <row r="6119">
          <cell r="A6119">
            <v>26156</v>
          </cell>
          <cell r="B6119"/>
          <cell r="C6119"/>
          <cell r="D6119">
            <v>10051</v>
          </cell>
        </row>
        <row r="6120">
          <cell r="A6120">
            <v>26157</v>
          </cell>
          <cell r="B6120"/>
          <cell r="C6120"/>
          <cell r="D6120">
            <v>9920</v>
          </cell>
        </row>
        <row r="6121">
          <cell r="A6121">
            <v>26158</v>
          </cell>
          <cell r="B6121"/>
          <cell r="C6121"/>
          <cell r="D6121"/>
        </row>
        <row r="6122">
          <cell r="A6122">
            <v>26159</v>
          </cell>
          <cell r="B6122"/>
          <cell r="C6122"/>
          <cell r="D6122"/>
        </row>
        <row r="6123">
          <cell r="A6123">
            <v>26160</v>
          </cell>
          <cell r="B6123"/>
          <cell r="C6123"/>
          <cell r="D6123"/>
        </row>
        <row r="6124">
          <cell r="A6124">
            <v>26161</v>
          </cell>
          <cell r="B6124"/>
          <cell r="C6124"/>
          <cell r="D6124"/>
        </row>
        <row r="6125">
          <cell r="A6125">
            <v>26162</v>
          </cell>
          <cell r="B6125"/>
          <cell r="C6125"/>
          <cell r="D6125">
            <v>9866</v>
          </cell>
        </row>
        <row r="6126">
          <cell r="A6126">
            <v>26163</v>
          </cell>
          <cell r="B6126"/>
          <cell r="C6126"/>
          <cell r="D6126"/>
        </row>
        <row r="6127">
          <cell r="A6127">
            <v>26164</v>
          </cell>
          <cell r="B6127"/>
          <cell r="C6127"/>
          <cell r="D6127">
            <v>9863</v>
          </cell>
        </row>
        <row r="6128">
          <cell r="A6128">
            <v>26165</v>
          </cell>
          <cell r="B6128"/>
          <cell r="C6128"/>
          <cell r="D6128">
            <v>10219</v>
          </cell>
        </row>
        <row r="6129">
          <cell r="A6129">
            <v>26166</v>
          </cell>
          <cell r="B6129"/>
          <cell r="C6129"/>
          <cell r="D6129">
            <v>9960</v>
          </cell>
        </row>
        <row r="6130">
          <cell r="A6130">
            <v>26167</v>
          </cell>
          <cell r="B6130"/>
          <cell r="C6130"/>
          <cell r="D6130"/>
        </row>
        <row r="6131">
          <cell r="A6131">
            <v>26168</v>
          </cell>
          <cell r="B6131"/>
          <cell r="C6131"/>
          <cell r="D6131"/>
        </row>
        <row r="6132">
          <cell r="A6132">
            <v>26169</v>
          </cell>
          <cell r="B6132"/>
          <cell r="C6132"/>
          <cell r="D6132"/>
        </row>
        <row r="6133">
          <cell r="A6133">
            <v>26170</v>
          </cell>
          <cell r="B6133"/>
          <cell r="C6133"/>
          <cell r="D6133"/>
        </row>
        <row r="6134">
          <cell r="A6134">
            <v>26171</v>
          </cell>
          <cell r="B6134"/>
          <cell r="C6134"/>
          <cell r="D6134">
            <v>9866</v>
          </cell>
        </row>
        <row r="6135">
          <cell r="A6135">
            <v>26172</v>
          </cell>
          <cell r="B6135"/>
          <cell r="C6135"/>
          <cell r="D6135"/>
        </row>
        <row r="6136">
          <cell r="A6136">
            <v>26173</v>
          </cell>
          <cell r="B6136"/>
          <cell r="C6136"/>
          <cell r="D6136">
            <v>10051</v>
          </cell>
        </row>
        <row r="6137">
          <cell r="A6137">
            <v>26174</v>
          </cell>
          <cell r="B6137"/>
          <cell r="C6137"/>
          <cell r="D6137"/>
        </row>
        <row r="6138">
          <cell r="A6138">
            <v>26175</v>
          </cell>
          <cell r="B6138"/>
          <cell r="C6138"/>
          <cell r="D6138">
            <v>9863</v>
          </cell>
        </row>
        <row r="6139">
          <cell r="A6139">
            <v>26176</v>
          </cell>
          <cell r="B6139"/>
          <cell r="C6139"/>
          <cell r="D6139"/>
        </row>
        <row r="6140">
          <cell r="A6140">
            <v>26177</v>
          </cell>
          <cell r="B6140"/>
          <cell r="C6140"/>
          <cell r="D6140">
            <v>9916</v>
          </cell>
        </row>
        <row r="6141">
          <cell r="A6141">
            <v>26178</v>
          </cell>
          <cell r="B6141">
            <v>45839</v>
          </cell>
          <cell r="C6141"/>
          <cell r="D6141"/>
        </row>
        <row r="6142">
          <cell r="A6142">
            <v>26179</v>
          </cell>
          <cell r="B6142">
            <v>45847</v>
          </cell>
          <cell r="C6142"/>
          <cell r="D6142"/>
        </row>
        <row r="6143">
          <cell r="A6143">
            <v>26180</v>
          </cell>
          <cell r="B6143">
            <v>45902</v>
          </cell>
          <cell r="C6143"/>
          <cell r="D6143">
            <v>10329</v>
          </cell>
        </row>
        <row r="6144">
          <cell r="A6144">
            <v>26181</v>
          </cell>
          <cell r="B6144">
            <v>45897</v>
          </cell>
          <cell r="C6144"/>
          <cell r="D6144">
            <v>10329</v>
          </cell>
        </row>
        <row r="6145">
          <cell r="A6145">
            <v>26182</v>
          </cell>
          <cell r="B6145"/>
          <cell r="C6145"/>
          <cell r="D6145"/>
        </row>
        <row r="6146">
          <cell r="A6146">
            <v>26183</v>
          </cell>
          <cell r="B6146"/>
          <cell r="C6146"/>
          <cell r="D6146">
            <v>9866</v>
          </cell>
        </row>
        <row r="6147">
          <cell r="A6147">
            <v>26184</v>
          </cell>
          <cell r="B6147"/>
          <cell r="C6147"/>
          <cell r="D6147"/>
        </row>
        <row r="6148">
          <cell r="A6148">
            <v>26185</v>
          </cell>
          <cell r="B6148"/>
          <cell r="C6148"/>
          <cell r="D6148"/>
        </row>
        <row r="6149">
          <cell r="A6149">
            <v>26186</v>
          </cell>
          <cell r="B6149"/>
          <cell r="C6149"/>
          <cell r="D6149">
            <v>9944</v>
          </cell>
        </row>
        <row r="6150">
          <cell r="A6150">
            <v>26187</v>
          </cell>
          <cell r="B6150"/>
          <cell r="C6150"/>
          <cell r="D6150">
            <v>9863</v>
          </cell>
        </row>
        <row r="6151">
          <cell r="A6151">
            <v>26188</v>
          </cell>
          <cell r="B6151"/>
          <cell r="C6151"/>
          <cell r="D6151">
            <v>9943</v>
          </cell>
        </row>
        <row r="6152">
          <cell r="A6152">
            <v>26189</v>
          </cell>
          <cell r="B6152"/>
          <cell r="C6152"/>
          <cell r="D6152"/>
        </row>
        <row r="6153">
          <cell r="A6153">
            <v>26190</v>
          </cell>
          <cell r="B6153"/>
          <cell r="C6153"/>
          <cell r="D6153" t="str">
            <v>10026/10048</v>
          </cell>
        </row>
        <row r="6154">
          <cell r="A6154">
            <v>26191</v>
          </cell>
          <cell r="B6154"/>
          <cell r="C6154"/>
          <cell r="D6154"/>
        </row>
        <row r="6155">
          <cell r="A6155">
            <v>26192</v>
          </cell>
          <cell r="B6155"/>
          <cell r="C6155"/>
          <cell r="D6155"/>
        </row>
        <row r="6156">
          <cell r="A6156">
            <v>26193</v>
          </cell>
          <cell r="B6156"/>
          <cell r="C6156"/>
          <cell r="D6156"/>
        </row>
        <row r="6157">
          <cell r="A6157">
            <v>26194</v>
          </cell>
          <cell r="B6157"/>
          <cell r="C6157"/>
          <cell r="D6157"/>
        </row>
        <row r="6158">
          <cell r="A6158">
            <v>26195</v>
          </cell>
          <cell r="B6158"/>
          <cell r="C6158"/>
          <cell r="D6158" t="str">
            <v>10026/10048</v>
          </cell>
        </row>
        <row r="6159">
          <cell r="A6159">
            <v>26196</v>
          </cell>
          <cell r="B6159"/>
          <cell r="C6159"/>
          <cell r="D6159"/>
        </row>
        <row r="6160">
          <cell r="A6160">
            <v>26197</v>
          </cell>
          <cell r="B6160"/>
          <cell r="C6160"/>
          <cell r="D6160"/>
        </row>
        <row r="6161">
          <cell r="A6161">
            <v>26198</v>
          </cell>
          <cell r="B6161"/>
          <cell r="C6161"/>
          <cell r="D6161">
            <v>9947</v>
          </cell>
        </row>
        <row r="6162">
          <cell r="A6162">
            <v>26199</v>
          </cell>
          <cell r="B6162"/>
          <cell r="C6162"/>
          <cell r="D6162">
            <v>9945</v>
          </cell>
        </row>
        <row r="6163">
          <cell r="A6163">
            <v>26200</v>
          </cell>
          <cell r="B6163"/>
          <cell r="C6163"/>
          <cell r="D6163">
            <v>9967</v>
          </cell>
        </row>
        <row r="6164">
          <cell r="A6164">
            <v>26201</v>
          </cell>
          <cell r="B6164"/>
          <cell r="C6164"/>
          <cell r="D6164"/>
        </row>
        <row r="6165">
          <cell r="A6165">
            <v>26202</v>
          </cell>
          <cell r="B6165">
            <v>45838</v>
          </cell>
          <cell r="C6165"/>
          <cell r="D6165">
            <v>10000</v>
          </cell>
        </row>
        <row r="6166">
          <cell r="A6166">
            <v>26203</v>
          </cell>
          <cell r="B6166"/>
          <cell r="C6166"/>
          <cell r="D6166">
            <v>9992</v>
          </cell>
        </row>
        <row r="6167">
          <cell r="A6167">
            <v>26204</v>
          </cell>
          <cell r="B6167"/>
          <cell r="C6167"/>
          <cell r="D6167">
            <v>9992</v>
          </cell>
        </row>
        <row r="6168">
          <cell r="A6168">
            <v>26205</v>
          </cell>
          <cell r="B6168"/>
          <cell r="C6168"/>
          <cell r="D6168">
            <v>9992</v>
          </cell>
        </row>
        <row r="6169">
          <cell r="A6169">
            <v>26206</v>
          </cell>
          <cell r="B6169"/>
          <cell r="C6169"/>
          <cell r="D6169">
            <v>9992</v>
          </cell>
        </row>
        <row r="6170">
          <cell r="A6170">
            <v>26207</v>
          </cell>
          <cell r="B6170"/>
          <cell r="C6170"/>
          <cell r="D6170"/>
        </row>
        <row r="6171">
          <cell r="A6171">
            <v>26208</v>
          </cell>
          <cell r="B6171"/>
          <cell r="C6171"/>
          <cell r="D6171">
            <v>9955</v>
          </cell>
        </row>
        <row r="6172">
          <cell r="A6172">
            <v>26209</v>
          </cell>
          <cell r="B6172"/>
          <cell r="C6172"/>
          <cell r="D6172">
            <v>9866</v>
          </cell>
        </row>
        <row r="6173">
          <cell r="A6173">
            <v>26210</v>
          </cell>
          <cell r="B6173"/>
          <cell r="C6173"/>
          <cell r="D6173">
            <v>9992</v>
          </cell>
        </row>
        <row r="6174">
          <cell r="A6174">
            <v>26211</v>
          </cell>
          <cell r="B6174"/>
          <cell r="C6174"/>
          <cell r="D6174">
            <v>9992</v>
          </cell>
        </row>
        <row r="6175">
          <cell r="A6175">
            <v>26212</v>
          </cell>
          <cell r="B6175"/>
          <cell r="C6175"/>
          <cell r="D6175">
            <v>9992</v>
          </cell>
        </row>
        <row r="6176">
          <cell r="A6176">
            <v>26213</v>
          </cell>
          <cell r="B6176"/>
          <cell r="C6176"/>
          <cell r="D6176">
            <v>10051</v>
          </cell>
        </row>
        <row r="6177">
          <cell r="A6177">
            <v>26214</v>
          </cell>
          <cell r="B6177"/>
          <cell r="C6177"/>
          <cell r="D6177">
            <v>10075</v>
          </cell>
        </row>
        <row r="6178">
          <cell r="A6178">
            <v>26215</v>
          </cell>
          <cell r="B6178">
            <v>45876</v>
          </cell>
          <cell r="C6178"/>
          <cell r="D6178">
            <v>10235</v>
          </cell>
        </row>
        <row r="6179">
          <cell r="A6179">
            <v>26216</v>
          </cell>
          <cell r="B6179">
            <v>45841</v>
          </cell>
          <cell r="C6179"/>
          <cell r="D6179">
            <v>10021</v>
          </cell>
        </row>
        <row r="6180">
          <cell r="A6180">
            <v>26217</v>
          </cell>
          <cell r="B6180"/>
          <cell r="C6180"/>
          <cell r="D6180"/>
        </row>
        <row r="6181">
          <cell r="A6181">
            <v>26218</v>
          </cell>
          <cell r="B6181"/>
          <cell r="C6181"/>
          <cell r="D6181"/>
        </row>
        <row r="6182">
          <cell r="A6182">
            <v>26219</v>
          </cell>
          <cell r="B6182"/>
          <cell r="C6182"/>
          <cell r="D6182"/>
        </row>
        <row r="6183">
          <cell r="A6183">
            <v>26220</v>
          </cell>
          <cell r="B6183"/>
          <cell r="C6183"/>
          <cell r="D6183">
            <v>9938</v>
          </cell>
        </row>
        <row r="6184">
          <cell r="A6184">
            <v>26221</v>
          </cell>
          <cell r="B6184"/>
          <cell r="C6184"/>
          <cell r="D6184">
            <v>9940</v>
          </cell>
        </row>
        <row r="6185">
          <cell r="A6185">
            <v>26222</v>
          </cell>
          <cell r="B6185">
            <v>45838</v>
          </cell>
          <cell r="C6185"/>
          <cell r="D6185">
            <v>10009</v>
          </cell>
        </row>
        <row r="6186">
          <cell r="A6186">
            <v>26223</v>
          </cell>
          <cell r="B6186">
            <v>45840</v>
          </cell>
          <cell r="C6186"/>
          <cell r="D6186">
            <v>10009</v>
          </cell>
        </row>
        <row r="6187">
          <cell r="A6187">
            <v>26224</v>
          </cell>
          <cell r="B6187"/>
          <cell r="C6187"/>
          <cell r="D6187">
            <v>9866</v>
          </cell>
        </row>
        <row r="6188">
          <cell r="A6188">
            <v>26225</v>
          </cell>
          <cell r="B6188"/>
          <cell r="C6188"/>
          <cell r="D6188"/>
        </row>
        <row r="6189">
          <cell r="A6189">
            <v>26226</v>
          </cell>
          <cell r="B6189"/>
          <cell r="C6189"/>
          <cell r="D6189">
            <v>10115</v>
          </cell>
        </row>
        <row r="6190">
          <cell r="A6190">
            <v>26227</v>
          </cell>
          <cell r="B6190"/>
          <cell r="C6190"/>
          <cell r="D6190">
            <v>9863</v>
          </cell>
        </row>
        <row r="6191">
          <cell r="A6191">
            <v>26228</v>
          </cell>
          <cell r="B6191"/>
          <cell r="C6191"/>
          <cell r="D6191">
            <v>9863</v>
          </cell>
        </row>
        <row r="6192">
          <cell r="A6192">
            <v>26229</v>
          </cell>
          <cell r="B6192"/>
          <cell r="C6192"/>
          <cell r="D6192">
            <v>9950</v>
          </cell>
        </row>
        <row r="6193">
          <cell r="A6193">
            <v>26230</v>
          </cell>
          <cell r="B6193"/>
          <cell r="C6193"/>
          <cell r="D6193">
            <v>10051</v>
          </cell>
        </row>
        <row r="6194">
          <cell r="A6194">
            <v>26231</v>
          </cell>
          <cell r="B6194"/>
          <cell r="C6194"/>
          <cell r="D6194">
            <v>9956</v>
          </cell>
        </row>
        <row r="6195">
          <cell r="A6195">
            <v>26232</v>
          </cell>
          <cell r="B6195"/>
          <cell r="C6195"/>
          <cell r="D6195">
            <v>9956</v>
          </cell>
        </row>
        <row r="6196">
          <cell r="A6196">
            <v>26233</v>
          </cell>
          <cell r="B6196"/>
          <cell r="C6196"/>
          <cell r="D6196">
            <v>9992</v>
          </cell>
        </row>
        <row r="6197">
          <cell r="A6197">
            <v>26234</v>
          </cell>
          <cell r="B6197"/>
          <cell r="C6197"/>
          <cell r="D6197">
            <v>9992</v>
          </cell>
        </row>
        <row r="6198">
          <cell r="A6198">
            <v>26235</v>
          </cell>
          <cell r="B6198"/>
          <cell r="C6198"/>
          <cell r="D6198">
            <v>9992</v>
          </cell>
        </row>
        <row r="6199">
          <cell r="A6199">
            <v>26236</v>
          </cell>
          <cell r="B6199"/>
          <cell r="C6199"/>
          <cell r="D6199">
            <v>9993</v>
          </cell>
        </row>
        <row r="6200">
          <cell r="A6200">
            <v>26237</v>
          </cell>
          <cell r="B6200"/>
          <cell r="C6200"/>
          <cell r="D6200"/>
        </row>
        <row r="6201">
          <cell r="A6201" t="str">
            <v>26238-1</v>
          </cell>
          <cell r="B6201"/>
          <cell r="C6201"/>
          <cell r="D6201">
            <v>9949</v>
          </cell>
        </row>
        <row r="6202">
          <cell r="A6202" t="str">
            <v>26239-1</v>
          </cell>
          <cell r="B6202"/>
          <cell r="C6202"/>
          <cell r="D6202">
            <v>9949</v>
          </cell>
        </row>
        <row r="6203">
          <cell r="A6203">
            <v>26238</v>
          </cell>
          <cell r="B6203"/>
          <cell r="C6203"/>
          <cell r="D6203"/>
        </row>
        <row r="6204">
          <cell r="A6204">
            <v>26239</v>
          </cell>
          <cell r="B6204"/>
          <cell r="C6204"/>
          <cell r="D6204"/>
        </row>
        <row r="6205">
          <cell r="A6205">
            <v>26240</v>
          </cell>
          <cell r="B6205"/>
          <cell r="C6205"/>
          <cell r="D6205"/>
        </row>
        <row r="6206">
          <cell r="A6206">
            <v>26241</v>
          </cell>
          <cell r="B6206">
            <v>45839</v>
          </cell>
          <cell r="C6206"/>
          <cell r="D6206">
            <v>10009</v>
          </cell>
        </row>
        <row r="6207">
          <cell r="A6207">
            <v>26242</v>
          </cell>
          <cell r="B6207"/>
          <cell r="C6207"/>
          <cell r="D6207">
            <v>9866</v>
          </cell>
        </row>
        <row r="6208">
          <cell r="A6208">
            <v>26243</v>
          </cell>
          <cell r="B6208"/>
          <cell r="C6208"/>
          <cell r="D6208"/>
        </row>
        <row r="6209">
          <cell r="A6209">
            <v>26244</v>
          </cell>
          <cell r="B6209"/>
          <cell r="C6209"/>
          <cell r="D6209">
            <v>9863</v>
          </cell>
        </row>
        <row r="6210">
          <cell r="A6210">
            <v>26245</v>
          </cell>
          <cell r="B6210"/>
          <cell r="C6210"/>
          <cell r="D6210">
            <v>9863</v>
          </cell>
        </row>
        <row r="6211">
          <cell r="A6211">
            <v>26246</v>
          </cell>
          <cell r="B6211"/>
          <cell r="C6211"/>
          <cell r="D6211"/>
        </row>
        <row r="6212">
          <cell r="A6212">
            <v>26247</v>
          </cell>
          <cell r="B6212"/>
          <cell r="C6212"/>
          <cell r="D6212">
            <v>9992</v>
          </cell>
        </row>
        <row r="6213">
          <cell r="A6213">
            <v>26248</v>
          </cell>
          <cell r="B6213"/>
          <cell r="C6213"/>
          <cell r="D6213">
            <v>9992</v>
          </cell>
        </row>
        <row r="6214">
          <cell r="A6214">
            <v>26249</v>
          </cell>
          <cell r="B6214"/>
          <cell r="C6214"/>
          <cell r="D6214">
            <v>9992</v>
          </cell>
        </row>
        <row r="6215">
          <cell r="A6215">
            <v>26250</v>
          </cell>
          <cell r="B6215"/>
          <cell r="C6215"/>
          <cell r="D6215"/>
        </row>
        <row r="6216">
          <cell r="A6216">
            <v>26251</v>
          </cell>
          <cell r="B6216">
            <v>45838</v>
          </cell>
          <cell r="C6216"/>
          <cell r="D6216">
            <v>10005</v>
          </cell>
        </row>
        <row r="6217">
          <cell r="A6217">
            <v>26252</v>
          </cell>
          <cell r="B6217"/>
          <cell r="C6217"/>
          <cell r="D6217">
            <v>10085</v>
          </cell>
        </row>
        <row r="6218">
          <cell r="A6218">
            <v>26253</v>
          </cell>
          <cell r="B6218"/>
          <cell r="C6218"/>
          <cell r="D6218">
            <v>10085</v>
          </cell>
        </row>
        <row r="6219">
          <cell r="A6219">
            <v>26254</v>
          </cell>
          <cell r="B6219"/>
          <cell r="C6219"/>
          <cell r="D6219">
            <v>10019</v>
          </cell>
        </row>
        <row r="6220">
          <cell r="A6220">
            <v>26255</v>
          </cell>
          <cell r="B6220"/>
          <cell r="C6220"/>
          <cell r="D6220">
            <v>9866</v>
          </cell>
        </row>
        <row r="6221">
          <cell r="A6221">
            <v>26256</v>
          </cell>
          <cell r="B6221"/>
          <cell r="C6221"/>
          <cell r="D6221">
            <v>10051</v>
          </cell>
        </row>
        <row r="6222">
          <cell r="A6222">
            <v>26257</v>
          </cell>
          <cell r="B6222"/>
          <cell r="C6222"/>
          <cell r="D6222"/>
        </row>
        <row r="6223">
          <cell r="A6223">
            <v>26258</v>
          </cell>
          <cell r="B6223"/>
          <cell r="C6223"/>
          <cell r="D6223">
            <v>9863</v>
          </cell>
        </row>
        <row r="6224">
          <cell r="A6224">
            <v>26259</v>
          </cell>
          <cell r="B6224"/>
          <cell r="C6224"/>
          <cell r="D6224">
            <v>9863</v>
          </cell>
        </row>
        <row r="6225">
          <cell r="A6225">
            <v>26260</v>
          </cell>
          <cell r="B6225"/>
          <cell r="C6225"/>
          <cell r="D6225"/>
        </row>
        <row r="6226">
          <cell r="A6226">
            <v>26261</v>
          </cell>
          <cell r="B6226">
            <v>45841</v>
          </cell>
          <cell r="C6226"/>
          <cell r="D6226">
            <v>10002</v>
          </cell>
        </row>
        <row r="6227">
          <cell r="A6227">
            <v>26262</v>
          </cell>
          <cell r="B6227"/>
          <cell r="C6227"/>
          <cell r="D6227">
            <v>9974</v>
          </cell>
        </row>
        <row r="6228">
          <cell r="A6228">
            <v>26263</v>
          </cell>
          <cell r="B6228"/>
          <cell r="C6228"/>
          <cell r="D6228">
            <v>9974</v>
          </cell>
        </row>
        <row r="6229">
          <cell r="A6229">
            <v>26264</v>
          </cell>
          <cell r="B6229"/>
          <cell r="C6229"/>
          <cell r="D6229">
            <v>9974</v>
          </cell>
        </row>
        <row r="6230">
          <cell r="A6230">
            <v>26265</v>
          </cell>
          <cell r="B6230"/>
          <cell r="C6230"/>
          <cell r="D6230">
            <v>9999</v>
          </cell>
        </row>
        <row r="6231">
          <cell r="A6231">
            <v>26266</v>
          </cell>
          <cell r="B6231"/>
          <cell r="C6231"/>
          <cell r="D6231">
            <v>10104</v>
          </cell>
        </row>
        <row r="6232">
          <cell r="A6232">
            <v>26267</v>
          </cell>
          <cell r="B6232"/>
          <cell r="C6232"/>
          <cell r="D6232">
            <v>10181</v>
          </cell>
        </row>
        <row r="6233">
          <cell r="A6233">
            <v>26268</v>
          </cell>
          <cell r="B6233"/>
          <cell r="C6233"/>
          <cell r="D6233">
            <v>9866</v>
          </cell>
        </row>
        <row r="6234">
          <cell r="A6234">
            <v>26269</v>
          </cell>
          <cell r="B6234"/>
          <cell r="C6234"/>
          <cell r="D6234">
            <v>9971</v>
          </cell>
        </row>
        <row r="6235">
          <cell r="A6235">
            <v>26270</v>
          </cell>
          <cell r="B6235"/>
          <cell r="C6235"/>
          <cell r="D6235"/>
        </row>
        <row r="6236">
          <cell r="A6236">
            <v>26271</v>
          </cell>
          <cell r="B6236"/>
          <cell r="C6236"/>
          <cell r="D6236">
            <v>10115</v>
          </cell>
        </row>
        <row r="6237">
          <cell r="A6237">
            <v>26272</v>
          </cell>
          <cell r="B6237"/>
          <cell r="C6237"/>
          <cell r="D6237">
            <v>9892</v>
          </cell>
        </row>
        <row r="6238">
          <cell r="A6238">
            <v>26273</v>
          </cell>
          <cell r="B6238"/>
          <cell r="C6238"/>
          <cell r="D6238">
            <v>9863</v>
          </cell>
        </row>
        <row r="6239">
          <cell r="A6239">
            <v>26274</v>
          </cell>
          <cell r="B6239"/>
          <cell r="C6239"/>
          <cell r="D6239">
            <v>9986</v>
          </cell>
        </row>
        <row r="6240">
          <cell r="A6240">
            <v>26275</v>
          </cell>
          <cell r="B6240"/>
          <cell r="C6240"/>
          <cell r="D6240">
            <v>10101</v>
          </cell>
        </row>
        <row r="6241">
          <cell r="A6241">
            <v>26276</v>
          </cell>
          <cell r="B6241"/>
          <cell r="C6241"/>
          <cell r="D6241">
            <v>9866</v>
          </cell>
        </row>
        <row r="6242">
          <cell r="A6242">
            <v>26277</v>
          </cell>
          <cell r="B6242"/>
          <cell r="C6242"/>
          <cell r="D6242">
            <v>9972</v>
          </cell>
        </row>
        <row r="6243">
          <cell r="A6243">
            <v>26278</v>
          </cell>
          <cell r="B6243"/>
          <cell r="C6243"/>
          <cell r="D6243"/>
        </row>
        <row r="6244">
          <cell r="A6244">
            <v>26279</v>
          </cell>
          <cell r="B6244"/>
          <cell r="C6244"/>
          <cell r="D6244">
            <v>10051</v>
          </cell>
        </row>
        <row r="6245">
          <cell r="A6245">
            <v>26280</v>
          </cell>
          <cell r="B6245"/>
          <cell r="C6245"/>
          <cell r="D6245">
            <v>9998</v>
          </cell>
        </row>
        <row r="6246">
          <cell r="A6246">
            <v>26281</v>
          </cell>
          <cell r="B6246"/>
          <cell r="C6246"/>
          <cell r="D6246">
            <v>9863</v>
          </cell>
        </row>
        <row r="6247">
          <cell r="A6247">
            <v>26282</v>
          </cell>
          <cell r="B6247"/>
          <cell r="C6247"/>
          <cell r="D6247">
            <v>9863</v>
          </cell>
        </row>
        <row r="6248">
          <cell r="A6248">
            <v>26283</v>
          </cell>
          <cell r="B6248"/>
          <cell r="C6248"/>
          <cell r="D6248">
            <v>9970</v>
          </cell>
        </row>
        <row r="6249">
          <cell r="A6249">
            <v>26284</v>
          </cell>
          <cell r="B6249"/>
          <cell r="C6249"/>
          <cell r="D6249">
            <v>9980</v>
          </cell>
        </row>
        <row r="6250">
          <cell r="A6250">
            <v>26285</v>
          </cell>
          <cell r="B6250"/>
          <cell r="C6250"/>
          <cell r="D6250">
            <v>9992</v>
          </cell>
        </row>
        <row r="6251">
          <cell r="A6251">
            <v>26286</v>
          </cell>
          <cell r="B6251">
            <v>45838</v>
          </cell>
          <cell r="C6251"/>
          <cell r="D6251">
            <v>9992</v>
          </cell>
        </row>
        <row r="6252">
          <cell r="A6252">
            <v>26287</v>
          </cell>
          <cell r="B6252"/>
          <cell r="C6252"/>
          <cell r="D6252">
            <v>9992</v>
          </cell>
        </row>
        <row r="6253">
          <cell r="A6253">
            <v>26288</v>
          </cell>
          <cell r="B6253"/>
          <cell r="C6253"/>
          <cell r="D6253"/>
        </row>
        <row r="6254">
          <cell r="A6254">
            <v>26289</v>
          </cell>
          <cell r="B6254"/>
          <cell r="C6254"/>
          <cell r="D6254"/>
        </row>
        <row r="6255">
          <cell r="A6255">
            <v>26290</v>
          </cell>
          <cell r="B6255"/>
          <cell r="C6255"/>
          <cell r="D6255">
            <v>9984</v>
          </cell>
        </row>
        <row r="6256">
          <cell r="A6256">
            <v>26291</v>
          </cell>
          <cell r="B6256">
            <v>45841</v>
          </cell>
          <cell r="C6256"/>
          <cell r="D6256">
            <v>10009</v>
          </cell>
        </row>
        <row r="6257">
          <cell r="A6257">
            <v>26292</v>
          </cell>
          <cell r="B6257"/>
          <cell r="C6257"/>
          <cell r="D6257">
            <v>9866</v>
          </cell>
        </row>
        <row r="6258">
          <cell r="A6258">
            <v>26293</v>
          </cell>
          <cell r="B6258">
            <v>45840</v>
          </cell>
          <cell r="C6258"/>
          <cell r="D6258">
            <v>9863</v>
          </cell>
        </row>
        <row r="6259">
          <cell r="A6259">
            <v>26294</v>
          </cell>
          <cell r="B6259"/>
          <cell r="C6259"/>
          <cell r="D6259">
            <v>9992</v>
          </cell>
        </row>
        <row r="6260">
          <cell r="A6260">
            <v>26295</v>
          </cell>
          <cell r="B6260"/>
          <cell r="C6260"/>
          <cell r="D6260"/>
        </row>
        <row r="6261">
          <cell r="A6261">
            <v>26296</v>
          </cell>
          <cell r="B6261"/>
          <cell r="C6261"/>
          <cell r="D6261">
            <v>9992</v>
          </cell>
        </row>
        <row r="6262">
          <cell r="A6262">
            <v>26297</v>
          </cell>
          <cell r="B6262"/>
          <cell r="C6262"/>
          <cell r="D6262">
            <v>10051</v>
          </cell>
        </row>
        <row r="6263">
          <cell r="A6263">
            <v>26298</v>
          </cell>
          <cell r="B6263">
            <v>45847</v>
          </cell>
          <cell r="C6263"/>
          <cell r="D6263">
            <v>10045</v>
          </cell>
        </row>
        <row r="6264">
          <cell r="A6264">
            <v>26299</v>
          </cell>
          <cell r="B6264"/>
          <cell r="C6264"/>
          <cell r="D6264"/>
        </row>
        <row r="6265">
          <cell r="A6265">
            <v>26300</v>
          </cell>
          <cell r="B6265"/>
          <cell r="C6265"/>
          <cell r="D6265"/>
        </row>
        <row r="6266">
          <cell r="A6266">
            <v>26301</v>
          </cell>
          <cell r="B6266"/>
          <cell r="C6266"/>
          <cell r="D6266">
            <v>9973</v>
          </cell>
        </row>
        <row r="6267">
          <cell r="A6267">
            <v>26302</v>
          </cell>
          <cell r="B6267"/>
          <cell r="C6267"/>
          <cell r="D6267"/>
        </row>
        <row r="6268">
          <cell r="A6268">
            <v>26303</v>
          </cell>
          <cell r="B6268">
            <v>45831</v>
          </cell>
          <cell r="C6268"/>
          <cell r="D6268">
            <v>10008</v>
          </cell>
        </row>
        <row r="6269">
          <cell r="A6269">
            <v>26304</v>
          </cell>
          <cell r="B6269"/>
          <cell r="C6269"/>
          <cell r="D6269">
            <v>9866</v>
          </cell>
        </row>
        <row r="6270">
          <cell r="A6270">
            <v>26305</v>
          </cell>
          <cell r="B6270"/>
          <cell r="C6270"/>
          <cell r="D6270">
            <v>9989</v>
          </cell>
        </row>
        <row r="6271">
          <cell r="A6271">
            <v>26306</v>
          </cell>
          <cell r="B6271"/>
          <cell r="C6271"/>
          <cell r="D6271">
            <v>10115</v>
          </cell>
        </row>
        <row r="6272">
          <cell r="A6272">
            <v>26307</v>
          </cell>
          <cell r="B6272"/>
          <cell r="C6272"/>
          <cell r="D6272">
            <v>9988</v>
          </cell>
        </row>
        <row r="6273">
          <cell r="A6273">
            <v>26308</v>
          </cell>
          <cell r="B6273"/>
          <cell r="C6273"/>
          <cell r="D6273">
            <v>9863</v>
          </cell>
        </row>
        <row r="6274">
          <cell r="A6274">
            <v>26309</v>
          </cell>
          <cell r="B6274">
            <v>45838</v>
          </cell>
          <cell r="C6274"/>
          <cell r="D6274">
            <v>9863</v>
          </cell>
        </row>
        <row r="6275">
          <cell r="A6275">
            <v>26310</v>
          </cell>
          <cell r="B6275"/>
          <cell r="C6275"/>
          <cell r="D6275">
            <v>10010</v>
          </cell>
        </row>
        <row r="6276">
          <cell r="A6276">
            <v>26311</v>
          </cell>
          <cell r="B6276"/>
          <cell r="C6276"/>
          <cell r="D6276">
            <v>10051</v>
          </cell>
        </row>
        <row r="6277">
          <cell r="A6277">
            <v>26312</v>
          </cell>
          <cell r="B6277"/>
          <cell r="C6277"/>
          <cell r="D6277">
            <v>9987</v>
          </cell>
        </row>
        <row r="6278">
          <cell r="A6278">
            <v>26313</v>
          </cell>
          <cell r="B6278"/>
          <cell r="C6278"/>
          <cell r="D6278">
            <v>9992</v>
          </cell>
        </row>
        <row r="6279">
          <cell r="A6279">
            <v>26314</v>
          </cell>
          <cell r="B6279"/>
          <cell r="C6279"/>
          <cell r="D6279">
            <v>9992</v>
          </cell>
        </row>
        <row r="6280">
          <cell r="A6280">
            <v>26315</v>
          </cell>
          <cell r="B6280">
            <v>45849</v>
          </cell>
          <cell r="C6280"/>
          <cell r="D6280">
            <v>10078</v>
          </cell>
        </row>
        <row r="6281">
          <cell r="A6281">
            <v>26316</v>
          </cell>
          <cell r="B6281"/>
          <cell r="C6281"/>
          <cell r="D6281"/>
        </row>
        <row r="6282">
          <cell r="A6282">
            <v>26317</v>
          </cell>
          <cell r="B6282">
            <v>45838</v>
          </cell>
          <cell r="C6282"/>
          <cell r="D6282">
            <v>9866</v>
          </cell>
        </row>
        <row r="6283">
          <cell r="A6283">
            <v>26318</v>
          </cell>
          <cell r="B6283">
            <v>45838</v>
          </cell>
          <cell r="C6283"/>
          <cell r="D6283">
            <v>9990</v>
          </cell>
        </row>
        <row r="6284">
          <cell r="A6284">
            <v>26319</v>
          </cell>
          <cell r="B6284">
            <v>45839</v>
          </cell>
          <cell r="C6284"/>
          <cell r="D6284">
            <v>10051</v>
          </cell>
        </row>
        <row r="6285">
          <cell r="A6285">
            <v>26320</v>
          </cell>
          <cell r="B6285">
            <v>45838</v>
          </cell>
          <cell r="C6285"/>
          <cell r="D6285">
            <v>9863</v>
          </cell>
        </row>
        <row r="6286">
          <cell r="A6286">
            <v>26321</v>
          </cell>
          <cell r="B6286">
            <v>45840</v>
          </cell>
          <cell r="C6286"/>
          <cell r="D6286">
            <v>9863</v>
          </cell>
        </row>
        <row r="6287">
          <cell r="A6287">
            <v>26322</v>
          </cell>
          <cell r="B6287">
            <v>45838</v>
          </cell>
          <cell r="C6287"/>
          <cell r="D6287">
            <v>9892</v>
          </cell>
        </row>
        <row r="6288">
          <cell r="A6288">
            <v>26323</v>
          </cell>
          <cell r="B6288">
            <v>45838</v>
          </cell>
          <cell r="C6288"/>
          <cell r="D6288"/>
        </row>
        <row r="6289">
          <cell r="A6289">
            <v>26324</v>
          </cell>
          <cell r="B6289">
            <v>45838</v>
          </cell>
          <cell r="C6289"/>
          <cell r="D6289">
            <v>9992</v>
          </cell>
        </row>
        <row r="6290">
          <cell r="A6290">
            <v>26325</v>
          </cell>
          <cell r="B6290">
            <v>45840</v>
          </cell>
          <cell r="C6290"/>
          <cell r="D6290" t="str">
            <v>10069 / 10167</v>
          </cell>
        </row>
        <row r="6291">
          <cell r="A6291">
            <v>26326</v>
          </cell>
          <cell r="B6291">
            <v>45838</v>
          </cell>
          <cell r="C6291"/>
          <cell r="D6291">
            <v>10134</v>
          </cell>
        </row>
        <row r="6292">
          <cell r="A6292">
            <v>26327</v>
          </cell>
          <cell r="B6292">
            <v>45838</v>
          </cell>
          <cell r="C6292"/>
          <cell r="D6292"/>
        </row>
        <row r="6293">
          <cell r="A6293">
            <v>26328</v>
          </cell>
          <cell r="B6293">
            <v>45839</v>
          </cell>
          <cell r="C6293"/>
          <cell r="D6293">
            <v>10009</v>
          </cell>
        </row>
        <row r="6294">
          <cell r="A6294">
            <v>26329</v>
          </cell>
          <cell r="B6294">
            <v>45839</v>
          </cell>
          <cell r="C6294"/>
          <cell r="D6294">
            <v>10009</v>
          </cell>
        </row>
        <row r="6295">
          <cell r="A6295">
            <v>26330</v>
          </cell>
          <cell r="B6295">
            <v>45839</v>
          </cell>
          <cell r="C6295"/>
          <cell r="D6295">
            <v>9866</v>
          </cell>
        </row>
        <row r="6296">
          <cell r="A6296">
            <v>26331</v>
          </cell>
          <cell r="B6296">
            <v>45839</v>
          </cell>
          <cell r="C6296"/>
          <cell r="D6296">
            <v>9996</v>
          </cell>
        </row>
        <row r="6297">
          <cell r="A6297">
            <v>26332</v>
          </cell>
          <cell r="B6297">
            <v>45839</v>
          </cell>
          <cell r="C6297"/>
          <cell r="D6297">
            <v>10051</v>
          </cell>
        </row>
        <row r="6298">
          <cell r="A6298">
            <v>26333</v>
          </cell>
          <cell r="B6298">
            <v>45839</v>
          </cell>
          <cell r="C6298"/>
          <cell r="D6298">
            <v>10051</v>
          </cell>
        </row>
        <row r="6299">
          <cell r="A6299">
            <v>26334</v>
          </cell>
          <cell r="B6299">
            <v>45839</v>
          </cell>
          <cell r="C6299"/>
          <cell r="D6299">
            <v>10003</v>
          </cell>
        </row>
        <row r="6300">
          <cell r="A6300">
            <v>26335</v>
          </cell>
          <cell r="B6300">
            <v>45839</v>
          </cell>
          <cell r="C6300"/>
          <cell r="D6300">
            <v>9863</v>
          </cell>
        </row>
        <row r="6301">
          <cell r="A6301">
            <v>26336</v>
          </cell>
          <cell r="B6301">
            <v>45841</v>
          </cell>
          <cell r="C6301"/>
          <cell r="D6301"/>
        </row>
        <row r="6302">
          <cell r="A6302">
            <v>26337</v>
          </cell>
          <cell r="B6302">
            <v>45839</v>
          </cell>
          <cell r="C6302"/>
          <cell r="D6302"/>
        </row>
        <row r="6303">
          <cell r="A6303">
            <v>26338</v>
          </cell>
          <cell r="B6303">
            <v>45839</v>
          </cell>
          <cell r="C6303"/>
          <cell r="D6303"/>
        </row>
        <row r="6304">
          <cell r="A6304">
            <v>26339</v>
          </cell>
          <cell r="B6304">
            <v>45839</v>
          </cell>
          <cell r="C6304"/>
          <cell r="D6304"/>
        </row>
        <row r="6305">
          <cell r="A6305">
            <v>26340</v>
          </cell>
          <cell r="B6305">
            <v>45839</v>
          </cell>
          <cell r="C6305"/>
          <cell r="D6305">
            <v>10004</v>
          </cell>
        </row>
        <row r="6306">
          <cell r="A6306">
            <v>26341</v>
          </cell>
          <cell r="B6306">
            <v>45839</v>
          </cell>
          <cell r="C6306"/>
          <cell r="D6306">
            <v>10004</v>
          </cell>
        </row>
        <row r="6307">
          <cell r="A6307">
            <v>26342</v>
          </cell>
          <cell r="B6307">
            <v>45840</v>
          </cell>
          <cell r="C6307"/>
          <cell r="D6307">
            <v>10009</v>
          </cell>
        </row>
        <row r="6308">
          <cell r="A6308">
            <v>26343</v>
          </cell>
          <cell r="B6308">
            <v>45843</v>
          </cell>
          <cell r="C6308"/>
          <cell r="D6308">
            <v>10047</v>
          </cell>
        </row>
        <row r="6309">
          <cell r="A6309">
            <v>26344</v>
          </cell>
          <cell r="B6309">
            <v>45840</v>
          </cell>
          <cell r="C6309"/>
          <cell r="D6309">
            <v>10092</v>
          </cell>
        </row>
        <row r="6310">
          <cell r="A6310">
            <v>26345</v>
          </cell>
          <cell r="B6310">
            <v>45840</v>
          </cell>
          <cell r="C6310"/>
          <cell r="D6310">
            <v>10001</v>
          </cell>
        </row>
        <row r="6311">
          <cell r="A6311">
            <v>26346</v>
          </cell>
          <cell r="B6311">
            <v>45840</v>
          </cell>
          <cell r="C6311"/>
          <cell r="D6311">
            <v>9997</v>
          </cell>
        </row>
        <row r="6312">
          <cell r="A6312">
            <v>26347</v>
          </cell>
          <cell r="B6312">
            <v>45840</v>
          </cell>
          <cell r="C6312"/>
          <cell r="D6312">
            <v>10022</v>
          </cell>
        </row>
        <row r="6313">
          <cell r="A6313">
            <v>26348</v>
          </cell>
          <cell r="B6313">
            <v>45840</v>
          </cell>
          <cell r="C6313"/>
          <cell r="D6313">
            <v>9863</v>
          </cell>
        </row>
        <row r="6314">
          <cell r="A6314">
            <v>26349</v>
          </cell>
          <cell r="B6314">
            <v>45840</v>
          </cell>
          <cell r="C6314"/>
          <cell r="D6314">
            <v>10115</v>
          </cell>
        </row>
        <row r="6315">
          <cell r="A6315">
            <v>26350</v>
          </cell>
          <cell r="B6315">
            <v>45848</v>
          </cell>
          <cell r="C6315"/>
          <cell r="D6315">
            <v>10050</v>
          </cell>
        </row>
        <row r="6316">
          <cell r="A6316">
            <v>26351</v>
          </cell>
          <cell r="B6316">
            <v>45840</v>
          </cell>
          <cell r="C6316"/>
          <cell r="D6316">
            <v>9892</v>
          </cell>
        </row>
        <row r="6317">
          <cell r="A6317">
            <v>26352</v>
          </cell>
          <cell r="B6317">
            <v>45868</v>
          </cell>
          <cell r="C6317"/>
          <cell r="D6317">
            <v>9995</v>
          </cell>
        </row>
        <row r="6318">
          <cell r="A6318">
            <v>26353</v>
          </cell>
          <cell r="B6318">
            <v>45843</v>
          </cell>
          <cell r="C6318"/>
          <cell r="D6318">
            <v>10021</v>
          </cell>
        </row>
        <row r="6319">
          <cell r="A6319">
            <v>26354</v>
          </cell>
          <cell r="B6319">
            <v>45845</v>
          </cell>
          <cell r="C6319"/>
          <cell r="D6319" t="str">
            <v>10070 / 10168</v>
          </cell>
        </row>
        <row r="6320">
          <cell r="A6320">
            <v>26355</v>
          </cell>
          <cell r="B6320">
            <v>45864</v>
          </cell>
          <cell r="C6320"/>
          <cell r="D6320">
            <v>10131</v>
          </cell>
        </row>
        <row r="6321">
          <cell r="A6321">
            <v>26356</v>
          </cell>
          <cell r="B6321">
            <v>45841</v>
          </cell>
          <cell r="C6321"/>
          <cell r="D6321">
            <v>10164</v>
          </cell>
        </row>
        <row r="6322">
          <cell r="A6322">
            <v>26357</v>
          </cell>
          <cell r="B6322">
            <v>45843</v>
          </cell>
          <cell r="C6322"/>
          <cell r="D6322" t="str">
            <v>10083 / 10163</v>
          </cell>
        </row>
        <row r="6323">
          <cell r="A6323">
            <v>26358</v>
          </cell>
          <cell r="B6323">
            <v>45841</v>
          </cell>
          <cell r="C6323"/>
          <cell r="D6323">
            <v>10092</v>
          </cell>
        </row>
        <row r="6324">
          <cell r="A6324">
            <v>26359</v>
          </cell>
          <cell r="B6324">
            <v>45841</v>
          </cell>
          <cell r="C6324"/>
          <cell r="D6324">
            <v>10016</v>
          </cell>
        </row>
        <row r="6325">
          <cell r="A6325">
            <v>26360</v>
          </cell>
          <cell r="B6325">
            <v>45841</v>
          </cell>
          <cell r="C6325"/>
          <cell r="D6325">
            <v>10027</v>
          </cell>
        </row>
        <row r="6326">
          <cell r="A6326">
            <v>26361</v>
          </cell>
          <cell r="B6326">
            <v>45841</v>
          </cell>
          <cell r="C6326"/>
          <cell r="D6326">
            <v>10018</v>
          </cell>
        </row>
        <row r="6327">
          <cell r="A6327">
            <v>26362</v>
          </cell>
          <cell r="B6327">
            <v>45841</v>
          </cell>
          <cell r="C6327"/>
          <cell r="D6327">
            <v>9863</v>
          </cell>
        </row>
        <row r="6328">
          <cell r="A6328">
            <v>26363</v>
          </cell>
          <cell r="B6328">
            <v>45841</v>
          </cell>
          <cell r="C6328"/>
          <cell r="D6328">
            <v>9863</v>
          </cell>
        </row>
        <row r="6329">
          <cell r="A6329">
            <v>26364</v>
          </cell>
          <cell r="B6329">
            <v>45841</v>
          </cell>
          <cell r="C6329"/>
          <cell r="D6329">
            <v>10134</v>
          </cell>
        </row>
        <row r="6330">
          <cell r="A6330">
            <v>26365</v>
          </cell>
          <cell r="B6330">
            <v>45841</v>
          </cell>
          <cell r="C6330"/>
          <cell r="D6330">
            <v>10051</v>
          </cell>
        </row>
        <row r="6331">
          <cell r="A6331">
            <v>26366</v>
          </cell>
          <cell r="B6331">
            <v>45873</v>
          </cell>
          <cell r="C6331"/>
          <cell r="D6331"/>
        </row>
        <row r="6332">
          <cell r="A6332">
            <v>26367</v>
          </cell>
          <cell r="B6332">
            <v>45846</v>
          </cell>
          <cell r="C6332"/>
          <cell r="D6332">
            <v>10183</v>
          </cell>
        </row>
        <row r="6333">
          <cell r="A6333">
            <v>26368</v>
          </cell>
          <cell r="B6333">
            <v>45843</v>
          </cell>
          <cell r="C6333"/>
          <cell r="D6333">
            <v>10047</v>
          </cell>
        </row>
        <row r="6334">
          <cell r="A6334">
            <v>26369</v>
          </cell>
          <cell r="B6334">
            <v>45849</v>
          </cell>
          <cell r="C6334"/>
          <cell r="D6334" t="str">
            <v>10083 / 10163</v>
          </cell>
        </row>
        <row r="6335">
          <cell r="A6335">
            <v>26370</v>
          </cell>
          <cell r="B6335">
            <v>45842</v>
          </cell>
          <cell r="C6335"/>
          <cell r="D6335">
            <v>10092</v>
          </cell>
        </row>
        <row r="6336">
          <cell r="A6336">
            <v>26371</v>
          </cell>
          <cell r="B6336">
            <v>45845</v>
          </cell>
          <cell r="C6336"/>
          <cell r="D6336">
            <v>9863</v>
          </cell>
        </row>
        <row r="6337">
          <cell r="A6337">
            <v>26372</v>
          </cell>
          <cell r="B6337">
            <v>45842</v>
          </cell>
          <cell r="C6337"/>
          <cell r="D6337">
            <v>9863</v>
          </cell>
        </row>
        <row r="6338">
          <cell r="A6338">
            <v>26373</v>
          </cell>
          <cell r="B6338">
            <v>45842</v>
          </cell>
          <cell r="C6338"/>
          <cell r="D6338">
            <v>10032</v>
          </cell>
        </row>
        <row r="6339">
          <cell r="A6339">
            <v>26374</v>
          </cell>
          <cell r="B6339">
            <v>45842</v>
          </cell>
          <cell r="C6339"/>
          <cell r="D6339">
            <v>10051</v>
          </cell>
        </row>
        <row r="6340">
          <cell r="A6340">
            <v>26375</v>
          </cell>
          <cell r="B6340">
            <v>45842</v>
          </cell>
          <cell r="C6340"/>
          <cell r="D6340">
            <v>10095</v>
          </cell>
        </row>
        <row r="6341">
          <cell r="A6341">
            <v>26376</v>
          </cell>
          <cell r="B6341">
            <v>45842</v>
          </cell>
          <cell r="C6341"/>
          <cell r="D6341">
            <v>10095</v>
          </cell>
        </row>
        <row r="6342">
          <cell r="A6342">
            <v>26377</v>
          </cell>
          <cell r="B6342">
            <v>45842</v>
          </cell>
          <cell r="C6342"/>
          <cell r="D6342">
            <v>10095</v>
          </cell>
        </row>
        <row r="6343">
          <cell r="A6343">
            <v>26378</v>
          </cell>
          <cell r="B6343">
            <v>45843</v>
          </cell>
          <cell r="C6343"/>
          <cell r="D6343">
            <v>10007</v>
          </cell>
        </row>
        <row r="6344">
          <cell r="A6344">
            <v>26379</v>
          </cell>
          <cell r="B6344">
            <v>45843</v>
          </cell>
          <cell r="C6344"/>
          <cell r="D6344">
            <v>10007</v>
          </cell>
        </row>
        <row r="6345">
          <cell r="A6345">
            <v>26380</v>
          </cell>
          <cell r="B6345">
            <v>45843</v>
          </cell>
          <cell r="C6345"/>
          <cell r="D6345">
            <v>10008</v>
          </cell>
        </row>
        <row r="6346">
          <cell r="A6346">
            <v>26381</v>
          </cell>
          <cell r="B6346">
            <v>45843</v>
          </cell>
          <cell r="C6346"/>
          <cell r="D6346">
            <v>10092</v>
          </cell>
        </row>
        <row r="6347">
          <cell r="A6347">
            <v>26382</v>
          </cell>
          <cell r="B6347">
            <v>45843</v>
          </cell>
          <cell r="C6347"/>
          <cell r="D6347">
            <v>10015</v>
          </cell>
        </row>
        <row r="6348">
          <cell r="A6348">
            <v>26383</v>
          </cell>
          <cell r="B6348">
            <v>45843</v>
          </cell>
          <cell r="C6348"/>
          <cell r="D6348">
            <v>10017</v>
          </cell>
        </row>
        <row r="6349">
          <cell r="A6349">
            <v>26384</v>
          </cell>
          <cell r="B6349">
            <v>45843</v>
          </cell>
          <cell r="C6349"/>
          <cell r="D6349">
            <v>10115</v>
          </cell>
        </row>
        <row r="6350">
          <cell r="A6350">
            <v>26385</v>
          </cell>
          <cell r="B6350">
            <v>45843</v>
          </cell>
          <cell r="C6350"/>
          <cell r="D6350">
            <v>9863</v>
          </cell>
        </row>
        <row r="6351">
          <cell r="A6351" t="str">
            <v>26386-1</v>
          </cell>
          <cell r="B6351">
            <v>45843</v>
          </cell>
          <cell r="C6351"/>
          <cell r="D6351">
            <v>10051</v>
          </cell>
        </row>
        <row r="6352">
          <cell r="A6352">
            <v>26387</v>
          </cell>
          <cell r="B6352">
            <v>45843</v>
          </cell>
          <cell r="C6352"/>
          <cell r="D6352">
            <v>10038</v>
          </cell>
        </row>
        <row r="6353">
          <cell r="A6353" t="str">
            <v>26388-2</v>
          </cell>
          <cell r="B6353">
            <v>45843</v>
          </cell>
          <cell r="C6353"/>
          <cell r="D6353">
            <v>10020</v>
          </cell>
        </row>
        <row r="6354">
          <cell r="A6354" t="str">
            <v>26388-1</v>
          </cell>
          <cell r="B6354">
            <v>45843</v>
          </cell>
          <cell r="C6354"/>
          <cell r="D6354">
            <v>10011</v>
          </cell>
        </row>
        <row r="6355">
          <cell r="A6355"/>
          <cell r="B6355"/>
          <cell r="C6355"/>
          <cell r="D6355"/>
        </row>
        <row r="6356">
          <cell r="A6356">
            <v>26389</v>
          </cell>
          <cell r="B6356">
            <v>45845</v>
          </cell>
          <cell r="C6356"/>
          <cell r="D6356">
            <v>10047</v>
          </cell>
        </row>
        <row r="6357">
          <cell r="A6357">
            <v>26390</v>
          </cell>
          <cell r="B6357">
            <v>45845</v>
          </cell>
          <cell r="C6357"/>
          <cell r="D6357">
            <v>10047</v>
          </cell>
        </row>
        <row r="6358">
          <cell r="A6358">
            <v>26391</v>
          </cell>
          <cell r="B6358">
            <v>45845</v>
          </cell>
          <cell r="C6358"/>
          <cell r="D6358">
            <v>10047</v>
          </cell>
        </row>
        <row r="6359">
          <cell r="A6359">
            <v>26392</v>
          </cell>
          <cell r="B6359">
            <v>45849</v>
          </cell>
          <cell r="C6359"/>
          <cell r="D6359" t="str">
            <v>10083 / 10163</v>
          </cell>
        </row>
        <row r="6360">
          <cell r="A6360">
            <v>26393</v>
          </cell>
          <cell r="B6360">
            <v>45845</v>
          </cell>
          <cell r="C6360"/>
          <cell r="D6360">
            <v>10092</v>
          </cell>
        </row>
        <row r="6361">
          <cell r="A6361">
            <v>26394</v>
          </cell>
          <cell r="B6361">
            <v>45845</v>
          </cell>
          <cell r="C6361"/>
          <cell r="D6361">
            <v>10023</v>
          </cell>
        </row>
        <row r="6362">
          <cell r="A6362">
            <v>26395</v>
          </cell>
          <cell r="B6362">
            <v>45845</v>
          </cell>
          <cell r="C6362"/>
          <cell r="D6362">
            <v>10040</v>
          </cell>
        </row>
        <row r="6363">
          <cell r="A6363">
            <v>26396</v>
          </cell>
          <cell r="B6363">
            <v>45845</v>
          </cell>
          <cell r="C6363"/>
          <cell r="D6363">
            <v>9863</v>
          </cell>
        </row>
        <row r="6364">
          <cell r="A6364">
            <v>26397</v>
          </cell>
          <cell r="B6364">
            <v>45845</v>
          </cell>
          <cell r="C6364"/>
          <cell r="D6364">
            <v>10014</v>
          </cell>
        </row>
        <row r="6365">
          <cell r="A6365">
            <v>26398</v>
          </cell>
          <cell r="B6365">
            <v>45845</v>
          </cell>
          <cell r="C6365"/>
          <cell r="D6365">
            <v>10025</v>
          </cell>
        </row>
        <row r="6366">
          <cell r="A6366">
            <v>26399</v>
          </cell>
          <cell r="B6366">
            <v>45845</v>
          </cell>
          <cell r="C6366"/>
          <cell r="D6366">
            <v>9892</v>
          </cell>
        </row>
        <row r="6367">
          <cell r="A6367">
            <v>26400</v>
          </cell>
          <cell r="B6367">
            <v>45846</v>
          </cell>
          <cell r="C6367"/>
          <cell r="D6367">
            <v>10047</v>
          </cell>
        </row>
        <row r="6368">
          <cell r="A6368">
            <v>26401</v>
          </cell>
          <cell r="B6368">
            <v>45846</v>
          </cell>
          <cell r="C6368"/>
          <cell r="D6368">
            <v>10047</v>
          </cell>
        </row>
        <row r="6369">
          <cell r="A6369">
            <v>26402</v>
          </cell>
          <cell r="B6369">
            <v>45846</v>
          </cell>
          <cell r="C6369"/>
          <cell r="D6369">
            <v>10047</v>
          </cell>
        </row>
        <row r="6370">
          <cell r="A6370">
            <v>26403</v>
          </cell>
          <cell r="B6370">
            <v>45846</v>
          </cell>
          <cell r="C6370"/>
          <cell r="D6370">
            <v>10092</v>
          </cell>
        </row>
        <row r="6371">
          <cell r="A6371">
            <v>26404</v>
          </cell>
          <cell r="B6371">
            <v>45846</v>
          </cell>
          <cell r="C6371"/>
          <cell r="D6371">
            <v>10052</v>
          </cell>
        </row>
        <row r="6372">
          <cell r="A6372">
            <v>26405</v>
          </cell>
          <cell r="B6372">
            <v>45846</v>
          </cell>
          <cell r="C6372"/>
          <cell r="D6372">
            <v>10035</v>
          </cell>
        </row>
        <row r="6373">
          <cell r="A6373">
            <v>26406</v>
          </cell>
          <cell r="B6373">
            <v>45846</v>
          </cell>
          <cell r="C6373"/>
          <cell r="D6373">
            <v>10014</v>
          </cell>
        </row>
        <row r="6374">
          <cell r="A6374">
            <v>26407</v>
          </cell>
          <cell r="B6374">
            <v>45846</v>
          </cell>
          <cell r="C6374"/>
          <cell r="D6374">
            <v>10014</v>
          </cell>
        </row>
        <row r="6375">
          <cell r="A6375">
            <v>26408</v>
          </cell>
          <cell r="B6375">
            <v>45846</v>
          </cell>
          <cell r="C6375"/>
          <cell r="D6375">
            <v>10024</v>
          </cell>
        </row>
        <row r="6376">
          <cell r="A6376">
            <v>26409</v>
          </cell>
          <cell r="B6376">
            <v>45846</v>
          </cell>
          <cell r="C6376"/>
          <cell r="D6376">
            <v>10039</v>
          </cell>
        </row>
        <row r="6377">
          <cell r="A6377">
            <v>26410</v>
          </cell>
          <cell r="B6377">
            <v>45846</v>
          </cell>
          <cell r="C6377"/>
          <cell r="D6377">
            <v>10093</v>
          </cell>
        </row>
        <row r="6378">
          <cell r="A6378">
            <v>26411</v>
          </cell>
          <cell r="B6378">
            <v>45846</v>
          </cell>
          <cell r="C6378"/>
          <cell r="D6378">
            <v>10115</v>
          </cell>
        </row>
        <row r="6379">
          <cell r="A6379">
            <v>26412</v>
          </cell>
          <cell r="B6379">
            <v>45847</v>
          </cell>
          <cell r="C6379"/>
          <cell r="D6379"/>
        </row>
        <row r="6380">
          <cell r="A6380">
            <v>26413</v>
          </cell>
          <cell r="B6380">
            <v>45847</v>
          </cell>
          <cell r="C6380"/>
          <cell r="D6380">
            <v>10047</v>
          </cell>
        </row>
        <row r="6381">
          <cell r="A6381">
            <v>26414</v>
          </cell>
          <cell r="B6381">
            <v>45847</v>
          </cell>
          <cell r="C6381"/>
          <cell r="D6381">
            <v>10047</v>
          </cell>
        </row>
        <row r="6382">
          <cell r="A6382">
            <v>26415</v>
          </cell>
          <cell r="B6382">
            <v>45847</v>
          </cell>
          <cell r="C6382"/>
          <cell r="D6382">
            <v>10047</v>
          </cell>
        </row>
        <row r="6383">
          <cell r="A6383">
            <v>26416</v>
          </cell>
          <cell r="B6383">
            <v>45847</v>
          </cell>
          <cell r="C6383"/>
          <cell r="D6383">
            <v>10092</v>
          </cell>
        </row>
        <row r="6384">
          <cell r="A6384">
            <v>26417</v>
          </cell>
          <cell r="B6384">
            <v>45847</v>
          </cell>
          <cell r="C6384"/>
          <cell r="D6384">
            <v>10042</v>
          </cell>
        </row>
        <row r="6385">
          <cell r="A6385">
            <v>26418</v>
          </cell>
          <cell r="B6385">
            <v>45847</v>
          </cell>
          <cell r="C6385"/>
          <cell r="D6385">
            <v>10036</v>
          </cell>
        </row>
        <row r="6386">
          <cell r="A6386">
            <v>26419</v>
          </cell>
          <cell r="B6386">
            <v>45847</v>
          </cell>
          <cell r="C6386"/>
          <cell r="D6386">
            <v>10052</v>
          </cell>
        </row>
        <row r="6387">
          <cell r="A6387">
            <v>26420</v>
          </cell>
          <cell r="B6387">
            <v>45864</v>
          </cell>
          <cell r="C6387"/>
          <cell r="D6387">
            <v>10219</v>
          </cell>
        </row>
        <row r="6388">
          <cell r="A6388">
            <v>26421</v>
          </cell>
          <cell r="B6388">
            <v>45847</v>
          </cell>
          <cell r="C6388"/>
          <cell r="D6388">
            <v>9892</v>
          </cell>
        </row>
        <row r="6389">
          <cell r="A6389">
            <v>26422</v>
          </cell>
          <cell r="B6389">
            <v>45847</v>
          </cell>
          <cell r="C6389"/>
          <cell r="D6389">
            <v>10014</v>
          </cell>
        </row>
        <row r="6390">
          <cell r="A6390">
            <v>26423</v>
          </cell>
          <cell r="B6390">
            <v>45847</v>
          </cell>
          <cell r="C6390"/>
          <cell r="D6390">
            <v>10041</v>
          </cell>
        </row>
        <row r="6391">
          <cell r="A6391">
            <v>26424</v>
          </cell>
          <cell r="B6391">
            <v>45846</v>
          </cell>
          <cell r="C6391"/>
          <cell r="D6391">
            <v>10182</v>
          </cell>
        </row>
        <row r="6392">
          <cell r="A6392">
            <v>26425</v>
          </cell>
          <cell r="B6392">
            <v>45848</v>
          </cell>
          <cell r="C6392"/>
          <cell r="D6392">
            <v>10047</v>
          </cell>
        </row>
        <row r="6393">
          <cell r="A6393">
            <v>26426</v>
          </cell>
          <cell r="B6393">
            <v>45848</v>
          </cell>
          <cell r="C6393"/>
          <cell r="D6393">
            <v>10047</v>
          </cell>
        </row>
        <row r="6394">
          <cell r="A6394">
            <v>26427</v>
          </cell>
          <cell r="B6394">
            <v>45852</v>
          </cell>
          <cell r="C6394"/>
          <cell r="D6394" t="str">
            <v>10083 / 10163</v>
          </cell>
        </row>
        <row r="6395">
          <cell r="A6395">
            <v>26428</v>
          </cell>
          <cell r="B6395">
            <v>45848</v>
          </cell>
          <cell r="C6395"/>
          <cell r="D6395">
            <v>10092</v>
          </cell>
        </row>
        <row r="6396">
          <cell r="A6396">
            <v>26429</v>
          </cell>
          <cell r="B6396">
            <v>45848</v>
          </cell>
          <cell r="C6396"/>
          <cell r="D6396">
            <v>10043</v>
          </cell>
        </row>
        <row r="6397">
          <cell r="A6397">
            <v>26430</v>
          </cell>
          <cell r="B6397">
            <v>45848</v>
          </cell>
          <cell r="C6397"/>
          <cell r="D6397">
            <v>10134</v>
          </cell>
        </row>
        <row r="6398">
          <cell r="A6398">
            <v>26431</v>
          </cell>
          <cell r="B6398">
            <v>45848</v>
          </cell>
          <cell r="C6398"/>
          <cell r="D6398">
            <v>10052</v>
          </cell>
        </row>
        <row r="6399">
          <cell r="A6399">
            <v>26432</v>
          </cell>
          <cell r="B6399">
            <v>45848</v>
          </cell>
          <cell r="C6399"/>
          <cell r="D6399">
            <v>10044</v>
          </cell>
        </row>
        <row r="6400">
          <cell r="A6400">
            <v>26433</v>
          </cell>
          <cell r="B6400">
            <v>45848</v>
          </cell>
          <cell r="C6400"/>
          <cell r="D6400">
            <v>10014</v>
          </cell>
        </row>
        <row r="6401">
          <cell r="A6401">
            <v>26434</v>
          </cell>
          <cell r="B6401">
            <v>45848</v>
          </cell>
          <cell r="C6401"/>
          <cell r="D6401">
            <v>10014</v>
          </cell>
        </row>
        <row r="6402">
          <cell r="A6402">
            <v>26435</v>
          </cell>
          <cell r="B6402">
            <v>45848</v>
          </cell>
          <cell r="C6402"/>
          <cell r="D6402">
            <v>10037</v>
          </cell>
        </row>
        <row r="6403">
          <cell r="A6403">
            <v>26436</v>
          </cell>
          <cell r="B6403">
            <v>45852</v>
          </cell>
          <cell r="C6403"/>
          <cell r="D6403">
            <v>10109</v>
          </cell>
        </row>
        <row r="6404">
          <cell r="A6404">
            <v>26437</v>
          </cell>
          <cell r="B6404">
            <v>45848</v>
          </cell>
          <cell r="C6404"/>
          <cell r="D6404">
            <v>10060</v>
          </cell>
        </row>
        <row r="6405">
          <cell r="A6405">
            <v>26438</v>
          </cell>
          <cell r="B6405">
            <v>45848</v>
          </cell>
          <cell r="C6405"/>
          <cell r="D6405">
            <v>10034</v>
          </cell>
        </row>
        <row r="6406">
          <cell r="A6406">
            <v>26439</v>
          </cell>
          <cell r="B6406">
            <v>45848</v>
          </cell>
          <cell r="C6406"/>
          <cell r="D6406">
            <v>10115</v>
          </cell>
        </row>
        <row r="6407">
          <cell r="A6407">
            <v>26440</v>
          </cell>
          <cell r="B6407">
            <v>45849</v>
          </cell>
          <cell r="C6407"/>
          <cell r="D6407" t="str">
            <v>10083 / 10163</v>
          </cell>
        </row>
        <row r="6408">
          <cell r="A6408">
            <v>26441</v>
          </cell>
          <cell r="B6408">
            <v>45849</v>
          </cell>
          <cell r="C6408"/>
          <cell r="D6408">
            <v>10131</v>
          </cell>
        </row>
        <row r="6409">
          <cell r="A6409">
            <v>26442</v>
          </cell>
          <cell r="B6409">
            <v>45849</v>
          </cell>
          <cell r="C6409"/>
          <cell r="D6409">
            <v>10092</v>
          </cell>
        </row>
        <row r="6410">
          <cell r="A6410">
            <v>26443</v>
          </cell>
          <cell r="B6410">
            <v>45849</v>
          </cell>
          <cell r="C6410"/>
          <cell r="D6410">
            <v>10014</v>
          </cell>
        </row>
        <row r="6411">
          <cell r="A6411">
            <v>26444</v>
          </cell>
          <cell r="B6411">
            <v>45849</v>
          </cell>
          <cell r="C6411"/>
          <cell r="D6411">
            <v>10014</v>
          </cell>
        </row>
        <row r="6412">
          <cell r="A6412">
            <v>26445</v>
          </cell>
          <cell r="B6412">
            <v>45849</v>
          </cell>
          <cell r="C6412"/>
          <cell r="D6412">
            <v>10059</v>
          </cell>
        </row>
        <row r="6413">
          <cell r="A6413">
            <v>26446</v>
          </cell>
          <cell r="B6413">
            <v>45849</v>
          </cell>
          <cell r="C6413"/>
          <cell r="D6413">
            <v>10133</v>
          </cell>
        </row>
        <row r="6414">
          <cell r="A6414">
            <v>26447</v>
          </cell>
          <cell r="B6414">
            <v>45849</v>
          </cell>
          <cell r="C6414"/>
          <cell r="D6414">
            <v>10077</v>
          </cell>
        </row>
        <row r="6415">
          <cell r="A6415">
            <v>26448</v>
          </cell>
          <cell r="B6415">
            <v>45849</v>
          </cell>
          <cell r="C6415"/>
          <cell r="D6415">
            <v>10068</v>
          </cell>
        </row>
        <row r="6416">
          <cell r="A6416">
            <v>26449</v>
          </cell>
          <cell r="B6416">
            <v>45849</v>
          </cell>
          <cell r="C6416"/>
          <cell r="D6416">
            <v>10068</v>
          </cell>
        </row>
        <row r="6417">
          <cell r="A6417">
            <v>26450</v>
          </cell>
          <cell r="B6417">
            <v>45849</v>
          </cell>
          <cell r="C6417"/>
          <cell r="D6417">
            <v>10061</v>
          </cell>
        </row>
        <row r="6418">
          <cell r="A6418">
            <v>26451</v>
          </cell>
          <cell r="B6418">
            <v>45849</v>
          </cell>
          <cell r="C6418"/>
          <cell r="D6418">
            <v>10061</v>
          </cell>
        </row>
        <row r="6419">
          <cell r="A6419">
            <v>26452</v>
          </cell>
          <cell r="B6419">
            <v>45849</v>
          </cell>
          <cell r="C6419"/>
          <cell r="D6419">
            <v>10058</v>
          </cell>
        </row>
        <row r="6420">
          <cell r="A6420">
            <v>26453</v>
          </cell>
          <cell r="B6420">
            <v>45852</v>
          </cell>
          <cell r="C6420"/>
          <cell r="D6420" t="str">
            <v>10083 / 10163</v>
          </cell>
        </row>
        <row r="6421">
          <cell r="A6421">
            <v>26454</v>
          </cell>
          <cell r="B6421">
            <v>45852</v>
          </cell>
          <cell r="C6421"/>
          <cell r="D6421" t="str">
            <v>10083 / 10163</v>
          </cell>
        </row>
        <row r="6422">
          <cell r="A6422">
            <v>26455</v>
          </cell>
          <cell r="B6422">
            <v>45850</v>
          </cell>
          <cell r="C6422"/>
          <cell r="D6422" t="str">
            <v>10083 / 10163</v>
          </cell>
        </row>
        <row r="6423">
          <cell r="A6423">
            <v>26456</v>
          </cell>
          <cell r="B6423">
            <v>45850</v>
          </cell>
          <cell r="C6423"/>
          <cell r="D6423">
            <v>10092</v>
          </cell>
        </row>
        <row r="6424">
          <cell r="A6424">
            <v>26457</v>
          </cell>
          <cell r="B6424">
            <v>45850</v>
          </cell>
          <cell r="C6424"/>
          <cell r="D6424">
            <v>10054</v>
          </cell>
        </row>
        <row r="6425">
          <cell r="A6425">
            <v>26458</v>
          </cell>
          <cell r="B6425">
            <v>45850</v>
          </cell>
          <cell r="C6425"/>
          <cell r="D6425">
            <v>10115</v>
          </cell>
        </row>
        <row r="6426">
          <cell r="A6426">
            <v>26459</v>
          </cell>
          <cell r="B6426">
            <v>45850</v>
          </cell>
          <cell r="C6426"/>
          <cell r="D6426">
            <v>10055</v>
          </cell>
        </row>
        <row r="6427">
          <cell r="A6427">
            <v>26460</v>
          </cell>
          <cell r="B6427">
            <v>45850</v>
          </cell>
          <cell r="C6427"/>
          <cell r="D6427">
            <v>10014</v>
          </cell>
        </row>
        <row r="6428">
          <cell r="A6428">
            <v>26461</v>
          </cell>
          <cell r="B6428">
            <v>45850</v>
          </cell>
          <cell r="C6428"/>
          <cell r="D6428">
            <v>10014</v>
          </cell>
        </row>
        <row r="6429">
          <cell r="A6429">
            <v>26462</v>
          </cell>
          <cell r="B6429">
            <v>45864</v>
          </cell>
          <cell r="C6429"/>
          <cell r="D6429">
            <v>10140</v>
          </cell>
        </row>
        <row r="6430">
          <cell r="A6430">
            <v>26463</v>
          </cell>
          <cell r="B6430">
            <v>45850</v>
          </cell>
          <cell r="C6430"/>
          <cell r="D6430">
            <v>10056</v>
          </cell>
        </row>
        <row r="6431">
          <cell r="A6431">
            <v>26464</v>
          </cell>
          <cell r="B6431">
            <v>45850</v>
          </cell>
          <cell r="C6431"/>
          <cell r="D6431">
            <v>10219</v>
          </cell>
        </row>
        <row r="6432">
          <cell r="A6432">
            <v>26465</v>
          </cell>
          <cell r="B6432">
            <v>45850</v>
          </cell>
          <cell r="C6432"/>
          <cell r="D6432">
            <v>10046</v>
          </cell>
        </row>
        <row r="6433">
          <cell r="A6433">
            <v>26466</v>
          </cell>
          <cell r="B6433">
            <v>45850</v>
          </cell>
          <cell r="C6433"/>
          <cell r="D6433">
            <v>10193</v>
          </cell>
        </row>
        <row r="6434">
          <cell r="A6434">
            <v>26467</v>
          </cell>
          <cell r="B6434">
            <v>45850</v>
          </cell>
          <cell r="C6434"/>
          <cell r="D6434">
            <v>10193</v>
          </cell>
        </row>
        <row r="6435">
          <cell r="A6435">
            <v>26468</v>
          </cell>
          <cell r="B6435">
            <v>45850</v>
          </cell>
          <cell r="C6435"/>
          <cell r="D6435">
            <v>10058</v>
          </cell>
        </row>
        <row r="6436">
          <cell r="A6436">
            <v>26469</v>
          </cell>
          <cell r="B6436">
            <v>45852</v>
          </cell>
          <cell r="C6436"/>
          <cell r="D6436">
            <v>10092</v>
          </cell>
        </row>
        <row r="6437">
          <cell r="A6437">
            <v>26470</v>
          </cell>
          <cell r="B6437">
            <v>45852</v>
          </cell>
          <cell r="C6437"/>
          <cell r="D6437">
            <v>10063</v>
          </cell>
        </row>
        <row r="6438">
          <cell r="A6438">
            <v>26471</v>
          </cell>
          <cell r="B6438">
            <v>45852</v>
          </cell>
          <cell r="C6438"/>
          <cell r="D6438">
            <v>10014</v>
          </cell>
        </row>
        <row r="6439">
          <cell r="A6439">
            <v>26472</v>
          </cell>
          <cell r="B6439">
            <v>45852</v>
          </cell>
          <cell r="C6439"/>
          <cell r="D6439">
            <v>10014</v>
          </cell>
        </row>
        <row r="6440">
          <cell r="A6440">
            <v>26473</v>
          </cell>
          <cell r="B6440">
            <v>45852</v>
          </cell>
          <cell r="C6440"/>
          <cell r="D6440">
            <v>10064</v>
          </cell>
        </row>
        <row r="6441">
          <cell r="A6441">
            <v>26474</v>
          </cell>
          <cell r="B6441">
            <v>45852</v>
          </cell>
          <cell r="C6441"/>
          <cell r="D6441">
            <v>9892</v>
          </cell>
        </row>
        <row r="6442">
          <cell r="A6442">
            <v>26475</v>
          </cell>
          <cell r="B6442">
            <v>45852</v>
          </cell>
          <cell r="C6442"/>
          <cell r="D6442">
            <v>10065</v>
          </cell>
        </row>
        <row r="6443">
          <cell r="A6443">
            <v>26476</v>
          </cell>
          <cell r="B6443">
            <v>45852</v>
          </cell>
          <cell r="C6443"/>
          <cell r="D6443">
            <v>10102</v>
          </cell>
        </row>
        <row r="6444">
          <cell r="A6444">
            <v>26477</v>
          </cell>
          <cell r="B6444">
            <v>45853</v>
          </cell>
          <cell r="C6444"/>
          <cell r="D6444" t="str">
            <v>10083 / 10163</v>
          </cell>
        </row>
        <row r="6445">
          <cell r="A6445">
            <v>26478</v>
          </cell>
          <cell r="B6445">
            <v>45853</v>
          </cell>
          <cell r="C6445"/>
          <cell r="D6445">
            <v>10131</v>
          </cell>
        </row>
        <row r="6446">
          <cell r="A6446">
            <v>26479</v>
          </cell>
          <cell r="B6446">
            <v>45853</v>
          </cell>
          <cell r="C6446"/>
          <cell r="D6446" t="str">
            <v>10083 / 10163</v>
          </cell>
        </row>
        <row r="6447">
          <cell r="A6447">
            <v>26480</v>
          </cell>
          <cell r="B6447">
            <v>45853</v>
          </cell>
          <cell r="C6447"/>
          <cell r="D6447" t="str">
            <v>10083 / 10163</v>
          </cell>
        </row>
        <row r="6448">
          <cell r="A6448">
            <v>26481</v>
          </cell>
          <cell r="B6448">
            <v>45853</v>
          </cell>
          <cell r="C6448"/>
          <cell r="D6448">
            <v>10092</v>
          </cell>
        </row>
        <row r="6449">
          <cell r="A6449">
            <v>26482</v>
          </cell>
          <cell r="B6449">
            <v>45853</v>
          </cell>
          <cell r="C6449"/>
          <cell r="D6449">
            <v>10219</v>
          </cell>
        </row>
        <row r="6450">
          <cell r="A6450">
            <v>26483</v>
          </cell>
          <cell r="B6450">
            <v>45853</v>
          </cell>
          <cell r="C6450"/>
          <cell r="D6450">
            <v>10079</v>
          </cell>
        </row>
        <row r="6451">
          <cell r="A6451">
            <v>26484</v>
          </cell>
          <cell r="B6451">
            <v>45853</v>
          </cell>
          <cell r="C6451"/>
          <cell r="D6451">
            <v>10014</v>
          </cell>
        </row>
        <row r="6452">
          <cell r="A6452">
            <v>26485</v>
          </cell>
          <cell r="B6452">
            <v>45853</v>
          </cell>
          <cell r="C6452"/>
          <cell r="D6452">
            <v>10014</v>
          </cell>
        </row>
        <row r="6453">
          <cell r="A6453">
            <v>26486</v>
          </cell>
          <cell r="B6453">
            <v>45853</v>
          </cell>
          <cell r="C6453"/>
          <cell r="D6453">
            <v>10128</v>
          </cell>
        </row>
        <row r="6454">
          <cell r="A6454">
            <v>26487</v>
          </cell>
          <cell r="B6454">
            <v>45853</v>
          </cell>
          <cell r="C6454"/>
          <cell r="D6454">
            <v>10133</v>
          </cell>
        </row>
        <row r="6455">
          <cell r="A6455">
            <v>26488</v>
          </cell>
          <cell r="B6455">
            <v>45853</v>
          </cell>
          <cell r="C6455"/>
          <cell r="D6455">
            <v>10098</v>
          </cell>
        </row>
        <row r="6456">
          <cell r="A6456">
            <v>26489</v>
          </cell>
          <cell r="B6456">
            <v>45853</v>
          </cell>
          <cell r="C6456"/>
          <cell r="D6456">
            <v>10103</v>
          </cell>
        </row>
        <row r="6457">
          <cell r="A6457">
            <v>26490</v>
          </cell>
          <cell r="B6457">
            <v>45853</v>
          </cell>
          <cell r="C6457"/>
          <cell r="D6457">
            <v>10105</v>
          </cell>
        </row>
        <row r="6458">
          <cell r="A6458">
            <v>26491</v>
          </cell>
          <cell r="B6458">
            <v>45853</v>
          </cell>
          <cell r="C6458"/>
          <cell r="D6458">
            <v>10084</v>
          </cell>
        </row>
        <row r="6459">
          <cell r="A6459">
            <v>26492</v>
          </cell>
          <cell r="B6459">
            <v>45854</v>
          </cell>
          <cell r="C6459"/>
          <cell r="D6459" t="str">
            <v>10083 / 10163</v>
          </cell>
        </row>
        <row r="6460">
          <cell r="A6460">
            <v>26493</v>
          </cell>
          <cell r="B6460">
            <v>45854</v>
          </cell>
          <cell r="C6460"/>
          <cell r="D6460" t="str">
            <v>10083 / 10163</v>
          </cell>
        </row>
        <row r="6461">
          <cell r="A6461">
            <v>26494</v>
          </cell>
          <cell r="B6461">
            <v>45854</v>
          </cell>
          <cell r="C6461"/>
          <cell r="D6461" t="str">
            <v>10083 / 10163</v>
          </cell>
        </row>
        <row r="6462">
          <cell r="A6462">
            <v>26495</v>
          </cell>
          <cell r="B6462">
            <v>45854</v>
          </cell>
          <cell r="C6462"/>
          <cell r="D6462">
            <v>10092</v>
          </cell>
        </row>
        <row r="6463">
          <cell r="A6463">
            <v>26496</v>
          </cell>
          <cell r="B6463">
            <v>45854</v>
          </cell>
          <cell r="C6463"/>
          <cell r="D6463">
            <v>10071</v>
          </cell>
        </row>
        <row r="6464">
          <cell r="A6464">
            <v>26497</v>
          </cell>
          <cell r="B6464">
            <v>45854</v>
          </cell>
          <cell r="C6464"/>
          <cell r="D6464">
            <v>10073</v>
          </cell>
        </row>
        <row r="6465">
          <cell r="A6465">
            <v>26498</v>
          </cell>
          <cell r="B6465">
            <v>45854</v>
          </cell>
          <cell r="C6465"/>
          <cell r="D6465">
            <v>10014</v>
          </cell>
        </row>
        <row r="6466">
          <cell r="A6466">
            <v>26499</v>
          </cell>
          <cell r="B6466">
            <v>45854</v>
          </cell>
          <cell r="C6466"/>
          <cell r="D6466">
            <v>10014</v>
          </cell>
        </row>
        <row r="6467">
          <cell r="A6467">
            <v>26500</v>
          </cell>
          <cell r="B6467">
            <v>45854</v>
          </cell>
          <cell r="C6467"/>
          <cell r="D6467">
            <v>10072</v>
          </cell>
        </row>
        <row r="6468">
          <cell r="A6468">
            <v>26501</v>
          </cell>
          <cell r="B6468">
            <v>45854</v>
          </cell>
          <cell r="C6468"/>
          <cell r="D6468">
            <v>10115</v>
          </cell>
        </row>
        <row r="6469">
          <cell r="A6469">
            <v>26502</v>
          </cell>
          <cell r="B6469">
            <v>45854</v>
          </cell>
          <cell r="C6469"/>
          <cell r="D6469">
            <v>10133</v>
          </cell>
        </row>
        <row r="6470">
          <cell r="A6470">
            <v>26503</v>
          </cell>
          <cell r="B6470">
            <v>45854</v>
          </cell>
          <cell r="C6470"/>
          <cell r="D6470">
            <v>10074</v>
          </cell>
        </row>
        <row r="6471">
          <cell r="A6471">
            <v>26504</v>
          </cell>
          <cell r="B6471">
            <v>45854</v>
          </cell>
          <cell r="C6471"/>
          <cell r="D6471">
            <v>9892</v>
          </cell>
        </row>
        <row r="6472">
          <cell r="A6472" t="str">
            <v>26504-1</v>
          </cell>
          <cell r="B6472">
            <v>45855</v>
          </cell>
          <cell r="C6472"/>
          <cell r="D6472">
            <v>10108</v>
          </cell>
        </row>
        <row r="6473">
          <cell r="A6473">
            <v>26505</v>
          </cell>
          <cell r="B6473">
            <v>45855</v>
          </cell>
          <cell r="C6473"/>
          <cell r="D6473">
            <v>10092</v>
          </cell>
        </row>
        <row r="6474">
          <cell r="A6474">
            <v>26506</v>
          </cell>
          <cell r="B6474">
            <v>45855</v>
          </cell>
          <cell r="C6474"/>
          <cell r="D6474">
            <v>10086</v>
          </cell>
        </row>
        <row r="6475">
          <cell r="A6475">
            <v>26507</v>
          </cell>
          <cell r="B6475">
            <v>45855</v>
          </cell>
          <cell r="C6475"/>
          <cell r="D6475">
            <v>10110</v>
          </cell>
        </row>
        <row r="6476">
          <cell r="A6476">
            <v>26508</v>
          </cell>
          <cell r="B6476">
            <v>45855</v>
          </cell>
          <cell r="C6476"/>
          <cell r="D6476">
            <v>10082</v>
          </cell>
        </row>
        <row r="6477">
          <cell r="A6477">
            <v>26509</v>
          </cell>
          <cell r="B6477">
            <v>45855</v>
          </cell>
          <cell r="C6477"/>
          <cell r="D6477">
            <v>10014</v>
          </cell>
        </row>
        <row r="6478">
          <cell r="A6478">
            <v>26510</v>
          </cell>
          <cell r="B6478">
            <v>45855</v>
          </cell>
          <cell r="C6478"/>
          <cell r="D6478">
            <v>10134</v>
          </cell>
        </row>
        <row r="6479">
          <cell r="A6479">
            <v>26511</v>
          </cell>
          <cell r="B6479">
            <v>45855</v>
          </cell>
          <cell r="C6479"/>
          <cell r="D6479">
            <v>10274</v>
          </cell>
        </row>
        <row r="6480">
          <cell r="A6480">
            <v>26512</v>
          </cell>
          <cell r="B6480">
            <v>45855</v>
          </cell>
          <cell r="C6480"/>
          <cell r="D6480">
            <v>10219</v>
          </cell>
        </row>
        <row r="6481">
          <cell r="A6481">
            <v>26513</v>
          </cell>
          <cell r="B6481">
            <v>45855</v>
          </cell>
          <cell r="C6481"/>
          <cell r="D6481">
            <v>10109</v>
          </cell>
        </row>
        <row r="6482">
          <cell r="A6482">
            <v>26514</v>
          </cell>
          <cell r="B6482">
            <v>45855</v>
          </cell>
          <cell r="C6482"/>
          <cell r="D6482">
            <v>10094</v>
          </cell>
        </row>
        <row r="6483">
          <cell r="A6483">
            <v>26515</v>
          </cell>
          <cell r="B6483">
            <v>45855</v>
          </cell>
          <cell r="C6483"/>
          <cell r="D6483">
            <v>10080</v>
          </cell>
        </row>
        <row r="6484">
          <cell r="A6484">
            <v>26516</v>
          </cell>
          <cell r="B6484">
            <v>45855</v>
          </cell>
          <cell r="C6484"/>
          <cell r="D6484">
            <v>10081</v>
          </cell>
        </row>
        <row r="6485">
          <cell r="A6485">
            <v>26517</v>
          </cell>
          <cell r="B6485">
            <v>45855</v>
          </cell>
          <cell r="C6485"/>
          <cell r="D6485">
            <v>10094</v>
          </cell>
        </row>
        <row r="6486">
          <cell r="A6486">
            <v>26518</v>
          </cell>
          <cell r="B6486">
            <v>45856</v>
          </cell>
          <cell r="C6486"/>
          <cell r="D6486">
            <v>10092</v>
          </cell>
        </row>
        <row r="6487">
          <cell r="A6487">
            <v>26519</v>
          </cell>
          <cell r="B6487">
            <v>45856</v>
          </cell>
          <cell r="C6487"/>
          <cell r="D6487">
            <v>10014</v>
          </cell>
        </row>
        <row r="6488">
          <cell r="A6488">
            <v>26520</v>
          </cell>
          <cell r="B6488">
            <v>45856</v>
          </cell>
          <cell r="C6488"/>
          <cell r="D6488">
            <v>10014</v>
          </cell>
        </row>
        <row r="6489">
          <cell r="A6489">
            <v>26521</v>
          </cell>
          <cell r="B6489">
            <v>45856</v>
          </cell>
          <cell r="C6489"/>
          <cell r="D6489">
            <v>10090</v>
          </cell>
        </row>
        <row r="6490">
          <cell r="A6490">
            <v>26522</v>
          </cell>
          <cell r="B6490">
            <v>45857</v>
          </cell>
          <cell r="C6490"/>
          <cell r="D6490">
            <v>10087</v>
          </cell>
        </row>
        <row r="6491">
          <cell r="A6491">
            <v>26523</v>
          </cell>
          <cell r="B6491">
            <v>45857</v>
          </cell>
          <cell r="C6491"/>
          <cell r="D6491">
            <v>10087</v>
          </cell>
        </row>
        <row r="6492">
          <cell r="A6492">
            <v>26524</v>
          </cell>
          <cell r="B6492">
            <v>45857</v>
          </cell>
          <cell r="C6492"/>
          <cell r="D6492">
            <v>10089</v>
          </cell>
        </row>
        <row r="6493">
          <cell r="A6493">
            <v>26525</v>
          </cell>
          <cell r="B6493">
            <v>45857</v>
          </cell>
          <cell r="C6493"/>
          <cell r="D6493">
            <v>10131</v>
          </cell>
        </row>
        <row r="6494">
          <cell r="A6494">
            <v>26526</v>
          </cell>
          <cell r="B6494">
            <v>45857</v>
          </cell>
          <cell r="C6494"/>
          <cell r="D6494">
            <v>10092</v>
          </cell>
        </row>
        <row r="6495">
          <cell r="A6495">
            <v>26527</v>
          </cell>
          <cell r="B6495">
            <v>45857</v>
          </cell>
          <cell r="C6495"/>
          <cell r="D6495">
            <v>10113</v>
          </cell>
        </row>
        <row r="6496">
          <cell r="A6496">
            <v>26528</v>
          </cell>
          <cell r="B6496">
            <v>45857</v>
          </cell>
          <cell r="C6496"/>
          <cell r="D6496">
            <v>10112</v>
          </cell>
        </row>
        <row r="6497">
          <cell r="A6497">
            <v>26529</v>
          </cell>
          <cell r="B6497">
            <v>45857</v>
          </cell>
          <cell r="C6497"/>
          <cell r="D6497">
            <v>10119</v>
          </cell>
        </row>
        <row r="6498">
          <cell r="A6498">
            <v>26530</v>
          </cell>
          <cell r="B6498">
            <v>45857</v>
          </cell>
          <cell r="C6498"/>
          <cell r="D6498">
            <v>10096</v>
          </cell>
        </row>
        <row r="6499">
          <cell r="A6499">
            <v>26531</v>
          </cell>
          <cell r="B6499">
            <v>45857</v>
          </cell>
          <cell r="C6499"/>
          <cell r="D6499">
            <v>10219</v>
          </cell>
        </row>
        <row r="6500">
          <cell r="A6500">
            <v>26532</v>
          </cell>
          <cell r="B6500">
            <v>45857</v>
          </cell>
          <cell r="C6500"/>
          <cell r="D6500">
            <v>10144</v>
          </cell>
        </row>
        <row r="6501">
          <cell r="A6501">
            <v>26533</v>
          </cell>
          <cell r="B6501">
            <v>45857</v>
          </cell>
          <cell r="C6501"/>
          <cell r="D6501">
            <v>10120</v>
          </cell>
        </row>
        <row r="6502">
          <cell r="A6502">
            <v>26534</v>
          </cell>
          <cell r="B6502">
            <v>45857</v>
          </cell>
          <cell r="C6502"/>
          <cell r="D6502">
            <v>10120</v>
          </cell>
        </row>
        <row r="6503">
          <cell r="A6503">
            <v>26535</v>
          </cell>
          <cell r="B6503">
            <v>45857</v>
          </cell>
          <cell r="C6503"/>
          <cell r="D6503">
            <v>10120</v>
          </cell>
        </row>
        <row r="6504">
          <cell r="A6504">
            <v>26536</v>
          </cell>
          <cell r="B6504">
            <v>45857</v>
          </cell>
          <cell r="C6504"/>
          <cell r="D6504">
            <v>10120</v>
          </cell>
        </row>
        <row r="6505">
          <cell r="A6505" t="str">
            <v>CI-23</v>
          </cell>
          <cell r="B6505">
            <v>45857</v>
          </cell>
          <cell r="C6505"/>
          <cell r="D6505">
            <v>10120</v>
          </cell>
        </row>
        <row r="6506">
          <cell r="A6506">
            <v>26537</v>
          </cell>
          <cell r="B6506">
            <v>45859</v>
          </cell>
          <cell r="C6506"/>
          <cell r="D6506">
            <v>10092</v>
          </cell>
        </row>
        <row r="6507">
          <cell r="A6507">
            <v>26538</v>
          </cell>
          <cell r="B6507">
            <v>45859</v>
          </cell>
          <cell r="C6507"/>
          <cell r="D6507">
            <v>10107</v>
          </cell>
        </row>
        <row r="6508">
          <cell r="A6508">
            <v>26539</v>
          </cell>
          <cell r="B6508">
            <v>45859</v>
          </cell>
          <cell r="C6508"/>
          <cell r="D6508">
            <v>10114</v>
          </cell>
        </row>
        <row r="6509">
          <cell r="A6509">
            <v>26540</v>
          </cell>
          <cell r="B6509">
            <v>45859</v>
          </cell>
          <cell r="C6509"/>
          <cell r="D6509">
            <v>10014</v>
          </cell>
        </row>
        <row r="6510">
          <cell r="A6510">
            <v>26541</v>
          </cell>
          <cell r="B6510">
            <v>45859</v>
          </cell>
          <cell r="C6510"/>
          <cell r="D6510">
            <v>10014</v>
          </cell>
        </row>
        <row r="6511">
          <cell r="A6511">
            <v>26542</v>
          </cell>
          <cell r="B6511">
            <v>45859</v>
          </cell>
          <cell r="C6511"/>
          <cell r="D6511">
            <v>10076</v>
          </cell>
        </row>
        <row r="6512">
          <cell r="A6512">
            <v>26543</v>
          </cell>
          <cell r="B6512">
            <v>45859</v>
          </cell>
          <cell r="C6512"/>
          <cell r="D6512">
            <v>10111</v>
          </cell>
        </row>
        <row r="6513">
          <cell r="A6513">
            <v>26544</v>
          </cell>
          <cell r="B6513">
            <v>45895</v>
          </cell>
          <cell r="C6513"/>
          <cell r="D6513"/>
        </row>
        <row r="6514">
          <cell r="A6514">
            <v>26545</v>
          </cell>
          <cell r="B6514">
            <v>45860</v>
          </cell>
          <cell r="C6514"/>
          <cell r="D6514">
            <v>10131</v>
          </cell>
        </row>
        <row r="6515">
          <cell r="A6515">
            <v>26546</v>
          </cell>
          <cell r="B6515">
            <v>45860</v>
          </cell>
          <cell r="C6515"/>
          <cell r="D6515">
            <v>10131</v>
          </cell>
        </row>
        <row r="6516">
          <cell r="A6516">
            <v>26547</v>
          </cell>
          <cell r="B6516">
            <v>45860</v>
          </cell>
          <cell r="C6516"/>
          <cell r="D6516">
            <v>10131</v>
          </cell>
        </row>
        <row r="6517">
          <cell r="A6517">
            <v>26548</v>
          </cell>
          <cell r="B6517">
            <v>45864</v>
          </cell>
          <cell r="C6517"/>
          <cell r="D6517">
            <v>10164</v>
          </cell>
        </row>
        <row r="6518">
          <cell r="A6518">
            <v>26549</v>
          </cell>
          <cell r="B6518">
            <v>45860</v>
          </cell>
          <cell r="C6518"/>
          <cell r="D6518">
            <v>10092</v>
          </cell>
        </row>
        <row r="6519">
          <cell r="A6519">
            <v>26550</v>
          </cell>
          <cell r="B6519">
            <v>45860</v>
          </cell>
          <cell r="C6519"/>
          <cell r="D6519">
            <v>10308</v>
          </cell>
        </row>
        <row r="6520">
          <cell r="A6520">
            <v>26551</v>
          </cell>
          <cell r="B6520">
            <v>45860</v>
          </cell>
          <cell r="C6520"/>
          <cell r="D6520">
            <v>10123</v>
          </cell>
        </row>
        <row r="6521">
          <cell r="A6521">
            <v>26552</v>
          </cell>
          <cell r="B6521">
            <v>45860</v>
          </cell>
          <cell r="C6521"/>
          <cell r="D6521">
            <v>10014</v>
          </cell>
        </row>
        <row r="6522">
          <cell r="A6522">
            <v>26553</v>
          </cell>
          <cell r="B6522">
            <v>45860</v>
          </cell>
          <cell r="C6522"/>
          <cell r="D6522">
            <v>10014</v>
          </cell>
        </row>
        <row r="6523">
          <cell r="A6523">
            <v>26554</v>
          </cell>
          <cell r="B6523">
            <v>45860</v>
          </cell>
          <cell r="C6523"/>
          <cell r="D6523">
            <v>10118</v>
          </cell>
        </row>
        <row r="6524">
          <cell r="A6524">
            <v>26555</v>
          </cell>
          <cell r="B6524">
            <v>45866</v>
          </cell>
          <cell r="C6524"/>
          <cell r="D6524">
            <v>10149</v>
          </cell>
        </row>
        <row r="6525">
          <cell r="A6525">
            <v>26556</v>
          </cell>
          <cell r="B6525">
            <v>45860</v>
          </cell>
          <cell r="C6525"/>
          <cell r="D6525">
            <v>10308</v>
          </cell>
        </row>
        <row r="6526">
          <cell r="A6526" t="str">
            <v>26556-1</v>
          </cell>
          <cell r="B6526">
            <v>45860</v>
          </cell>
          <cell r="C6526"/>
          <cell r="D6526">
            <v>10116</v>
          </cell>
        </row>
        <row r="6527">
          <cell r="A6527" t="str">
            <v>26556-2</v>
          </cell>
          <cell r="B6527">
            <v>45860</v>
          </cell>
          <cell r="C6527"/>
          <cell r="D6527">
            <v>10120</v>
          </cell>
        </row>
        <row r="6528">
          <cell r="A6528" t="str">
            <v>26556-3</v>
          </cell>
          <cell r="B6528">
            <v>45860</v>
          </cell>
          <cell r="C6528"/>
          <cell r="D6528">
            <v>10120</v>
          </cell>
        </row>
        <row r="6529">
          <cell r="A6529" t="str">
            <v>26556-4</v>
          </cell>
          <cell r="B6529">
            <v>45860</v>
          </cell>
          <cell r="C6529"/>
          <cell r="D6529">
            <v>10120</v>
          </cell>
        </row>
        <row r="6530">
          <cell r="A6530" t="str">
            <v>26556-5</v>
          </cell>
          <cell r="B6530">
            <v>45860</v>
          </cell>
          <cell r="C6530"/>
          <cell r="D6530">
            <v>10120</v>
          </cell>
        </row>
        <row r="6531">
          <cell r="A6531" t="str">
            <v>26556-6</v>
          </cell>
          <cell r="B6531">
            <v>45860</v>
          </cell>
          <cell r="C6531"/>
          <cell r="D6531">
            <v>10120</v>
          </cell>
        </row>
        <row r="6532">
          <cell r="A6532" t="str">
            <v>26556-7</v>
          </cell>
          <cell r="B6532">
            <v>45860</v>
          </cell>
          <cell r="C6532"/>
          <cell r="D6532">
            <v>10151</v>
          </cell>
        </row>
        <row r="6533">
          <cell r="A6533">
            <v>26557</v>
          </cell>
          <cell r="B6533">
            <v>45866</v>
          </cell>
          <cell r="C6533"/>
          <cell r="D6533">
            <v>10164</v>
          </cell>
        </row>
        <row r="6534">
          <cell r="A6534">
            <v>26558</v>
          </cell>
          <cell r="B6534">
            <v>45864</v>
          </cell>
          <cell r="C6534"/>
          <cell r="D6534">
            <v>10164</v>
          </cell>
        </row>
        <row r="6535">
          <cell r="A6535">
            <v>26559</v>
          </cell>
          <cell r="B6535">
            <v>45861</v>
          </cell>
          <cell r="C6535"/>
          <cell r="D6535">
            <v>10092</v>
          </cell>
        </row>
        <row r="6536">
          <cell r="A6536">
            <v>26560</v>
          </cell>
          <cell r="B6536">
            <v>45864</v>
          </cell>
          <cell r="C6536"/>
          <cell r="D6536">
            <v>10139</v>
          </cell>
        </row>
        <row r="6537">
          <cell r="A6537">
            <v>26561</v>
          </cell>
          <cell r="B6537">
            <v>45861</v>
          </cell>
          <cell r="C6537"/>
          <cell r="D6537">
            <v>10219</v>
          </cell>
        </row>
        <row r="6538">
          <cell r="A6538">
            <v>26562</v>
          </cell>
          <cell r="B6538">
            <v>45861</v>
          </cell>
          <cell r="C6538"/>
          <cell r="D6538">
            <v>10076</v>
          </cell>
        </row>
        <row r="6539">
          <cell r="A6539">
            <v>26563</v>
          </cell>
          <cell r="B6539">
            <v>45861</v>
          </cell>
          <cell r="C6539"/>
          <cell r="D6539">
            <v>10124</v>
          </cell>
        </row>
        <row r="6540">
          <cell r="A6540">
            <v>26564</v>
          </cell>
          <cell r="B6540">
            <v>45861</v>
          </cell>
          <cell r="C6540"/>
          <cell r="D6540">
            <v>10272</v>
          </cell>
        </row>
        <row r="6541">
          <cell r="A6541">
            <v>26565</v>
          </cell>
          <cell r="B6541">
            <v>45862</v>
          </cell>
          <cell r="C6541"/>
          <cell r="D6541">
            <v>10144</v>
          </cell>
        </row>
        <row r="6542">
          <cell r="A6542">
            <v>26566</v>
          </cell>
          <cell r="B6542">
            <v>45862</v>
          </cell>
          <cell r="C6542"/>
          <cell r="D6542">
            <v>10092</v>
          </cell>
        </row>
        <row r="6543">
          <cell r="A6543">
            <v>26567</v>
          </cell>
          <cell r="B6543">
            <v>45862</v>
          </cell>
          <cell r="C6543"/>
          <cell r="D6543">
            <v>10127</v>
          </cell>
        </row>
        <row r="6544">
          <cell r="A6544">
            <v>26568</v>
          </cell>
          <cell r="B6544">
            <v>45862</v>
          </cell>
          <cell r="C6544"/>
          <cell r="D6544">
            <v>10134</v>
          </cell>
        </row>
        <row r="6545">
          <cell r="A6545">
            <v>26569</v>
          </cell>
          <cell r="B6545">
            <v>45874</v>
          </cell>
          <cell r="C6545"/>
          <cell r="D6545">
            <v>10219</v>
          </cell>
        </row>
        <row r="6546">
          <cell r="A6546">
            <v>26570</v>
          </cell>
          <cell r="B6546">
            <v>45862</v>
          </cell>
          <cell r="C6546"/>
          <cell r="D6546">
            <v>10122</v>
          </cell>
        </row>
        <row r="6547">
          <cell r="A6547">
            <v>26571</v>
          </cell>
          <cell r="B6547">
            <v>45862</v>
          </cell>
          <cell r="C6547"/>
          <cell r="D6547">
            <v>10014</v>
          </cell>
        </row>
        <row r="6548">
          <cell r="A6548">
            <v>26572</v>
          </cell>
          <cell r="B6548">
            <v>45866</v>
          </cell>
          <cell r="C6548"/>
          <cell r="D6548">
            <v>10145</v>
          </cell>
        </row>
        <row r="6549">
          <cell r="A6549">
            <v>26573</v>
          </cell>
          <cell r="B6549">
            <v>45862</v>
          </cell>
          <cell r="C6549"/>
          <cell r="D6549">
            <v>10136</v>
          </cell>
        </row>
        <row r="6550">
          <cell r="A6550">
            <v>26574</v>
          </cell>
          <cell r="B6550">
            <v>45862</v>
          </cell>
          <cell r="C6550"/>
          <cell r="D6550">
            <v>10144</v>
          </cell>
        </row>
        <row r="6551">
          <cell r="A6551" t="str">
            <v>CI-20</v>
          </cell>
          <cell r="B6551">
            <v>45858</v>
          </cell>
          <cell r="C6551"/>
          <cell r="D6551">
            <v>10120</v>
          </cell>
        </row>
        <row r="6552">
          <cell r="A6552" t="str">
            <v>CI-21</v>
          </cell>
          <cell r="B6552">
            <v>45858</v>
          </cell>
          <cell r="C6552"/>
          <cell r="D6552">
            <v>10120</v>
          </cell>
        </row>
        <row r="6553">
          <cell r="A6553" t="str">
            <v>CI-22</v>
          </cell>
          <cell r="B6553">
            <v>45858</v>
          </cell>
          <cell r="C6553"/>
          <cell r="D6553">
            <v>10120</v>
          </cell>
        </row>
        <row r="6554">
          <cell r="A6554" t="str">
            <v>CI-24</v>
          </cell>
          <cell r="B6554">
            <v>45858</v>
          </cell>
          <cell r="C6554"/>
          <cell r="D6554">
            <v>10120</v>
          </cell>
        </row>
        <row r="6555">
          <cell r="A6555">
            <v>26575</v>
          </cell>
          <cell r="B6555">
            <v>45858</v>
          </cell>
          <cell r="C6555"/>
          <cell r="D6555"/>
        </row>
        <row r="6556">
          <cell r="A6556">
            <v>26576</v>
          </cell>
          <cell r="B6556">
            <v>45858</v>
          </cell>
          <cell r="C6556"/>
          <cell r="D6556"/>
        </row>
        <row r="6557">
          <cell r="A6557">
            <v>26577</v>
          </cell>
          <cell r="B6557">
            <v>45864</v>
          </cell>
          <cell r="C6557"/>
          <cell r="D6557">
            <v>10135</v>
          </cell>
        </row>
        <row r="6558">
          <cell r="A6558">
            <v>26578</v>
          </cell>
          <cell r="B6558">
            <v>45863</v>
          </cell>
          <cell r="C6558"/>
          <cell r="D6558">
            <v>10274</v>
          </cell>
        </row>
        <row r="6559">
          <cell r="A6559">
            <v>26579</v>
          </cell>
          <cell r="B6559">
            <v>45863</v>
          </cell>
          <cell r="C6559"/>
          <cell r="D6559">
            <v>10092</v>
          </cell>
        </row>
        <row r="6560">
          <cell r="A6560">
            <v>26580</v>
          </cell>
          <cell r="B6560">
            <v>45863</v>
          </cell>
          <cell r="C6560"/>
          <cell r="D6560">
            <v>10014</v>
          </cell>
        </row>
        <row r="6561">
          <cell r="A6561" t="str">
            <v>26581-1</v>
          </cell>
          <cell r="B6561">
            <v>45871</v>
          </cell>
          <cell r="C6561"/>
          <cell r="D6561">
            <v>10189</v>
          </cell>
        </row>
        <row r="6562">
          <cell r="A6562">
            <v>26581</v>
          </cell>
          <cell r="B6562">
            <v>45863</v>
          </cell>
          <cell r="C6562"/>
          <cell r="D6562">
            <v>10014</v>
          </cell>
        </row>
        <row r="6563">
          <cell r="A6563">
            <v>26582</v>
          </cell>
          <cell r="B6563">
            <v>45866</v>
          </cell>
          <cell r="C6563"/>
          <cell r="D6563">
            <v>10126</v>
          </cell>
        </row>
        <row r="6564">
          <cell r="A6564" t="str">
            <v>26582-1</v>
          </cell>
          <cell r="B6564">
            <v>45866</v>
          </cell>
          <cell r="C6564"/>
          <cell r="D6564">
            <v>10220</v>
          </cell>
        </row>
        <row r="6565">
          <cell r="A6565">
            <v>26583</v>
          </cell>
          <cell r="B6565">
            <v>45863</v>
          </cell>
          <cell r="C6565"/>
          <cell r="D6565">
            <v>10190</v>
          </cell>
        </row>
        <row r="6566">
          <cell r="A6566">
            <v>26584</v>
          </cell>
          <cell r="B6566">
            <v>45863</v>
          </cell>
          <cell r="C6566"/>
          <cell r="D6566"/>
        </row>
        <row r="6567">
          <cell r="A6567">
            <v>26585</v>
          </cell>
          <cell r="B6567">
            <v>45864</v>
          </cell>
          <cell r="C6567"/>
          <cell r="D6567">
            <v>10129</v>
          </cell>
        </row>
        <row r="6568">
          <cell r="A6568">
            <v>26586</v>
          </cell>
          <cell r="B6568">
            <v>45864</v>
          </cell>
          <cell r="C6568"/>
          <cell r="D6568">
            <v>10144</v>
          </cell>
        </row>
        <row r="6569">
          <cell r="A6569">
            <v>26587</v>
          </cell>
          <cell r="B6569">
            <v>45864</v>
          </cell>
          <cell r="C6569"/>
          <cell r="D6569">
            <v>10144</v>
          </cell>
        </row>
        <row r="6570">
          <cell r="A6570">
            <v>26588</v>
          </cell>
          <cell r="B6570">
            <v>45864</v>
          </cell>
          <cell r="C6570"/>
          <cell r="D6570">
            <v>10092</v>
          </cell>
        </row>
        <row r="6571">
          <cell r="A6571">
            <v>26589</v>
          </cell>
          <cell r="B6571">
            <v>45864</v>
          </cell>
          <cell r="C6571"/>
          <cell r="D6571">
            <v>10148</v>
          </cell>
        </row>
        <row r="6572">
          <cell r="A6572">
            <v>26590</v>
          </cell>
          <cell r="B6572">
            <v>45864</v>
          </cell>
          <cell r="C6572"/>
          <cell r="D6572">
            <v>10137</v>
          </cell>
        </row>
        <row r="6573">
          <cell r="A6573" t="str">
            <v>26590-1</v>
          </cell>
          <cell r="B6573">
            <v>45866</v>
          </cell>
          <cell r="C6573"/>
          <cell r="D6573">
            <v>10014</v>
          </cell>
        </row>
        <row r="6574">
          <cell r="A6574">
            <v>26591</v>
          </cell>
          <cell r="B6574">
            <v>45868</v>
          </cell>
          <cell r="C6574"/>
          <cell r="D6574">
            <v>10014</v>
          </cell>
        </row>
        <row r="6575">
          <cell r="A6575">
            <v>26592</v>
          </cell>
          <cell r="B6575">
            <v>45864</v>
          </cell>
          <cell r="C6575"/>
          <cell r="D6575">
            <v>10274</v>
          </cell>
        </row>
        <row r="6576">
          <cell r="A6576" t="str">
            <v>CI-25</v>
          </cell>
          <cell r="B6576">
            <v>45861</v>
          </cell>
          <cell r="C6576"/>
          <cell r="D6576">
            <v>10135</v>
          </cell>
        </row>
        <row r="6577">
          <cell r="A6577" t="str">
            <v>CI-26</v>
          </cell>
          <cell r="B6577">
            <v>45873</v>
          </cell>
          <cell r="C6577"/>
          <cell r="D6577">
            <v>10207</v>
          </cell>
        </row>
        <row r="6578">
          <cell r="A6578" t="str">
            <v>CI-27</v>
          </cell>
          <cell r="B6578">
            <v>45873</v>
          </cell>
          <cell r="C6578"/>
          <cell r="D6578">
            <v>10014</v>
          </cell>
        </row>
        <row r="6579">
          <cell r="A6579" t="str">
            <v>CI-28</v>
          </cell>
          <cell r="B6579">
            <v>45873</v>
          </cell>
          <cell r="C6579"/>
          <cell r="D6579">
            <v>10192</v>
          </cell>
        </row>
        <row r="6580">
          <cell r="A6580" t="str">
            <v>CI-29</v>
          </cell>
          <cell r="B6580">
            <v>45864</v>
          </cell>
          <cell r="C6580"/>
          <cell r="D6580">
            <v>10207</v>
          </cell>
        </row>
        <row r="6581">
          <cell r="A6581" t="str">
            <v>CI-30</v>
          </cell>
          <cell r="B6581">
            <v>45864</v>
          </cell>
          <cell r="C6581"/>
          <cell r="D6581">
            <v>10207</v>
          </cell>
        </row>
        <row r="6582">
          <cell r="A6582" t="str">
            <v>CI-31</v>
          </cell>
          <cell r="B6582">
            <v>45864</v>
          </cell>
          <cell r="C6582"/>
          <cell r="D6582"/>
        </row>
        <row r="6583">
          <cell r="A6583" t="str">
            <v>CI-32</v>
          </cell>
          <cell r="B6583">
            <v>45864</v>
          </cell>
          <cell r="C6583"/>
          <cell r="D6583"/>
        </row>
        <row r="6584">
          <cell r="A6584" t="str">
            <v>CI-33</v>
          </cell>
          <cell r="B6584">
            <v>45864</v>
          </cell>
          <cell r="C6584"/>
          <cell r="D6584"/>
        </row>
        <row r="6585">
          <cell r="A6585">
            <v>26593</v>
          </cell>
          <cell r="B6585">
            <v>45866</v>
          </cell>
          <cell r="C6585"/>
          <cell r="D6585">
            <v>10092</v>
          </cell>
        </row>
        <row r="6586">
          <cell r="A6586">
            <v>26594</v>
          </cell>
          <cell r="B6586">
            <v>45866</v>
          </cell>
          <cell r="C6586"/>
          <cell r="D6586">
            <v>10138</v>
          </cell>
        </row>
        <row r="6587">
          <cell r="A6587">
            <v>26595</v>
          </cell>
          <cell r="B6587">
            <v>45866</v>
          </cell>
          <cell r="C6587"/>
          <cell r="D6587">
            <v>10014</v>
          </cell>
        </row>
        <row r="6588">
          <cell r="A6588">
            <v>26596</v>
          </cell>
          <cell r="B6588">
            <v>45866</v>
          </cell>
          <cell r="C6588"/>
          <cell r="D6588">
            <v>10014</v>
          </cell>
        </row>
        <row r="6589">
          <cell r="A6589">
            <v>26597</v>
          </cell>
          <cell r="B6589">
            <v>45866</v>
          </cell>
          <cell r="C6589"/>
          <cell r="D6589">
            <v>10076</v>
          </cell>
        </row>
        <row r="6590">
          <cell r="A6590">
            <v>26598</v>
          </cell>
          <cell r="B6590">
            <v>45873</v>
          </cell>
          <cell r="C6590"/>
          <cell r="D6590">
            <v>10076</v>
          </cell>
        </row>
        <row r="6591">
          <cell r="A6591">
            <v>26599</v>
          </cell>
          <cell r="B6591">
            <v>45866</v>
          </cell>
          <cell r="C6591"/>
          <cell r="D6591"/>
        </row>
        <row r="6592">
          <cell r="A6592">
            <v>26600</v>
          </cell>
          <cell r="B6592">
            <v>45867</v>
          </cell>
          <cell r="C6592"/>
          <cell r="D6592">
            <v>10146</v>
          </cell>
        </row>
        <row r="6593">
          <cell r="A6593" t="str">
            <v>26601-1</v>
          </cell>
          <cell r="B6593">
            <v>45866</v>
          </cell>
          <cell r="C6593"/>
          <cell r="D6593">
            <v>10152</v>
          </cell>
        </row>
        <row r="6594">
          <cell r="A6594">
            <v>26601</v>
          </cell>
          <cell r="B6594">
            <v>45867</v>
          </cell>
          <cell r="C6594"/>
          <cell r="D6594">
            <v>10153</v>
          </cell>
        </row>
        <row r="6595">
          <cell r="A6595">
            <v>26602</v>
          </cell>
          <cell r="B6595">
            <v>45867</v>
          </cell>
          <cell r="C6595"/>
          <cell r="D6595">
            <v>10154</v>
          </cell>
        </row>
        <row r="6596">
          <cell r="A6596">
            <v>26603</v>
          </cell>
          <cell r="B6596">
            <v>45867</v>
          </cell>
          <cell r="C6596"/>
          <cell r="D6596">
            <v>10092</v>
          </cell>
        </row>
        <row r="6597">
          <cell r="A6597">
            <v>26604</v>
          </cell>
          <cell r="B6597">
            <v>45867</v>
          </cell>
          <cell r="C6597"/>
          <cell r="D6597">
            <v>10147</v>
          </cell>
        </row>
        <row r="6598">
          <cell r="A6598">
            <v>26605</v>
          </cell>
          <cell r="B6598">
            <v>45867</v>
          </cell>
          <cell r="C6598"/>
          <cell r="D6598">
            <v>10174</v>
          </cell>
        </row>
        <row r="6599">
          <cell r="A6599">
            <v>26606</v>
          </cell>
          <cell r="B6599">
            <v>45867</v>
          </cell>
          <cell r="C6599"/>
          <cell r="D6599">
            <v>10014</v>
          </cell>
        </row>
        <row r="6600">
          <cell r="A6600">
            <v>26607</v>
          </cell>
          <cell r="B6600">
            <v>45867</v>
          </cell>
          <cell r="C6600"/>
          <cell r="D6600">
            <v>10014</v>
          </cell>
        </row>
        <row r="6601">
          <cell r="A6601">
            <v>26608</v>
          </cell>
          <cell r="B6601">
            <v>45867</v>
          </cell>
          <cell r="C6601"/>
          <cell r="D6601">
            <v>10164</v>
          </cell>
        </row>
        <row r="6602">
          <cell r="A6602">
            <v>26609</v>
          </cell>
          <cell r="B6602">
            <v>45867</v>
          </cell>
          <cell r="C6602"/>
          <cell r="D6602">
            <v>10164</v>
          </cell>
        </row>
        <row r="6603">
          <cell r="A6603">
            <v>26610</v>
          </cell>
          <cell r="B6603">
            <v>45867</v>
          </cell>
          <cell r="C6603"/>
          <cell r="D6603">
            <v>10164</v>
          </cell>
        </row>
        <row r="6604">
          <cell r="A6604">
            <v>26611</v>
          </cell>
          <cell r="B6604">
            <v>45868</v>
          </cell>
          <cell r="C6604"/>
          <cell r="D6604">
            <v>10153</v>
          </cell>
        </row>
        <row r="6605">
          <cell r="A6605">
            <v>26612</v>
          </cell>
          <cell r="B6605">
            <v>45868</v>
          </cell>
          <cell r="C6605"/>
          <cell r="D6605">
            <v>10153</v>
          </cell>
        </row>
        <row r="6606">
          <cell r="A6606">
            <v>26613</v>
          </cell>
          <cell r="B6606">
            <v>45868</v>
          </cell>
          <cell r="C6606"/>
          <cell r="D6606">
            <v>10154</v>
          </cell>
        </row>
        <row r="6607">
          <cell r="A6607">
            <v>26614</v>
          </cell>
          <cell r="B6607">
            <v>45868</v>
          </cell>
          <cell r="C6607"/>
          <cell r="D6607">
            <v>10153</v>
          </cell>
        </row>
        <row r="6608">
          <cell r="A6608">
            <v>26615</v>
          </cell>
          <cell r="B6608">
            <v>45873</v>
          </cell>
          <cell r="C6608"/>
          <cell r="D6608">
            <v>10210</v>
          </cell>
        </row>
        <row r="6609">
          <cell r="A6609">
            <v>26616</v>
          </cell>
          <cell r="B6609">
            <v>45868</v>
          </cell>
          <cell r="C6609"/>
          <cell r="D6609">
            <v>10206</v>
          </cell>
        </row>
        <row r="6610">
          <cell r="A6610">
            <v>26617</v>
          </cell>
          <cell r="B6610">
            <v>45868</v>
          </cell>
          <cell r="C6610"/>
          <cell r="D6610">
            <v>10162</v>
          </cell>
        </row>
        <row r="6611">
          <cell r="A6611">
            <v>26618</v>
          </cell>
          <cell r="B6611">
            <v>45868</v>
          </cell>
          <cell r="C6611"/>
          <cell r="D6611">
            <v>10159</v>
          </cell>
        </row>
        <row r="6612">
          <cell r="A6612">
            <v>26619</v>
          </cell>
          <cell r="B6612">
            <v>45868</v>
          </cell>
          <cell r="C6612"/>
          <cell r="D6612">
            <v>10155</v>
          </cell>
        </row>
        <row r="6613">
          <cell r="A6613">
            <v>26620</v>
          </cell>
          <cell r="B6613">
            <v>45868</v>
          </cell>
          <cell r="C6613"/>
          <cell r="D6613">
            <v>10014</v>
          </cell>
        </row>
        <row r="6614">
          <cell r="A6614">
            <v>26621</v>
          </cell>
          <cell r="B6614">
            <v>45868</v>
          </cell>
          <cell r="C6614"/>
          <cell r="D6614">
            <v>10150</v>
          </cell>
        </row>
        <row r="6615">
          <cell r="A6615">
            <v>26622</v>
          </cell>
          <cell r="B6615">
            <v>45868</v>
          </cell>
          <cell r="C6615"/>
          <cell r="D6615">
            <v>10274</v>
          </cell>
        </row>
        <row r="6616">
          <cell r="A6616">
            <v>26623</v>
          </cell>
          <cell r="B6616">
            <v>45868</v>
          </cell>
          <cell r="C6616"/>
          <cell r="D6616">
            <v>10170</v>
          </cell>
        </row>
        <row r="6617">
          <cell r="A6617">
            <v>26624</v>
          </cell>
          <cell r="B6617">
            <v>45874</v>
          </cell>
          <cell r="C6617"/>
          <cell r="D6617">
            <v>10210</v>
          </cell>
        </row>
        <row r="6618">
          <cell r="A6618">
            <v>26625</v>
          </cell>
          <cell r="B6618">
            <v>45874</v>
          </cell>
          <cell r="C6618"/>
          <cell r="D6618">
            <v>10210</v>
          </cell>
        </row>
        <row r="6619">
          <cell r="A6619">
            <v>26626</v>
          </cell>
          <cell r="B6619">
            <v>45873</v>
          </cell>
          <cell r="C6619"/>
          <cell r="D6619">
            <v>10210</v>
          </cell>
        </row>
        <row r="6620">
          <cell r="A6620">
            <v>26627</v>
          </cell>
          <cell r="B6620">
            <v>45869</v>
          </cell>
          <cell r="C6620"/>
          <cell r="D6620">
            <v>10092</v>
          </cell>
        </row>
        <row r="6621">
          <cell r="A6621">
            <v>26628</v>
          </cell>
          <cell r="B6621">
            <v>45869</v>
          </cell>
          <cell r="C6621"/>
          <cell r="D6621">
            <v>10157</v>
          </cell>
        </row>
        <row r="6622">
          <cell r="A6622">
            <v>26629</v>
          </cell>
          <cell r="B6622">
            <v>45869</v>
          </cell>
          <cell r="C6622"/>
          <cell r="D6622">
            <v>10156</v>
          </cell>
        </row>
        <row r="6623">
          <cell r="A6623">
            <v>26630</v>
          </cell>
          <cell r="B6623">
            <v>45869</v>
          </cell>
          <cell r="C6623"/>
          <cell r="D6623">
            <v>10158</v>
          </cell>
        </row>
        <row r="6624">
          <cell r="A6624">
            <v>26631</v>
          </cell>
          <cell r="B6624">
            <v>45869</v>
          </cell>
          <cell r="C6624"/>
          <cell r="D6624">
            <v>10180</v>
          </cell>
        </row>
        <row r="6625">
          <cell r="A6625">
            <v>26632</v>
          </cell>
          <cell r="B6625">
            <v>45869</v>
          </cell>
          <cell r="C6625"/>
          <cell r="D6625">
            <v>19914</v>
          </cell>
        </row>
        <row r="6626">
          <cell r="A6626">
            <v>26633</v>
          </cell>
          <cell r="B6626">
            <v>45869</v>
          </cell>
          <cell r="C6626"/>
          <cell r="D6626">
            <v>10014</v>
          </cell>
        </row>
        <row r="6627">
          <cell r="A6627">
            <v>26634</v>
          </cell>
          <cell r="B6627">
            <v>45869</v>
          </cell>
          <cell r="C6627"/>
          <cell r="D6627">
            <v>10301</v>
          </cell>
        </row>
        <row r="6628">
          <cell r="A6628">
            <v>26635</v>
          </cell>
          <cell r="B6628">
            <v>45873</v>
          </cell>
          <cell r="C6628"/>
          <cell r="D6628">
            <v>10185</v>
          </cell>
        </row>
        <row r="6629">
          <cell r="A6629">
            <v>26636</v>
          </cell>
          <cell r="B6629">
            <v>45869</v>
          </cell>
          <cell r="C6629"/>
          <cell r="D6629"/>
        </row>
        <row r="6630">
          <cell r="A6630">
            <v>26637</v>
          </cell>
          <cell r="B6630">
            <v>45869</v>
          </cell>
          <cell r="C6630"/>
          <cell r="D6630"/>
        </row>
        <row r="6631">
          <cell r="A6631">
            <v>26638</v>
          </cell>
          <cell r="B6631">
            <v>45874</v>
          </cell>
          <cell r="C6631"/>
          <cell r="D6631">
            <v>10231</v>
          </cell>
        </row>
        <row r="6632">
          <cell r="A6632">
            <v>26639</v>
          </cell>
          <cell r="B6632">
            <v>45869</v>
          </cell>
          <cell r="C6632"/>
          <cell r="D6632">
            <v>10161</v>
          </cell>
        </row>
        <row r="6633">
          <cell r="A6633">
            <v>26640</v>
          </cell>
          <cell r="B6633">
            <v>45869</v>
          </cell>
          <cell r="C6633"/>
          <cell r="D6633">
            <v>10161</v>
          </cell>
        </row>
        <row r="6634">
          <cell r="A6634">
            <v>26641</v>
          </cell>
          <cell r="B6634">
            <v>45871</v>
          </cell>
          <cell r="C6634"/>
          <cell r="D6634">
            <v>10172</v>
          </cell>
        </row>
        <row r="6635">
          <cell r="A6635">
            <v>26642</v>
          </cell>
          <cell r="B6635">
            <v>45870</v>
          </cell>
          <cell r="C6635"/>
          <cell r="D6635">
            <v>10160</v>
          </cell>
        </row>
        <row r="6636">
          <cell r="A6636">
            <v>26643</v>
          </cell>
          <cell r="B6636">
            <v>45870</v>
          </cell>
          <cell r="C6636"/>
          <cell r="D6636">
            <v>10160</v>
          </cell>
        </row>
        <row r="6637">
          <cell r="A6637">
            <v>26644</v>
          </cell>
          <cell r="B6637">
            <v>45871</v>
          </cell>
          <cell r="C6637"/>
          <cell r="D6637">
            <v>10210</v>
          </cell>
        </row>
        <row r="6638">
          <cell r="A6638">
            <v>26645</v>
          </cell>
          <cell r="B6638">
            <v>45870</v>
          </cell>
          <cell r="C6638"/>
          <cell r="D6638">
            <v>10164</v>
          </cell>
        </row>
        <row r="6639">
          <cell r="A6639">
            <v>26646</v>
          </cell>
          <cell r="B6639">
            <v>45877</v>
          </cell>
          <cell r="C6639"/>
          <cell r="D6639">
            <v>10210</v>
          </cell>
        </row>
        <row r="6640">
          <cell r="A6640">
            <v>26647</v>
          </cell>
          <cell r="B6640">
            <v>45870</v>
          </cell>
          <cell r="C6640"/>
          <cell r="D6640">
            <v>10092</v>
          </cell>
        </row>
        <row r="6641">
          <cell r="A6641">
            <v>26648</v>
          </cell>
          <cell r="B6641">
            <v>45870</v>
          </cell>
          <cell r="C6641"/>
          <cell r="D6641">
            <v>10014</v>
          </cell>
        </row>
        <row r="6642">
          <cell r="A6642">
            <v>26649</v>
          </cell>
          <cell r="B6642">
            <v>45870</v>
          </cell>
          <cell r="C6642"/>
          <cell r="D6642">
            <v>10014</v>
          </cell>
        </row>
        <row r="6643">
          <cell r="A6643">
            <v>26650</v>
          </cell>
          <cell r="B6643">
            <v>45884</v>
          </cell>
          <cell r="C6643"/>
          <cell r="D6643">
            <v>10249</v>
          </cell>
        </row>
        <row r="6644">
          <cell r="A6644">
            <v>26651</v>
          </cell>
          <cell r="B6644">
            <v>45884</v>
          </cell>
          <cell r="C6644"/>
          <cell r="D6644">
            <v>10249</v>
          </cell>
        </row>
        <row r="6645">
          <cell r="A6645">
            <v>26652</v>
          </cell>
          <cell r="B6645">
            <v>45870</v>
          </cell>
          <cell r="C6645"/>
          <cell r="D6645"/>
        </row>
        <row r="6646">
          <cell r="A6646">
            <v>26653</v>
          </cell>
          <cell r="B6646">
            <v>45870</v>
          </cell>
          <cell r="C6646"/>
          <cell r="D6646">
            <v>10200</v>
          </cell>
        </row>
        <row r="6647">
          <cell r="A6647">
            <v>26654</v>
          </cell>
          <cell r="B6647">
            <v>45871</v>
          </cell>
          <cell r="C6647"/>
          <cell r="D6647">
            <v>10073</v>
          </cell>
        </row>
        <row r="6648">
          <cell r="A6648">
            <v>26655</v>
          </cell>
          <cell r="B6648">
            <v>45871</v>
          </cell>
          <cell r="C6648"/>
          <cell r="D6648">
            <v>10073</v>
          </cell>
        </row>
        <row r="6649">
          <cell r="A6649">
            <v>26656</v>
          </cell>
          <cell r="B6649">
            <v>45871</v>
          </cell>
          <cell r="C6649"/>
          <cell r="D6649">
            <v>10206</v>
          </cell>
        </row>
        <row r="6650">
          <cell r="A6650">
            <v>26657</v>
          </cell>
          <cell r="B6650">
            <v>45871</v>
          </cell>
          <cell r="C6650"/>
          <cell r="D6650">
            <v>10176</v>
          </cell>
        </row>
        <row r="6651">
          <cell r="A6651">
            <v>26658</v>
          </cell>
          <cell r="B6651">
            <v>45871</v>
          </cell>
          <cell r="C6651"/>
          <cell r="D6651">
            <v>10178</v>
          </cell>
        </row>
        <row r="6652">
          <cell r="A6652">
            <v>26659</v>
          </cell>
          <cell r="B6652">
            <v>45871</v>
          </cell>
          <cell r="C6652"/>
          <cell r="D6652">
            <v>10274</v>
          </cell>
        </row>
        <row r="6653">
          <cell r="A6653">
            <v>26660</v>
          </cell>
          <cell r="B6653">
            <v>45871</v>
          </cell>
          <cell r="C6653"/>
          <cell r="D6653">
            <v>10219</v>
          </cell>
        </row>
        <row r="6654">
          <cell r="A6654">
            <v>26661</v>
          </cell>
          <cell r="B6654">
            <v>45871</v>
          </cell>
          <cell r="C6654"/>
          <cell r="D6654">
            <v>10014</v>
          </cell>
        </row>
        <row r="6655">
          <cell r="A6655">
            <v>26662</v>
          </cell>
          <cell r="B6655">
            <v>45871</v>
          </cell>
          <cell r="C6655"/>
          <cell r="D6655">
            <v>10014</v>
          </cell>
        </row>
        <row r="6656">
          <cell r="A6656">
            <v>26663</v>
          </cell>
          <cell r="B6656">
            <v>45874</v>
          </cell>
          <cell r="C6656"/>
          <cell r="D6656">
            <v>10184</v>
          </cell>
        </row>
        <row r="6657">
          <cell r="A6657">
            <v>26664</v>
          </cell>
          <cell r="B6657">
            <v>45871</v>
          </cell>
          <cell r="C6657"/>
          <cell r="D6657">
            <v>10171</v>
          </cell>
        </row>
        <row r="6658">
          <cell r="A6658">
            <v>26665</v>
          </cell>
          <cell r="B6658">
            <v>45871</v>
          </cell>
          <cell r="C6658"/>
          <cell r="D6658">
            <v>10231</v>
          </cell>
        </row>
        <row r="6659">
          <cell r="A6659">
            <v>26666</v>
          </cell>
          <cell r="B6659">
            <v>45874</v>
          </cell>
          <cell r="C6659"/>
          <cell r="D6659">
            <v>10231</v>
          </cell>
        </row>
        <row r="6660">
          <cell r="A6660">
            <v>26667</v>
          </cell>
          <cell r="B6660">
            <v>45874</v>
          </cell>
          <cell r="C6660"/>
          <cell r="D6660">
            <v>10231</v>
          </cell>
        </row>
        <row r="6661">
          <cell r="A6661">
            <v>26668</v>
          </cell>
          <cell r="B6661">
            <v>45871</v>
          </cell>
          <cell r="C6661"/>
          <cell r="D6661">
            <v>10189</v>
          </cell>
        </row>
        <row r="6662">
          <cell r="A6662">
            <v>26669</v>
          </cell>
          <cell r="B6662">
            <v>45873</v>
          </cell>
          <cell r="C6662"/>
          <cell r="D6662">
            <v>10206</v>
          </cell>
        </row>
        <row r="6663">
          <cell r="A6663">
            <v>26670</v>
          </cell>
          <cell r="B6663">
            <v>45873</v>
          </cell>
          <cell r="C6663"/>
          <cell r="D6663">
            <v>10177</v>
          </cell>
        </row>
        <row r="6664">
          <cell r="A6664">
            <v>26671</v>
          </cell>
          <cell r="B6664">
            <v>45873</v>
          </cell>
          <cell r="C6664"/>
          <cell r="D6664">
            <v>10179</v>
          </cell>
        </row>
        <row r="6665">
          <cell r="A6665">
            <v>26672</v>
          </cell>
          <cell r="B6665">
            <v>45878</v>
          </cell>
          <cell r="C6665"/>
          <cell r="D6665">
            <v>10209</v>
          </cell>
        </row>
        <row r="6666">
          <cell r="A6666">
            <v>26673</v>
          </cell>
          <cell r="B6666">
            <v>45876</v>
          </cell>
          <cell r="C6666"/>
          <cell r="D6666">
            <v>10197</v>
          </cell>
        </row>
        <row r="6667">
          <cell r="A6667">
            <v>26674</v>
          </cell>
          <cell r="B6667">
            <v>45882</v>
          </cell>
          <cell r="C6667"/>
          <cell r="D6667">
            <v>10224</v>
          </cell>
        </row>
        <row r="6668">
          <cell r="A6668">
            <v>26675</v>
          </cell>
          <cell r="B6668">
            <v>45876</v>
          </cell>
          <cell r="C6668"/>
          <cell r="D6668">
            <v>10231</v>
          </cell>
        </row>
        <row r="6669">
          <cell r="A6669">
            <v>26676</v>
          </cell>
          <cell r="B6669">
            <v>45876</v>
          </cell>
          <cell r="C6669"/>
          <cell r="D6669">
            <v>10231</v>
          </cell>
        </row>
        <row r="6670">
          <cell r="A6670">
            <v>26677</v>
          </cell>
          <cell r="B6670">
            <v>45876</v>
          </cell>
          <cell r="C6670"/>
          <cell r="D6670">
            <v>10231</v>
          </cell>
        </row>
        <row r="6671">
          <cell r="A6671">
            <v>26678</v>
          </cell>
          <cell r="B6671">
            <v>45873</v>
          </cell>
          <cell r="C6671"/>
          <cell r="D6671">
            <v>10287</v>
          </cell>
        </row>
        <row r="6672">
          <cell r="A6672">
            <v>26679</v>
          </cell>
          <cell r="B6672">
            <v>45903</v>
          </cell>
          <cell r="C6672"/>
          <cell r="D6672"/>
        </row>
        <row r="6673">
          <cell r="A6673">
            <v>26680</v>
          </cell>
          <cell r="B6673">
            <v>45874</v>
          </cell>
          <cell r="C6673"/>
          <cell r="D6673">
            <v>10285</v>
          </cell>
        </row>
        <row r="6674">
          <cell r="A6674">
            <v>26681</v>
          </cell>
          <cell r="B6674">
            <v>45874</v>
          </cell>
          <cell r="C6674"/>
          <cell r="D6674">
            <v>10206</v>
          </cell>
        </row>
        <row r="6675">
          <cell r="A6675">
            <v>26682</v>
          </cell>
          <cell r="B6675">
            <v>45878</v>
          </cell>
          <cell r="C6675"/>
          <cell r="D6675">
            <v>10214</v>
          </cell>
        </row>
        <row r="6676">
          <cell r="A6676">
            <v>26683</v>
          </cell>
          <cell r="B6676">
            <v>45874</v>
          </cell>
          <cell r="C6676"/>
          <cell r="D6676">
            <v>10204</v>
          </cell>
        </row>
        <row r="6677">
          <cell r="A6677">
            <v>26684</v>
          </cell>
          <cell r="B6677">
            <v>45874</v>
          </cell>
          <cell r="C6677"/>
          <cell r="D6677">
            <v>10014</v>
          </cell>
        </row>
        <row r="6678">
          <cell r="A6678">
            <v>26685</v>
          </cell>
          <cell r="B6678">
            <v>45874</v>
          </cell>
          <cell r="C6678"/>
          <cell r="D6678">
            <v>10014</v>
          </cell>
        </row>
        <row r="6679">
          <cell r="A6679">
            <v>26686</v>
          </cell>
          <cell r="B6679">
            <v>45874</v>
          </cell>
          <cell r="C6679"/>
          <cell r="D6679">
            <v>10220</v>
          </cell>
        </row>
        <row r="6680">
          <cell r="A6680">
            <v>26687</v>
          </cell>
          <cell r="B6680">
            <v>45874</v>
          </cell>
          <cell r="C6680"/>
          <cell r="D6680">
            <v>10186</v>
          </cell>
        </row>
        <row r="6681">
          <cell r="A6681">
            <v>26688</v>
          </cell>
          <cell r="B6681">
            <v>45876</v>
          </cell>
          <cell r="C6681"/>
          <cell r="D6681">
            <v>10198</v>
          </cell>
        </row>
        <row r="6682">
          <cell r="A6682">
            <v>26689</v>
          </cell>
          <cell r="B6682">
            <v>45880</v>
          </cell>
          <cell r="C6682"/>
          <cell r="D6682">
            <v>10228</v>
          </cell>
        </row>
        <row r="6683">
          <cell r="A6683">
            <v>26690</v>
          </cell>
          <cell r="B6683">
            <v>45887</v>
          </cell>
          <cell r="C6683"/>
          <cell r="D6683">
            <v>10253</v>
          </cell>
        </row>
        <row r="6684">
          <cell r="A6684">
            <v>26691</v>
          </cell>
          <cell r="B6684">
            <v>45890</v>
          </cell>
          <cell r="C6684"/>
          <cell r="D6684">
            <v>10260</v>
          </cell>
        </row>
        <row r="6685">
          <cell r="A6685">
            <v>26692</v>
          </cell>
          <cell r="B6685">
            <v>45875</v>
          </cell>
          <cell r="C6685"/>
          <cell r="D6685">
            <v>10206</v>
          </cell>
        </row>
        <row r="6686">
          <cell r="A6686">
            <v>26693</v>
          </cell>
          <cell r="B6686">
            <v>45875</v>
          </cell>
          <cell r="C6686"/>
          <cell r="D6686">
            <v>10194</v>
          </cell>
        </row>
        <row r="6687">
          <cell r="A6687">
            <v>26694</v>
          </cell>
          <cell r="B6687">
            <v>45875</v>
          </cell>
          <cell r="C6687"/>
          <cell r="D6687">
            <v>10195</v>
          </cell>
        </row>
        <row r="6688">
          <cell r="A6688">
            <v>26695</v>
          </cell>
          <cell r="B6688">
            <v>45875</v>
          </cell>
          <cell r="C6688"/>
          <cell r="D6688">
            <v>10274</v>
          </cell>
        </row>
        <row r="6689">
          <cell r="A6689">
            <v>26696</v>
          </cell>
          <cell r="B6689">
            <v>45875</v>
          </cell>
          <cell r="C6689"/>
          <cell r="D6689">
            <v>10217</v>
          </cell>
        </row>
        <row r="6690">
          <cell r="A6690">
            <v>26697</v>
          </cell>
          <cell r="B6690">
            <v>45875</v>
          </cell>
          <cell r="C6690"/>
          <cell r="D6690">
            <v>10076</v>
          </cell>
        </row>
        <row r="6691">
          <cell r="A6691">
            <v>26698</v>
          </cell>
          <cell r="B6691">
            <v>45875</v>
          </cell>
          <cell r="C6691"/>
          <cell r="D6691">
            <v>10014</v>
          </cell>
        </row>
        <row r="6692">
          <cell r="A6692">
            <v>26699</v>
          </cell>
          <cell r="B6692">
            <v>45875</v>
          </cell>
          <cell r="C6692"/>
          <cell r="D6692">
            <v>10014</v>
          </cell>
        </row>
        <row r="6693">
          <cell r="A6693">
            <v>26700</v>
          </cell>
          <cell r="B6693">
            <v>45875</v>
          </cell>
          <cell r="C6693"/>
          <cell r="D6693">
            <v>10202</v>
          </cell>
        </row>
        <row r="6694">
          <cell r="A6694">
            <v>26701</v>
          </cell>
          <cell r="B6694">
            <v>45877</v>
          </cell>
          <cell r="C6694"/>
          <cell r="D6694">
            <v>10210</v>
          </cell>
        </row>
        <row r="6695">
          <cell r="A6695">
            <v>26702</v>
          </cell>
          <cell r="B6695">
            <v>45875</v>
          </cell>
          <cell r="C6695"/>
          <cell r="D6695">
            <v>10210</v>
          </cell>
        </row>
        <row r="6696">
          <cell r="A6696">
            <v>26703</v>
          </cell>
          <cell r="B6696">
            <v>45875</v>
          </cell>
          <cell r="C6696"/>
          <cell r="D6696">
            <v>10210</v>
          </cell>
        </row>
        <row r="6697">
          <cell r="A6697">
            <v>26704</v>
          </cell>
          <cell r="B6697">
            <v>45875</v>
          </cell>
          <cell r="C6697"/>
          <cell r="D6697">
            <v>10210</v>
          </cell>
        </row>
        <row r="6698">
          <cell r="A6698">
            <v>26705</v>
          </cell>
          <cell r="B6698">
            <v>45876</v>
          </cell>
          <cell r="C6698"/>
          <cell r="D6698">
            <v>10210</v>
          </cell>
        </row>
        <row r="6699">
          <cell r="A6699">
            <v>26706</v>
          </cell>
          <cell r="B6699">
            <v>45876</v>
          </cell>
          <cell r="C6699"/>
          <cell r="D6699">
            <v>10210</v>
          </cell>
        </row>
        <row r="6700">
          <cell r="A6700">
            <v>26707</v>
          </cell>
          <cell r="B6700">
            <v>45884</v>
          </cell>
          <cell r="C6700"/>
          <cell r="D6700">
            <v>10243</v>
          </cell>
        </row>
        <row r="6701">
          <cell r="A6701">
            <v>26708</v>
          </cell>
          <cell r="B6701">
            <v>45876</v>
          </cell>
          <cell r="C6701"/>
          <cell r="D6701">
            <v>10206</v>
          </cell>
        </row>
        <row r="6702">
          <cell r="A6702">
            <v>26709</v>
          </cell>
          <cell r="B6702">
            <v>45876</v>
          </cell>
          <cell r="C6702"/>
          <cell r="D6702">
            <v>10196</v>
          </cell>
        </row>
        <row r="6703">
          <cell r="A6703">
            <v>26710</v>
          </cell>
          <cell r="B6703">
            <v>45876</v>
          </cell>
          <cell r="C6703"/>
          <cell r="D6703">
            <v>10301</v>
          </cell>
        </row>
        <row r="6704">
          <cell r="A6704">
            <v>26711</v>
          </cell>
          <cell r="B6704">
            <v>45876</v>
          </cell>
          <cell r="C6704"/>
          <cell r="D6704">
            <v>10199</v>
          </cell>
        </row>
        <row r="6705">
          <cell r="A6705">
            <v>26712</v>
          </cell>
          <cell r="B6705">
            <v>45876</v>
          </cell>
          <cell r="C6705"/>
          <cell r="D6705">
            <v>10233</v>
          </cell>
        </row>
        <row r="6706">
          <cell r="A6706">
            <v>26713</v>
          </cell>
          <cell r="B6706">
            <v>45876</v>
          </cell>
          <cell r="C6706"/>
          <cell r="D6706">
            <v>10219</v>
          </cell>
        </row>
        <row r="6707">
          <cell r="A6707">
            <v>26714</v>
          </cell>
          <cell r="B6707">
            <v>45876</v>
          </cell>
          <cell r="C6707"/>
          <cell r="D6707">
            <v>10014</v>
          </cell>
        </row>
        <row r="6708">
          <cell r="A6708">
            <v>26715</v>
          </cell>
          <cell r="B6708">
            <v>45876</v>
          </cell>
          <cell r="C6708"/>
          <cell r="D6708">
            <v>10014</v>
          </cell>
        </row>
        <row r="6709">
          <cell r="A6709">
            <v>26716</v>
          </cell>
          <cell r="B6709">
            <v>45876</v>
          </cell>
          <cell r="C6709"/>
          <cell r="D6709">
            <v>10201</v>
          </cell>
        </row>
        <row r="6710">
          <cell r="A6710">
            <v>26717</v>
          </cell>
          <cell r="B6710">
            <v>45876</v>
          </cell>
          <cell r="C6710"/>
          <cell r="D6710">
            <v>10202</v>
          </cell>
        </row>
        <row r="6711">
          <cell r="A6711">
            <v>26718</v>
          </cell>
          <cell r="B6711">
            <v>45878</v>
          </cell>
          <cell r="C6711"/>
          <cell r="D6711">
            <v>10229</v>
          </cell>
        </row>
        <row r="6712">
          <cell r="A6712">
            <v>26719</v>
          </cell>
          <cell r="B6712">
            <v>45885</v>
          </cell>
          <cell r="C6712"/>
          <cell r="D6712">
            <v>10245</v>
          </cell>
        </row>
        <row r="6713">
          <cell r="A6713">
            <v>26720</v>
          </cell>
          <cell r="B6713">
            <v>45876</v>
          </cell>
          <cell r="C6713"/>
          <cell r="D6713">
            <v>10231</v>
          </cell>
        </row>
        <row r="6714">
          <cell r="A6714">
            <v>26721</v>
          </cell>
          <cell r="B6714">
            <v>45876</v>
          </cell>
          <cell r="C6714"/>
          <cell r="D6714">
            <v>10231</v>
          </cell>
        </row>
        <row r="6715">
          <cell r="A6715">
            <v>26722</v>
          </cell>
          <cell r="B6715">
            <v>45877</v>
          </cell>
          <cell r="C6715"/>
          <cell r="D6715">
            <v>10210</v>
          </cell>
        </row>
        <row r="6716">
          <cell r="A6716">
            <v>26723</v>
          </cell>
          <cell r="B6716">
            <v>45877</v>
          </cell>
          <cell r="C6716"/>
          <cell r="D6716">
            <v>10210</v>
          </cell>
        </row>
        <row r="6717">
          <cell r="A6717">
            <v>26724</v>
          </cell>
          <cell r="B6717">
            <v>45877</v>
          </cell>
          <cell r="C6717"/>
          <cell r="D6717">
            <v>10206</v>
          </cell>
        </row>
        <row r="6718">
          <cell r="A6718">
            <v>26725</v>
          </cell>
          <cell r="B6718">
            <v>45877</v>
          </cell>
          <cell r="C6718"/>
          <cell r="D6718">
            <v>10014</v>
          </cell>
        </row>
        <row r="6719">
          <cell r="A6719">
            <v>26726</v>
          </cell>
          <cell r="B6719">
            <v>45877</v>
          </cell>
          <cell r="C6719"/>
          <cell r="D6719">
            <v>10014</v>
          </cell>
        </row>
        <row r="6720">
          <cell r="A6720">
            <v>26727</v>
          </cell>
          <cell r="B6720">
            <v>45877</v>
          </cell>
          <cell r="C6720"/>
          <cell r="D6720">
            <v>10220</v>
          </cell>
        </row>
        <row r="6721">
          <cell r="A6721">
            <v>26728</v>
          </cell>
          <cell r="B6721">
            <v>45877</v>
          </cell>
          <cell r="C6721"/>
          <cell r="D6721">
            <v>10273</v>
          </cell>
        </row>
        <row r="6722">
          <cell r="A6722">
            <v>26729</v>
          </cell>
          <cell r="B6722">
            <v>45877</v>
          </cell>
          <cell r="C6722"/>
          <cell r="D6722">
            <v>10231</v>
          </cell>
        </row>
        <row r="6723">
          <cell r="A6723">
            <v>26730</v>
          </cell>
          <cell r="B6723">
            <v>45877</v>
          </cell>
          <cell r="C6723"/>
          <cell r="D6723">
            <v>10231</v>
          </cell>
        </row>
        <row r="6724">
          <cell r="A6724">
            <v>26731</v>
          </cell>
          <cell r="B6724">
            <v>45877</v>
          </cell>
          <cell r="C6724"/>
          <cell r="D6724"/>
        </row>
        <row r="6725">
          <cell r="A6725">
            <v>26732</v>
          </cell>
          <cell r="B6725">
            <v>45877</v>
          </cell>
          <cell r="C6725"/>
          <cell r="D6725">
            <v>10205</v>
          </cell>
        </row>
        <row r="6726">
          <cell r="A6726">
            <v>26733</v>
          </cell>
          <cell r="B6726">
            <v>45878</v>
          </cell>
          <cell r="C6726"/>
          <cell r="D6726">
            <v>10203</v>
          </cell>
        </row>
        <row r="6727">
          <cell r="A6727">
            <v>26734</v>
          </cell>
          <cell r="B6727">
            <v>45878</v>
          </cell>
          <cell r="C6727"/>
          <cell r="D6727">
            <v>10203</v>
          </cell>
        </row>
        <row r="6728">
          <cell r="A6728">
            <v>26735</v>
          </cell>
          <cell r="B6728">
            <v>45878</v>
          </cell>
          <cell r="C6728"/>
          <cell r="D6728"/>
        </row>
        <row r="6729">
          <cell r="A6729">
            <v>26736</v>
          </cell>
          <cell r="B6729">
            <v>45878</v>
          </cell>
          <cell r="C6729"/>
          <cell r="D6729"/>
        </row>
        <row r="6730">
          <cell r="A6730">
            <v>26737</v>
          </cell>
          <cell r="B6730">
            <v>45878</v>
          </cell>
          <cell r="C6730"/>
          <cell r="D6730"/>
        </row>
        <row r="6731">
          <cell r="A6731">
            <v>26738</v>
          </cell>
          <cell r="B6731">
            <v>45881</v>
          </cell>
          <cell r="C6731"/>
          <cell r="D6731">
            <v>10243</v>
          </cell>
        </row>
        <row r="6732">
          <cell r="A6732">
            <v>26739</v>
          </cell>
          <cell r="B6732">
            <v>45881</v>
          </cell>
          <cell r="C6732"/>
          <cell r="D6732">
            <v>10243</v>
          </cell>
        </row>
        <row r="6733">
          <cell r="A6733">
            <v>26740</v>
          </cell>
          <cell r="B6733">
            <v>45881</v>
          </cell>
          <cell r="C6733"/>
          <cell r="D6733">
            <v>10243</v>
          </cell>
        </row>
        <row r="6734">
          <cell r="A6734">
            <v>26741</v>
          </cell>
          <cell r="B6734">
            <v>45882</v>
          </cell>
          <cell r="C6734"/>
          <cell r="D6734">
            <v>10243</v>
          </cell>
        </row>
        <row r="6735">
          <cell r="A6735">
            <v>26742</v>
          </cell>
          <cell r="B6735">
            <v>45878</v>
          </cell>
          <cell r="C6735"/>
          <cell r="D6735">
            <v>10206</v>
          </cell>
        </row>
        <row r="6736">
          <cell r="A6736">
            <v>26743</v>
          </cell>
          <cell r="B6736">
            <v>45878</v>
          </cell>
          <cell r="C6736"/>
          <cell r="D6736">
            <v>10274</v>
          </cell>
        </row>
        <row r="6737">
          <cell r="A6737">
            <v>26744</v>
          </cell>
          <cell r="B6737">
            <v>45878</v>
          </cell>
          <cell r="C6737"/>
          <cell r="D6737">
            <v>10215</v>
          </cell>
        </row>
        <row r="6738">
          <cell r="A6738">
            <v>26745</v>
          </cell>
          <cell r="B6738">
            <v>45878</v>
          </cell>
          <cell r="C6738"/>
          <cell r="D6738">
            <v>10207</v>
          </cell>
        </row>
        <row r="6739">
          <cell r="A6739">
            <v>26746</v>
          </cell>
          <cell r="B6739">
            <v>45878</v>
          </cell>
          <cell r="C6739"/>
          <cell r="D6739">
            <v>10207</v>
          </cell>
        </row>
        <row r="6740">
          <cell r="A6740">
            <v>26747</v>
          </cell>
          <cell r="B6740">
            <v>45878</v>
          </cell>
          <cell r="C6740"/>
          <cell r="D6740">
            <v>10234</v>
          </cell>
        </row>
        <row r="6741">
          <cell r="A6741">
            <v>26748</v>
          </cell>
          <cell r="B6741">
            <v>45878</v>
          </cell>
          <cell r="C6741"/>
          <cell r="D6741">
            <v>10219</v>
          </cell>
        </row>
        <row r="6742">
          <cell r="A6742">
            <v>26749</v>
          </cell>
          <cell r="B6742">
            <v>45878</v>
          </cell>
          <cell r="C6742"/>
          <cell r="D6742" t="str">
            <v>10236 / 10321</v>
          </cell>
        </row>
        <row r="6743">
          <cell r="A6743">
            <v>26750</v>
          </cell>
          <cell r="B6743">
            <v>45878</v>
          </cell>
          <cell r="C6743"/>
          <cell r="D6743" t="str">
            <v>10236 / 10321</v>
          </cell>
        </row>
        <row r="6744">
          <cell r="A6744">
            <v>26751</v>
          </cell>
          <cell r="B6744">
            <v>45878</v>
          </cell>
          <cell r="C6744"/>
          <cell r="D6744">
            <v>10229</v>
          </cell>
        </row>
        <row r="6745">
          <cell r="A6745">
            <v>26752</v>
          </cell>
          <cell r="B6745">
            <v>45878</v>
          </cell>
          <cell r="C6745"/>
          <cell r="D6745">
            <v>10208</v>
          </cell>
        </row>
        <row r="6746">
          <cell r="A6746">
            <v>26753</v>
          </cell>
          <cell r="B6746">
            <v>45880</v>
          </cell>
          <cell r="C6746"/>
          <cell r="D6746">
            <v>10243</v>
          </cell>
        </row>
        <row r="6747">
          <cell r="A6747">
            <v>26754</v>
          </cell>
          <cell r="B6747">
            <v>45880</v>
          </cell>
          <cell r="C6747"/>
          <cell r="D6747">
            <v>10243</v>
          </cell>
        </row>
        <row r="6748">
          <cell r="A6748">
            <v>26755</v>
          </cell>
          <cell r="B6748">
            <v>45880</v>
          </cell>
          <cell r="C6748"/>
          <cell r="D6748">
            <v>10243</v>
          </cell>
        </row>
        <row r="6749">
          <cell r="A6749">
            <v>26756</v>
          </cell>
          <cell r="B6749">
            <v>45880</v>
          </cell>
          <cell r="C6749"/>
          <cell r="D6749">
            <v>10206</v>
          </cell>
        </row>
        <row r="6750">
          <cell r="A6750">
            <v>26757</v>
          </cell>
          <cell r="B6750">
            <v>45880</v>
          </cell>
          <cell r="C6750"/>
          <cell r="D6750">
            <v>10213</v>
          </cell>
        </row>
        <row r="6751">
          <cell r="A6751">
            <v>26758</v>
          </cell>
          <cell r="B6751">
            <v>45880</v>
          </cell>
          <cell r="C6751"/>
          <cell r="D6751">
            <v>10216</v>
          </cell>
        </row>
        <row r="6752">
          <cell r="A6752">
            <v>26759</v>
          </cell>
          <cell r="B6752">
            <v>45880</v>
          </cell>
          <cell r="C6752"/>
          <cell r="D6752">
            <v>10207</v>
          </cell>
        </row>
        <row r="6753">
          <cell r="A6753">
            <v>26760</v>
          </cell>
          <cell r="B6753">
            <v>45880</v>
          </cell>
          <cell r="C6753"/>
          <cell r="D6753">
            <v>10207</v>
          </cell>
        </row>
        <row r="6754">
          <cell r="A6754">
            <v>26761</v>
          </cell>
          <cell r="B6754">
            <v>45880</v>
          </cell>
          <cell r="C6754"/>
          <cell r="D6754">
            <v>10076</v>
          </cell>
        </row>
        <row r="6755">
          <cell r="A6755">
            <v>26762</v>
          </cell>
          <cell r="B6755">
            <v>45886</v>
          </cell>
          <cell r="C6755"/>
          <cell r="D6755">
            <v>10247</v>
          </cell>
        </row>
        <row r="6756">
          <cell r="A6756">
            <v>26763</v>
          </cell>
          <cell r="B6756">
            <v>45881</v>
          </cell>
          <cell r="C6756"/>
          <cell r="D6756">
            <v>10206</v>
          </cell>
        </row>
        <row r="6757">
          <cell r="A6757">
            <v>26764</v>
          </cell>
          <cell r="B6757">
            <v>45881</v>
          </cell>
          <cell r="C6757"/>
          <cell r="D6757">
            <v>10222</v>
          </cell>
        </row>
        <row r="6758">
          <cell r="A6758">
            <v>26765</v>
          </cell>
          <cell r="B6758">
            <v>45881</v>
          </cell>
          <cell r="C6758"/>
          <cell r="D6758">
            <v>10230</v>
          </cell>
        </row>
        <row r="6759">
          <cell r="A6759">
            <v>26766</v>
          </cell>
          <cell r="B6759">
            <v>45881</v>
          </cell>
          <cell r="C6759"/>
          <cell r="D6759">
            <v>10219</v>
          </cell>
        </row>
        <row r="6760">
          <cell r="A6760">
            <v>26767</v>
          </cell>
          <cell r="B6760">
            <v>45881</v>
          </cell>
          <cell r="C6760"/>
          <cell r="D6760">
            <v>10207</v>
          </cell>
        </row>
        <row r="6761">
          <cell r="A6761">
            <v>26768</v>
          </cell>
          <cell r="B6761">
            <v>45881</v>
          </cell>
          <cell r="C6761"/>
          <cell r="D6761">
            <v>10207</v>
          </cell>
        </row>
        <row r="6762">
          <cell r="A6762">
            <v>26769</v>
          </cell>
          <cell r="B6762">
            <v>45881</v>
          </cell>
          <cell r="C6762"/>
          <cell r="D6762">
            <v>10225</v>
          </cell>
        </row>
        <row r="6763">
          <cell r="A6763">
            <v>26770</v>
          </cell>
          <cell r="B6763">
            <v>45881</v>
          </cell>
          <cell r="C6763"/>
          <cell r="D6763">
            <v>10274</v>
          </cell>
        </row>
        <row r="6764">
          <cell r="A6764">
            <v>26771</v>
          </cell>
          <cell r="B6764">
            <v>45881</v>
          </cell>
          <cell r="C6764"/>
          <cell r="D6764">
            <v>10220</v>
          </cell>
        </row>
        <row r="6765">
          <cell r="A6765">
            <v>26772</v>
          </cell>
          <cell r="B6765">
            <v>45881</v>
          </cell>
          <cell r="C6765"/>
          <cell r="D6765">
            <v>10212</v>
          </cell>
        </row>
        <row r="6766">
          <cell r="A6766">
            <v>26773</v>
          </cell>
          <cell r="B6766">
            <v>45881</v>
          </cell>
          <cell r="C6766"/>
          <cell r="D6766">
            <v>10218</v>
          </cell>
        </row>
        <row r="6767">
          <cell r="A6767">
            <v>26774</v>
          </cell>
          <cell r="B6767">
            <v>45882</v>
          </cell>
          <cell r="C6767"/>
          <cell r="D6767">
            <v>10221</v>
          </cell>
        </row>
        <row r="6768">
          <cell r="A6768">
            <v>26775</v>
          </cell>
          <cell r="B6768">
            <v>45882</v>
          </cell>
          <cell r="C6768"/>
          <cell r="D6768">
            <v>10243</v>
          </cell>
        </row>
        <row r="6769">
          <cell r="A6769">
            <v>26776</v>
          </cell>
          <cell r="B6769">
            <v>45884</v>
          </cell>
          <cell r="C6769"/>
          <cell r="D6769">
            <v>10243</v>
          </cell>
        </row>
        <row r="6770">
          <cell r="A6770">
            <v>26777</v>
          </cell>
          <cell r="B6770">
            <v>45882</v>
          </cell>
          <cell r="C6770"/>
          <cell r="D6770">
            <v>10206</v>
          </cell>
        </row>
        <row r="6771">
          <cell r="A6771">
            <v>26778</v>
          </cell>
          <cell r="B6771">
            <v>45882</v>
          </cell>
          <cell r="C6771"/>
          <cell r="D6771">
            <v>10223</v>
          </cell>
        </row>
        <row r="6772">
          <cell r="A6772">
            <v>26779</v>
          </cell>
          <cell r="B6772">
            <v>45882</v>
          </cell>
          <cell r="C6772"/>
          <cell r="D6772">
            <v>10227</v>
          </cell>
        </row>
        <row r="6773">
          <cell r="A6773">
            <v>26780</v>
          </cell>
          <cell r="B6773">
            <v>45882</v>
          </cell>
          <cell r="C6773"/>
          <cell r="D6773">
            <v>10232</v>
          </cell>
        </row>
        <row r="6774">
          <cell r="A6774">
            <v>26781</v>
          </cell>
          <cell r="B6774">
            <v>45882</v>
          </cell>
          <cell r="C6774"/>
          <cell r="D6774">
            <v>10207</v>
          </cell>
        </row>
        <row r="6775">
          <cell r="A6775">
            <v>26782</v>
          </cell>
          <cell r="B6775">
            <v>45882</v>
          </cell>
          <cell r="C6775"/>
          <cell r="D6775">
            <v>10207</v>
          </cell>
        </row>
        <row r="6776">
          <cell r="A6776">
            <v>26783</v>
          </cell>
          <cell r="B6776">
            <v>45887</v>
          </cell>
          <cell r="C6776"/>
          <cell r="D6776">
            <v>10076</v>
          </cell>
        </row>
        <row r="6777">
          <cell r="A6777">
            <v>26784</v>
          </cell>
          <cell r="B6777">
            <v>45884</v>
          </cell>
          <cell r="C6777"/>
          <cell r="D6777">
            <v>10246</v>
          </cell>
        </row>
        <row r="6778">
          <cell r="A6778">
            <v>26785</v>
          </cell>
          <cell r="B6778">
            <v>45884</v>
          </cell>
          <cell r="C6778"/>
          <cell r="D6778">
            <v>10269</v>
          </cell>
        </row>
        <row r="6779">
          <cell r="A6779">
            <v>26786</v>
          </cell>
          <cell r="B6779"/>
          <cell r="C6779"/>
          <cell r="D6779"/>
        </row>
        <row r="6780">
          <cell r="A6780">
            <v>26787</v>
          </cell>
          <cell r="B6780">
            <v>45883</v>
          </cell>
          <cell r="C6780"/>
          <cell r="D6780">
            <v>10243</v>
          </cell>
        </row>
        <row r="6781">
          <cell r="A6781">
            <v>26788</v>
          </cell>
          <cell r="B6781">
            <v>45885</v>
          </cell>
          <cell r="C6781"/>
          <cell r="D6781">
            <v>10243</v>
          </cell>
        </row>
        <row r="6782">
          <cell r="A6782">
            <v>26789</v>
          </cell>
          <cell r="B6782">
            <v>45884</v>
          </cell>
          <cell r="C6782"/>
          <cell r="D6782">
            <v>10243</v>
          </cell>
        </row>
        <row r="6783">
          <cell r="A6783">
            <v>26790</v>
          </cell>
          <cell r="B6783">
            <v>45883</v>
          </cell>
          <cell r="C6783"/>
          <cell r="D6783">
            <v>10243</v>
          </cell>
        </row>
        <row r="6784">
          <cell r="A6784">
            <v>26791</v>
          </cell>
          <cell r="B6784">
            <v>45883</v>
          </cell>
          <cell r="C6784"/>
          <cell r="D6784">
            <v>10206</v>
          </cell>
        </row>
        <row r="6785">
          <cell r="A6785">
            <v>26792</v>
          </cell>
          <cell r="B6785">
            <v>45885</v>
          </cell>
          <cell r="C6785"/>
          <cell r="D6785">
            <v>10241</v>
          </cell>
        </row>
        <row r="6786">
          <cell r="A6786">
            <v>26793</v>
          </cell>
          <cell r="B6786">
            <v>45883</v>
          </cell>
          <cell r="C6786"/>
          <cell r="D6786">
            <v>10237</v>
          </cell>
        </row>
        <row r="6787">
          <cell r="A6787">
            <v>26794</v>
          </cell>
          <cell r="B6787">
            <v>45883</v>
          </cell>
          <cell r="C6787"/>
          <cell r="D6787">
            <v>10301</v>
          </cell>
        </row>
        <row r="6788">
          <cell r="A6788">
            <v>26795</v>
          </cell>
          <cell r="B6788">
            <v>45883</v>
          </cell>
          <cell r="C6788"/>
          <cell r="D6788">
            <v>10268</v>
          </cell>
        </row>
        <row r="6789">
          <cell r="A6789">
            <v>26796</v>
          </cell>
          <cell r="B6789">
            <v>45885</v>
          </cell>
          <cell r="C6789"/>
          <cell r="D6789">
            <v>10270</v>
          </cell>
        </row>
        <row r="6790">
          <cell r="A6790">
            <v>26797</v>
          </cell>
          <cell r="B6790">
            <v>45883</v>
          </cell>
          <cell r="C6790"/>
          <cell r="D6790"/>
        </row>
        <row r="6791">
          <cell r="A6791">
            <v>26798</v>
          </cell>
          <cell r="B6791">
            <v>45883</v>
          </cell>
          <cell r="C6791"/>
          <cell r="D6791">
            <v>10274</v>
          </cell>
        </row>
        <row r="6792">
          <cell r="A6792">
            <v>26799</v>
          </cell>
          <cell r="B6792">
            <v>45883</v>
          </cell>
          <cell r="C6792"/>
          <cell r="D6792">
            <v>10248</v>
          </cell>
        </row>
        <row r="6793">
          <cell r="A6793">
            <v>26800</v>
          </cell>
          <cell r="B6793">
            <v>45883</v>
          </cell>
          <cell r="C6793"/>
          <cell r="D6793">
            <v>10207</v>
          </cell>
        </row>
        <row r="6794">
          <cell r="A6794">
            <v>26801</v>
          </cell>
          <cell r="B6794">
            <v>45883</v>
          </cell>
          <cell r="C6794"/>
          <cell r="D6794">
            <v>10207</v>
          </cell>
        </row>
        <row r="6795">
          <cell r="A6795">
            <v>26802</v>
          </cell>
          <cell r="B6795">
            <v>45884</v>
          </cell>
          <cell r="C6795"/>
          <cell r="D6795">
            <v>10207</v>
          </cell>
        </row>
        <row r="6796">
          <cell r="A6796">
            <v>26803</v>
          </cell>
          <cell r="B6796">
            <v>45884</v>
          </cell>
          <cell r="C6796"/>
          <cell r="D6796">
            <v>10207</v>
          </cell>
        </row>
        <row r="6797">
          <cell r="A6797">
            <v>26804</v>
          </cell>
          <cell r="B6797">
            <v>45884</v>
          </cell>
          <cell r="C6797"/>
          <cell r="D6797">
            <v>10243</v>
          </cell>
        </row>
        <row r="6798">
          <cell r="A6798">
            <v>26805</v>
          </cell>
          <cell r="B6798">
            <v>45884</v>
          </cell>
          <cell r="C6798"/>
          <cell r="D6798">
            <v>10206</v>
          </cell>
        </row>
        <row r="6799">
          <cell r="A6799">
            <v>26806</v>
          </cell>
          <cell r="B6799">
            <v>45884</v>
          </cell>
          <cell r="C6799"/>
          <cell r="D6799">
            <v>10220</v>
          </cell>
        </row>
        <row r="6800">
          <cell r="A6800">
            <v>26807</v>
          </cell>
          <cell r="B6800">
            <v>45885</v>
          </cell>
          <cell r="C6800"/>
          <cell r="D6800">
            <v>10244</v>
          </cell>
        </row>
        <row r="6801">
          <cell r="A6801">
            <v>26808</v>
          </cell>
          <cell r="B6801">
            <v>45885</v>
          </cell>
          <cell r="C6801"/>
          <cell r="D6801">
            <v>10244</v>
          </cell>
        </row>
        <row r="6802">
          <cell r="A6802">
            <v>26809</v>
          </cell>
          <cell r="B6802">
            <v>45885</v>
          </cell>
          <cell r="C6802"/>
          <cell r="D6802">
            <v>10206</v>
          </cell>
        </row>
        <row r="6803">
          <cell r="A6803">
            <v>26810</v>
          </cell>
          <cell r="B6803">
            <v>45885</v>
          </cell>
          <cell r="C6803"/>
          <cell r="D6803">
            <v>10242</v>
          </cell>
        </row>
        <row r="6804">
          <cell r="A6804">
            <v>26811</v>
          </cell>
          <cell r="B6804">
            <v>45885</v>
          </cell>
          <cell r="C6804"/>
          <cell r="D6804">
            <v>10274</v>
          </cell>
        </row>
        <row r="6805">
          <cell r="A6805">
            <v>26812</v>
          </cell>
          <cell r="B6805">
            <v>45885</v>
          </cell>
          <cell r="C6805"/>
          <cell r="D6805"/>
        </row>
        <row r="6806">
          <cell r="A6806">
            <v>26813</v>
          </cell>
          <cell r="B6806">
            <v>45885</v>
          </cell>
          <cell r="C6806"/>
          <cell r="D6806">
            <v>10207</v>
          </cell>
        </row>
        <row r="6807">
          <cell r="A6807">
            <v>26814</v>
          </cell>
          <cell r="B6807">
            <v>45885</v>
          </cell>
          <cell r="C6807"/>
          <cell r="D6807">
            <v>10207</v>
          </cell>
        </row>
        <row r="6808">
          <cell r="A6808">
            <v>26815</v>
          </cell>
          <cell r="B6808">
            <v>45885</v>
          </cell>
          <cell r="C6808"/>
          <cell r="D6808">
            <v>10250</v>
          </cell>
        </row>
        <row r="6809">
          <cell r="A6809">
            <v>26816</v>
          </cell>
          <cell r="B6809">
            <v>45890</v>
          </cell>
          <cell r="C6809"/>
          <cell r="D6809"/>
        </row>
        <row r="6810">
          <cell r="A6810">
            <v>26817</v>
          </cell>
          <cell r="B6810">
            <v>45890</v>
          </cell>
          <cell r="C6810"/>
          <cell r="D6810"/>
        </row>
        <row r="6811">
          <cell r="A6811">
            <v>26818</v>
          </cell>
          <cell r="B6811">
            <v>45885</v>
          </cell>
          <cell r="C6811"/>
          <cell r="D6811">
            <v>10245</v>
          </cell>
        </row>
        <row r="6812">
          <cell r="A6812">
            <v>26819</v>
          </cell>
          <cell r="B6812">
            <v>45887</v>
          </cell>
          <cell r="C6812"/>
          <cell r="D6812">
            <v>10303</v>
          </cell>
        </row>
        <row r="6813">
          <cell r="A6813">
            <v>26820</v>
          </cell>
          <cell r="B6813">
            <v>45885</v>
          </cell>
          <cell r="C6813"/>
          <cell r="D6813">
            <v>10243</v>
          </cell>
        </row>
        <row r="6814">
          <cell r="A6814">
            <v>26821</v>
          </cell>
          <cell r="B6814">
            <v>45887</v>
          </cell>
          <cell r="C6814"/>
          <cell r="D6814">
            <v>10303</v>
          </cell>
        </row>
        <row r="6815">
          <cell r="A6815">
            <v>26822</v>
          </cell>
          <cell r="B6815">
            <v>45887</v>
          </cell>
          <cell r="C6815"/>
          <cell r="D6815">
            <v>10303</v>
          </cell>
        </row>
        <row r="6816">
          <cell r="A6816">
            <v>26823</v>
          </cell>
          <cell r="B6816">
            <v>45887</v>
          </cell>
          <cell r="C6816"/>
          <cell r="D6816">
            <v>10303</v>
          </cell>
        </row>
        <row r="6817">
          <cell r="A6817">
            <v>26824</v>
          </cell>
          <cell r="B6817">
            <v>45887</v>
          </cell>
          <cell r="C6817"/>
          <cell r="D6817">
            <v>10206</v>
          </cell>
        </row>
        <row r="6818">
          <cell r="A6818">
            <v>26825</v>
          </cell>
          <cell r="B6818">
            <v>45887</v>
          </cell>
          <cell r="C6818"/>
          <cell r="D6818">
            <v>10252</v>
          </cell>
        </row>
        <row r="6819">
          <cell r="A6819">
            <v>26826</v>
          </cell>
          <cell r="B6819">
            <v>45887</v>
          </cell>
          <cell r="C6819"/>
          <cell r="D6819">
            <v>10254</v>
          </cell>
        </row>
        <row r="6820">
          <cell r="A6820">
            <v>26827</v>
          </cell>
          <cell r="B6820">
            <v>45889</v>
          </cell>
          <cell r="C6820"/>
          <cell r="D6820">
            <v>10271</v>
          </cell>
        </row>
        <row r="6821">
          <cell r="A6821">
            <v>26828</v>
          </cell>
          <cell r="B6821">
            <v>45887</v>
          </cell>
          <cell r="C6821"/>
          <cell r="D6821">
            <v>10207</v>
          </cell>
        </row>
        <row r="6822">
          <cell r="A6822">
            <v>26829</v>
          </cell>
          <cell r="B6822">
            <v>45887</v>
          </cell>
          <cell r="C6822"/>
          <cell r="D6822">
            <v>10207</v>
          </cell>
        </row>
        <row r="6823">
          <cell r="A6823">
            <v>26830</v>
          </cell>
          <cell r="B6823">
            <v>45888</v>
          </cell>
          <cell r="C6823"/>
          <cell r="D6823">
            <v>10207</v>
          </cell>
        </row>
        <row r="6824">
          <cell r="A6824">
            <v>26831</v>
          </cell>
          <cell r="B6824">
            <v>45890</v>
          </cell>
          <cell r="C6824"/>
          <cell r="D6824">
            <v>10207</v>
          </cell>
        </row>
        <row r="6825">
          <cell r="A6825">
            <v>26832</v>
          </cell>
          <cell r="B6825">
            <v>45888</v>
          </cell>
          <cell r="C6825"/>
          <cell r="D6825">
            <v>10303</v>
          </cell>
        </row>
        <row r="6826">
          <cell r="A6826">
            <v>26833</v>
          </cell>
          <cell r="B6826">
            <v>45888</v>
          </cell>
          <cell r="C6826"/>
          <cell r="D6826">
            <v>10303</v>
          </cell>
        </row>
        <row r="6827">
          <cell r="A6827">
            <v>26834</v>
          </cell>
          <cell r="B6827">
            <v>45888</v>
          </cell>
          <cell r="C6827"/>
          <cell r="D6827">
            <v>10303</v>
          </cell>
        </row>
        <row r="6828">
          <cell r="A6828">
            <v>26835</v>
          </cell>
          <cell r="B6828">
            <v>45888</v>
          </cell>
          <cell r="C6828"/>
          <cell r="D6828">
            <v>10303</v>
          </cell>
        </row>
        <row r="6829">
          <cell r="A6829">
            <v>26836</v>
          </cell>
          <cell r="B6829">
            <v>45888</v>
          </cell>
          <cell r="C6829"/>
          <cell r="D6829">
            <v>10206</v>
          </cell>
        </row>
        <row r="6830">
          <cell r="A6830">
            <v>26837</v>
          </cell>
          <cell r="B6830">
            <v>45888</v>
          </cell>
          <cell r="C6830"/>
          <cell r="D6830">
            <v>10255</v>
          </cell>
        </row>
        <row r="6831">
          <cell r="A6831">
            <v>26838</v>
          </cell>
          <cell r="B6831">
            <v>45888</v>
          </cell>
          <cell r="C6831"/>
          <cell r="D6831">
            <v>10256</v>
          </cell>
        </row>
        <row r="6832">
          <cell r="A6832">
            <v>26839</v>
          </cell>
          <cell r="B6832">
            <v>45888</v>
          </cell>
          <cell r="C6832"/>
          <cell r="D6832">
            <v>10265</v>
          </cell>
        </row>
        <row r="6833">
          <cell r="A6833">
            <v>26840</v>
          </cell>
          <cell r="B6833">
            <v>45888</v>
          </cell>
          <cell r="C6833"/>
          <cell r="D6833"/>
        </row>
        <row r="6834">
          <cell r="A6834">
            <v>26841</v>
          </cell>
          <cell r="B6834">
            <v>45888</v>
          </cell>
          <cell r="C6834"/>
          <cell r="D6834"/>
        </row>
        <row r="6835">
          <cell r="A6835">
            <v>26842</v>
          </cell>
          <cell r="B6835">
            <v>45890</v>
          </cell>
          <cell r="C6835"/>
          <cell r="D6835">
            <v>10211</v>
          </cell>
        </row>
        <row r="6836">
          <cell r="A6836">
            <v>26843</v>
          </cell>
          <cell r="B6836">
            <v>45897</v>
          </cell>
          <cell r="C6836"/>
          <cell r="D6836">
            <v>10300</v>
          </cell>
        </row>
        <row r="6837">
          <cell r="A6837">
            <v>26844</v>
          </cell>
          <cell r="B6837">
            <v>45890</v>
          </cell>
          <cell r="C6837"/>
          <cell r="D6837">
            <v>10329</v>
          </cell>
        </row>
        <row r="6838">
          <cell r="A6838">
            <v>26845</v>
          </cell>
          <cell r="B6838">
            <v>45889</v>
          </cell>
          <cell r="C6838"/>
          <cell r="D6838">
            <v>10328</v>
          </cell>
        </row>
        <row r="6839">
          <cell r="A6839">
            <v>26846</v>
          </cell>
          <cell r="B6839">
            <v>45889</v>
          </cell>
          <cell r="C6839"/>
          <cell r="D6839">
            <v>10303</v>
          </cell>
        </row>
        <row r="6840">
          <cell r="A6840">
            <v>26847</v>
          </cell>
          <cell r="B6840">
            <v>45889</v>
          </cell>
          <cell r="C6840"/>
          <cell r="D6840">
            <v>10303</v>
          </cell>
        </row>
        <row r="6841">
          <cell r="A6841">
            <v>26848</v>
          </cell>
          <cell r="B6841">
            <v>45889</v>
          </cell>
          <cell r="C6841"/>
          <cell r="D6841">
            <v>10206</v>
          </cell>
        </row>
        <row r="6842">
          <cell r="A6842">
            <v>26849</v>
          </cell>
          <cell r="B6842">
            <v>45890</v>
          </cell>
          <cell r="C6842"/>
          <cell r="D6842">
            <v>10261</v>
          </cell>
        </row>
        <row r="6843">
          <cell r="A6843">
            <v>26850</v>
          </cell>
          <cell r="B6843">
            <v>45889</v>
          </cell>
          <cell r="C6843"/>
          <cell r="D6843">
            <v>10258</v>
          </cell>
        </row>
        <row r="6844">
          <cell r="A6844">
            <v>26851</v>
          </cell>
          <cell r="B6844">
            <v>45889</v>
          </cell>
          <cell r="C6844"/>
          <cell r="D6844">
            <v>10275</v>
          </cell>
        </row>
        <row r="6845">
          <cell r="A6845">
            <v>26852</v>
          </cell>
          <cell r="B6845">
            <v>45889</v>
          </cell>
          <cell r="C6845"/>
          <cell r="D6845"/>
        </row>
        <row r="6846">
          <cell r="A6846">
            <v>26853</v>
          </cell>
          <cell r="B6846">
            <v>45889</v>
          </cell>
          <cell r="C6846"/>
          <cell r="D6846">
            <v>10076</v>
          </cell>
        </row>
        <row r="6847">
          <cell r="A6847">
            <v>26854</v>
          </cell>
          <cell r="B6847">
            <v>45889</v>
          </cell>
          <cell r="C6847"/>
          <cell r="D6847">
            <v>10207</v>
          </cell>
        </row>
        <row r="6848">
          <cell r="A6848">
            <v>26855</v>
          </cell>
          <cell r="B6848">
            <v>45889</v>
          </cell>
          <cell r="C6848"/>
          <cell r="D6848">
            <v>10207</v>
          </cell>
        </row>
        <row r="6849">
          <cell r="A6849">
            <v>26856</v>
          </cell>
          <cell r="B6849">
            <v>45889</v>
          </cell>
          <cell r="C6849"/>
          <cell r="D6849">
            <v>10266</v>
          </cell>
        </row>
        <row r="6850">
          <cell r="A6850">
            <v>26857</v>
          </cell>
          <cell r="B6850">
            <v>45890</v>
          </cell>
          <cell r="C6850"/>
          <cell r="D6850">
            <v>10238</v>
          </cell>
        </row>
        <row r="6851">
          <cell r="A6851">
            <v>26858</v>
          </cell>
          <cell r="B6851">
            <v>45889</v>
          </cell>
          <cell r="C6851"/>
          <cell r="D6851">
            <v>10239</v>
          </cell>
        </row>
        <row r="6852">
          <cell r="A6852">
            <v>26859</v>
          </cell>
          <cell r="B6852">
            <v>45890</v>
          </cell>
          <cell r="C6852"/>
          <cell r="D6852">
            <v>10303</v>
          </cell>
        </row>
        <row r="6853">
          <cell r="A6853">
            <v>26860</v>
          </cell>
          <cell r="B6853">
            <v>45892</v>
          </cell>
          <cell r="C6853"/>
          <cell r="D6853">
            <v>10303</v>
          </cell>
        </row>
        <row r="6854">
          <cell r="A6854">
            <v>26861</v>
          </cell>
          <cell r="B6854">
            <v>45890</v>
          </cell>
          <cell r="C6854"/>
          <cell r="D6854">
            <v>10206</v>
          </cell>
        </row>
        <row r="6855">
          <cell r="A6855">
            <v>26862</v>
          </cell>
          <cell r="B6855">
            <v>45890</v>
          </cell>
          <cell r="C6855"/>
          <cell r="D6855">
            <v>10301</v>
          </cell>
        </row>
        <row r="6856">
          <cell r="A6856">
            <v>26863</v>
          </cell>
          <cell r="B6856">
            <v>45890</v>
          </cell>
          <cell r="C6856"/>
          <cell r="D6856">
            <v>10259</v>
          </cell>
        </row>
        <row r="6857">
          <cell r="A6857">
            <v>26864</v>
          </cell>
          <cell r="B6857">
            <v>45890</v>
          </cell>
          <cell r="C6857"/>
          <cell r="D6857"/>
        </row>
        <row r="6858">
          <cell r="A6858">
            <v>26865</v>
          </cell>
          <cell r="B6858">
            <v>45890</v>
          </cell>
          <cell r="C6858"/>
          <cell r="D6858">
            <v>10207</v>
          </cell>
        </row>
        <row r="6859">
          <cell r="A6859">
            <v>26866</v>
          </cell>
          <cell r="B6859">
            <v>45890</v>
          </cell>
          <cell r="C6859"/>
          <cell r="D6859">
            <v>10267</v>
          </cell>
        </row>
        <row r="6860">
          <cell r="A6860">
            <v>26867</v>
          </cell>
          <cell r="B6860">
            <v>45890</v>
          </cell>
          <cell r="C6860"/>
          <cell r="D6860"/>
        </row>
        <row r="6861">
          <cell r="A6861">
            <v>26868</v>
          </cell>
          <cell r="B6861">
            <v>45890</v>
          </cell>
          <cell r="C6861"/>
          <cell r="D6861">
            <v>10262</v>
          </cell>
        </row>
        <row r="6862">
          <cell r="A6862">
            <v>26869</v>
          </cell>
          <cell r="B6862">
            <v>45891</v>
          </cell>
          <cell r="C6862"/>
          <cell r="D6862"/>
        </row>
        <row r="6863">
          <cell r="A6863">
            <v>26870</v>
          </cell>
          <cell r="B6863">
            <v>45891</v>
          </cell>
          <cell r="C6863"/>
          <cell r="D6863">
            <v>10303</v>
          </cell>
        </row>
        <row r="6864">
          <cell r="A6864">
            <v>26871</v>
          </cell>
          <cell r="B6864">
            <v>45891</v>
          </cell>
          <cell r="C6864"/>
          <cell r="D6864">
            <v>10303</v>
          </cell>
        </row>
        <row r="6865">
          <cell r="A6865">
            <v>26872</v>
          </cell>
          <cell r="B6865">
            <v>45891</v>
          </cell>
          <cell r="C6865"/>
          <cell r="D6865">
            <v>10206</v>
          </cell>
        </row>
        <row r="6866">
          <cell r="A6866">
            <v>26873</v>
          </cell>
          <cell r="B6866">
            <v>45891</v>
          </cell>
          <cell r="C6866"/>
          <cell r="D6866">
            <v>10207</v>
          </cell>
        </row>
        <row r="6867">
          <cell r="A6867">
            <v>26874</v>
          </cell>
          <cell r="B6867">
            <v>45891</v>
          </cell>
          <cell r="C6867"/>
          <cell r="D6867"/>
        </row>
        <row r="6868">
          <cell r="A6868">
            <v>26875</v>
          </cell>
          <cell r="B6868">
            <v>45891</v>
          </cell>
          <cell r="C6868"/>
          <cell r="D6868"/>
        </row>
        <row r="6869">
          <cell r="A6869">
            <v>26876</v>
          </cell>
          <cell r="B6869">
            <v>45891</v>
          </cell>
          <cell r="C6869"/>
          <cell r="D6869">
            <v>10272</v>
          </cell>
        </row>
        <row r="6870">
          <cell r="A6870">
            <v>26877</v>
          </cell>
          <cell r="B6870">
            <v>45891</v>
          </cell>
          <cell r="C6870"/>
          <cell r="D6870"/>
        </row>
        <row r="6871">
          <cell r="A6871">
            <v>26878</v>
          </cell>
          <cell r="B6871">
            <v>45892</v>
          </cell>
          <cell r="C6871"/>
          <cell r="D6871">
            <v>10306</v>
          </cell>
        </row>
        <row r="6872">
          <cell r="A6872">
            <v>26879</v>
          </cell>
          <cell r="B6872">
            <v>45892</v>
          </cell>
          <cell r="C6872"/>
          <cell r="D6872">
            <v>10290</v>
          </cell>
        </row>
        <row r="6873">
          <cell r="A6873">
            <v>26880</v>
          </cell>
          <cell r="B6873">
            <v>45892</v>
          </cell>
          <cell r="C6873"/>
          <cell r="D6873">
            <v>10290</v>
          </cell>
        </row>
        <row r="6874">
          <cell r="A6874">
            <v>26881</v>
          </cell>
          <cell r="B6874">
            <v>45892</v>
          </cell>
          <cell r="C6874"/>
          <cell r="D6874">
            <v>10305</v>
          </cell>
        </row>
        <row r="6875">
          <cell r="A6875">
            <v>26882</v>
          </cell>
          <cell r="B6875">
            <v>45892</v>
          </cell>
          <cell r="C6875"/>
          <cell r="D6875">
            <v>10305</v>
          </cell>
        </row>
        <row r="6876">
          <cell r="A6876">
            <v>26883</v>
          </cell>
          <cell r="B6876">
            <v>45892</v>
          </cell>
          <cell r="C6876"/>
          <cell r="D6876">
            <v>10303</v>
          </cell>
        </row>
        <row r="6877">
          <cell r="A6877">
            <v>26884</v>
          </cell>
          <cell r="B6877">
            <v>45892</v>
          </cell>
          <cell r="C6877"/>
          <cell r="D6877">
            <v>10206</v>
          </cell>
        </row>
        <row r="6878">
          <cell r="A6878">
            <v>26885</v>
          </cell>
          <cell r="B6878">
            <v>45892</v>
          </cell>
          <cell r="C6878"/>
          <cell r="D6878">
            <v>10278</v>
          </cell>
        </row>
        <row r="6879">
          <cell r="A6879">
            <v>26886</v>
          </cell>
          <cell r="B6879">
            <v>45892</v>
          </cell>
          <cell r="C6879"/>
          <cell r="D6879"/>
        </row>
        <row r="6880">
          <cell r="A6880">
            <v>26887</v>
          </cell>
          <cell r="B6880">
            <v>45892</v>
          </cell>
          <cell r="C6880"/>
          <cell r="D6880" t="str">
            <v>10282 / 10295</v>
          </cell>
        </row>
        <row r="6881">
          <cell r="A6881">
            <v>26888</v>
          </cell>
          <cell r="B6881">
            <v>45892</v>
          </cell>
          <cell r="C6881"/>
          <cell r="D6881">
            <v>10207</v>
          </cell>
        </row>
        <row r="6882">
          <cell r="A6882">
            <v>26889</v>
          </cell>
          <cell r="B6882">
            <v>45892</v>
          </cell>
          <cell r="C6882"/>
          <cell r="D6882">
            <v>10207</v>
          </cell>
        </row>
        <row r="6883">
          <cell r="A6883">
            <v>26890</v>
          </cell>
          <cell r="B6883">
            <v>45892</v>
          </cell>
          <cell r="C6883"/>
          <cell r="D6883">
            <v>10283</v>
          </cell>
        </row>
        <row r="6884">
          <cell r="A6884">
            <v>26891</v>
          </cell>
          <cell r="B6884">
            <v>45892</v>
          </cell>
          <cell r="C6884"/>
          <cell r="D6884"/>
        </row>
        <row r="6885">
          <cell r="A6885">
            <v>26892</v>
          </cell>
          <cell r="B6885">
            <v>45892</v>
          </cell>
          <cell r="C6885"/>
          <cell r="D6885"/>
        </row>
        <row r="6886">
          <cell r="A6886">
            <v>26893</v>
          </cell>
          <cell r="B6886">
            <v>45892</v>
          </cell>
          <cell r="C6886"/>
          <cell r="D6886"/>
        </row>
        <row r="6887">
          <cell r="A6887">
            <v>26894</v>
          </cell>
          <cell r="B6887">
            <v>45894</v>
          </cell>
          <cell r="C6887"/>
          <cell r="D6887">
            <v>10303</v>
          </cell>
        </row>
        <row r="6888">
          <cell r="A6888">
            <v>26895</v>
          </cell>
          <cell r="B6888">
            <v>45899</v>
          </cell>
          <cell r="C6888"/>
          <cell r="D6888"/>
        </row>
        <row r="6889">
          <cell r="A6889">
            <v>26896</v>
          </cell>
          <cell r="B6889">
            <v>45894</v>
          </cell>
          <cell r="C6889"/>
          <cell r="D6889">
            <v>10206</v>
          </cell>
        </row>
        <row r="6890">
          <cell r="A6890">
            <v>26897</v>
          </cell>
          <cell r="B6890">
            <v>45894</v>
          </cell>
          <cell r="C6890"/>
          <cell r="D6890">
            <v>10279</v>
          </cell>
        </row>
        <row r="6891">
          <cell r="A6891">
            <v>26898</v>
          </cell>
          <cell r="B6891">
            <v>45894</v>
          </cell>
          <cell r="C6891"/>
          <cell r="D6891">
            <v>10280</v>
          </cell>
        </row>
        <row r="6892">
          <cell r="A6892">
            <v>26899</v>
          </cell>
          <cell r="B6892">
            <v>45894</v>
          </cell>
          <cell r="C6892"/>
          <cell r="D6892">
            <v>10207</v>
          </cell>
        </row>
        <row r="6893">
          <cell r="A6893">
            <v>26900</v>
          </cell>
          <cell r="B6893">
            <v>45894</v>
          </cell>
          <cell r="C6893"/>
          <cell r="D6893">
            <v>10207</v>
          </cell>
        </row>
        <row r="6894">
          <cell r="A6894">
            <v>26901</v>
          </cell>
          <cell r="B6894">
            <v>45894</v>
          </cell>
          <cell r="C6894"/>
          <cell r="D6894">
            <v>10281</v>
          </cell>
        </row>
        <row r="6895">
          <cell r="A6895">
            <v>26902</v>
          </cell>
          <cell r="B6895">
            <v>45894</v>
          </cell>
          <cell r="C6895"/>
          <cell r="D6895">
            <v>10277</v>
          </cell>
        </row>
        <row r="6896">
          <cell r="A6896">
            <v>26903</v>
          </cell>
          <cell r="B6896">
            <v>45894</v>
          </cell>
          <cell r="C6896"/>
          <cell r="D6896"/>
        </row>
        <row r="6897">
          <cell r="A6897">
            <v>26904</v>
          </cell>
          <cell r="B6897">
            <v>45894</v>
          </cell>
          <cell r="C6897"/>
          <cell r="D6897">
            <v>10257</v>
          </cell>
        </row>
        <row r="6898">
          <cell r="A6898">
            <v>26905</v>
          </cell>
          <cell r="B6898">
            <v>45894</v>
          </cell>
          <cell r="C6898"/>
          <cell r="D6898">
            <v>10302</v>
          </cell>
        </row>
        <row r="6899">
          <cell r="A6899">
            <v>26906</v>
          </cell>
          <cell r="B6899">
            <v>45894</v>
          </cell>
          <cell r="C6899"/>
          <cell r="D6899">
            <v>10289</v>
          </cell>
        </row>
        <row r="6900">
          <cell r="A6900">
            <v>26907</v>
          </cell>
          <cell r="B6900">
            <v>45895</v>
          </cell>
          <cell r="C6900"/>
          <cell r="D6900">
            <v>10303</v>
          </cell>
        </row>
        <row r="6901">
          <cell r="A6901">
            <v>26908</v>
          </cell>
          <cell r="B6901">
            <v>45895</v>
          </cell>
          <cell r="C6901"/>
          <cell r="D6901">
            <v>10206</v>
          </cell>
        </row>
        <row r="6902">
          <cell r="A6902">
            <v>26909</v>
          </cell>
          <cell r="B6902">
            <v>45895</v>
          </cell>
          <cell r="C6902"/>
          <cell r="D6902">
            <v>10284</v>
          </cell>
        </row>
        <row r="6903">
          <cell r="A6903">
            <v>26910</v>
          </cell>
          <cell r="B6903">
            <v>45895</v>
          </cell>
          <cell r="C6903"/>
          <cell r="D6903">
            <v>10291</v>
          </cell>
        </row>
        <row r="6904">
          <cell r="A6904">
            <v>26911</v>
          </cell>
          <cell r="B6904">
            <v>45895</v>
          </cell>
          <cell r="C6904"/>
          <cell r="D6904"/>
        </row>
        <row r="6905">
          <cell r="A6905">
            <v>26912</v>
          </cell>
          <cell r="B6905">
            <v>45895</v>
          </cell>
          <cell r="C6905"/>
          <cell r="D6905">
            <v>10207</v>
          </cell>
        </row>
        <row r="6906">
          <cell r="A6906">
            <v>26913</v>
          </cell>
          <cell r="B6906">
            <v>45895</v>
          </cell>
          <cell r="C6906"/>
          <cell r="D6906">
            <v>10207</v>
          </cell>
        </row>
        <row r="6907">
          <cell r="A6907">
            <v>26914</v>
          </cell>
          <cell r="B6907">
            <v>45895</v>
          </cell>
          <cell r="C6907"/>
          <cell r="D6907"/>
        </row>
        <row r="6908">
          <cell r="A6908">
            <v>26915</v>
          </cell>
          <cell r="B6908">
            <v>45895</v>
          </cell>
          <cell r="C6908"/>
          <cell r="D6908"/>
        </row>
        <row r="6909">
          <cell r="A6909">
            <v>26916</v>
          </cell>
          <cell r="B6909">
            <v>45895</v>
          </cell>
          <cell r="C6909"/>
          <cell r="D6909"/>
        </row>
        <row r="6910">
          <cell r="A6910">
            <v>26917</v>
          </cell>
          <cell r="B6910">
            <v>45895</v>
          </cell>
          <cell r="C6910"/>
          <cell r="D6910"/>
        </row>
        <row r="6911">
          <cell r="A6911">
            <v>26918</v>
          </cell>
          <cell r="B6911">
            <v>45895</v>
          </cell>
          <cell r="C6911"/>
          <cell r="D6911"/>
        </row>
        <row r="6912">
          <cell r="A6912">
            <v>26919</v>
          </cell>
          <cell r="B6912">
            <v>45895</v>
          </cell>
          <cell r="C6912"/>
          <cell r="D6912"/>
        </row>
        <row r="6913">
          <cell r="A6913">
            <v>26920</v>
          </cell>
          <cell r="B6913">
            <v>45896</v>
          </cell>
          <cell r="C6913"/>
          <cell r="D6913"/>
        </row>
        <row r="6914">
          <cell r="A6914">
            <v>26921</v>
          </cell>
          <cell r="B6914">
            <v>45896</v>
          </cell>
          <cell r="C6914"/>
          <cell r="D6914">
            <v>10303</v>
          </cell>
        </row>
        <row r="6915">
          <cell r="A6915">
            <v>26922</v>
          </cell>
          <cell r="B6915">
            <v>45898</v>
          </cell>
          <cell r="C6915"/>
          <cell r="D6915"/>
        </row>
        <row r="6916">
          <cell r="A6916">
            <v>26923</v>
          </cell>
          <cell r="B6916">
            <v>45896</v>
          </cell>
          <cell r="C6916"/>
          <cell r="D6916">
            <v>10206</v>
          </cell>
        </row>
        <row r="6917">
          <cell r="A6917">
            <v>26924</v>
          </cell>
          <cell r="B6917">
            <v>45896</v>
          </cell>
          <cell r="C6917"/>
          <cell r="D6917">
            <v>10293</v>
          </cell>
        </row>
        <row r="6918">
          <cell r="A6918">
            <v>26925</v>
          </cell>
          <cell r="B6918">
            <v>45896</v>
          </cell>
          <cell r="C6918"/>
          <cell r="D6918">
            <v>10294</v>
          </cell>
        </row>
        <row r="6919">
          <cell r="A6919">
            <v>26926</v>
          </cell>
          <cell r="B6919">
            <v>45901</v>
          </cell>
          <cell r="C6919"/>
          <cell r="D6919">
            <v>10319</v>
          </cell>
        </row>
        <row r="6920">
          <cell r="A6920">
            <v>26927</v>
          </cell>
          <cell r="B6920">
            <v>45896</v>
          </cell>
          <cell r="C6920"/>
          <cell r="D6920">
            <v>10207</v>
          </cell>
        </row>
        <row r="6921">
          <cell r="A6921">
            <v>26928</v>
          </cell>
          <cell r="B6921">
            <v>45896</v>
          </cell>
          <cell r="C6921"/>
          <cell r="D6921">
            <v>10207</v>
          </cell>
        </row>
        <row r="6922">
          <cell r="A6922">
            <v>26929</v>
          </cell>
          <cell r="B6922">
            <v>45896</v>
          </cell>
          <cell r="C6922"/>
          <cell r="D6922">
            <v>10257</v>
          </cell>
        </row>
        <row r="6923">
          <cell r="A6923">
            <v>26930</v>
          </cell>
          <cell r="B6923">
            <v>45896</v>
          </cell>
          <cell r="C6923"/>
          <cell r="D6923">
            <v>10309</v>
          </cell>
        </row>
        <row r="6924">
          <cell r="A6924">
            <v>26931</v>
          </cell>
          <cell r="B6924">
            <v>45896</v>
          </cell>
          <cell r="C6924"/>
          <cell r="D6924">
            <v>10304</v>
          </cell>
        </row>
        <row r="6925">
          <cell r="A6925">
            <v>26932</v>
          </cell>
          <cell r="B6925">
            <v>45898</v>
          </cell>
          <cell r="C6925"/>
          <cell r="D6925"/>
        </row>
        <row r="6926">
          <cell r="A6926">
            <v>26933</v>
          </cell>
          <cell r="B6926">
            <v>45897</v>
          </cell>
          <cell r="C6926"/>
          <cell r="D6926">
            <v>10206</v>
          </cell>
        </row>
        <row r="6927">
          <cell r="A6927">
            <v>26934</v>
          </cell>
          <cell r="B6927">
            <v>45897</v>
          </cell>
          <cell r="C6927"/>
          <cell r="D6927">
            <v>10296</v>
          </cell>
        </row>
        <row r="6928">
          <cell r="A6928">
            <v>26935</v>
          </cell>
          <cell r="B6928">
            <v>45897</v>
          </cell>
          <cell r="C6928"/>
          <cell r="D6928">
            <v>10297</v>
          </cell>
        </row>
        <row r="6929">
          <cell r="A6929">
            <v>26936</v>
          </cell>
          <cell r="B6929">
            <v>45897</v>
          </cell>
          <cell r="C6929"/>
          <cell r="D6929">
            <v>10301</v>
          </cell>
        </row>
        <row r="6930">
          <cell r="A6930">
            <v>26937</v>
          </cell>
          <cell r="B6930">
            <v>45898</v>
          </cell>
          <cell r="C6930"/>
          <cell r="D6930"/>
        </row>
        <row r="6931">
          <cell r="A6931">
            <v>26938</v>
          </cell>
          <cell r="B6931">
            <v>45897</v>
          </cell>
          <cell r="C6931"/>
          <cell r="D6931"/>
        </row>
        <row r="6932">
          <cell r="A6932">
            <v>26939</v>
          </cell>
          <cell r="B6932">
            <v>45904</v>
          </cell>
          <cell r="C6932"/>
          <cell r="D6932"/>
        </row>
        <row r="6933">
          <cell r="A6933">
            <v>26940</v>
          </cell>
          <cell r="B6933">
            <v>45897</v>
          </cell>
          <cell r="C6933"/>
          <cell r="D6933"/>
        </row>
        <row r="6934">
          <cell r="A6934">
            <v>26941</v>
          </cell>
          <cell r="B6934">
            <v>45897</v>
          </cell>
          <cell r="C6934"/>
          <cell r="D6934">
            <v>10299</v>
          </cell>
        </row>
        <row r="6935">
          <cell r="A6935">
            <v>26942</v>
          </cell>
          <cell r="B6935">
            <v>45897</v>
          </cell>
          <cell r="C6935"/>
          <cell r="D6935">
            <v>10298</v>
          </cell>
        </row>
        <row r="6936">
          <cell r="A6936">
            <v>26943</v>
          </cell>
          <cell r="B6936">
            <v>45812</v>
          </cell>
          <cell r="C6936"/>
          <cell r="D6936"/>
        </row>
        <row r="6937">
          <cell r="A6937">
            <v>26944</v>
          </cell>
          <cell r="B6937">
            <v>45898</v>
          </cell>
          <cell r="C6937"/>
          <cell r="D6937">
            <v>10206</v>
          </cell>
        </row>
        <row r="6938">
          <cell r="A6938">
            <v>26945</v>
          </cell>
          <cell r="B6938">
            <v>45898</v>
          </cell>
          <cell r="C6938"/>
          <cell r="D6938">
            <v>10207</v>
          </cell>
        </row>
        <row r="6939">
          <cell r="A6939">
            <v>26946</v>
          </cell>
          <cell r="B6939">
            <v>45898</v>
          </cell>
          <cell r="C6939"/>
          <cell r="D6939">
            <v>10207</v>
          </cell>
        </row>
        <row r="6940">
          <cell r="A6940">
            <v>26947</v>
          </cell>
          <cell r="B6940">
            <v>45898</v>
          </cell>
          <cell r="C6940"/>
          <cell r="D6940"/>
        </row>
        <row r="6941">
          <cell r="A6941">
            <v>26948</v>
          </cell>
          <cell r="B6941">
            <v>45899</v>
          </cell>
          <cell r="C6941"/>
          <cell r="D6941"/>
        </row>
        <row r="6942">
          <cell r="A6942">
            <v>26949</v>
          </cell>
          <cell r="B6942">
            <v>45899</v>
          </cell>
          <cell r="C6942"/>
          <cell r="D6942"/>
        </row>
        <row r="6943">
          <cell r="A6943">
            <v>26950</v>
          </cell>
          <cell r="B6943">
            <v>45899</v>
          </cell>
          <cell r="C6943"/>
          <cell r="D6943"/>
        </row>
        <row r="6944">
          <cell r="A6944">
            <v>26951</v>
          </cell>
          <cell r="B6944">
            <v>45899</v>
          </cell>
          <cell r="C6944"/>
          <cell r="D6944">
            <v>10304</v>
          </cell>
        </row>
        <row r="6945">
          <cell r="A6945">
            <v>26952</v>
          </cell>
          <cell r="B6945">
            <v>45899</v>
          </cell>
          <cell r="C6945"/>
          <cell r="D6945">
            <v>10304</v>
          </cell>
        </row>
        <row r="6946">
          <cell r="A6946">
            <v>26953</v>
          </cell>
          <cell r="B6946">
            <v>45899</v>
          </cell>
          <cell r="C6946"/>
          <cell r="D6946">
            <v>10305</v>
          </cell>
        </row>
        <row r="6947">
          <cell r="A6947">
            <v>26954</v>
          </cell>
          <cell r="B6947">
            <v>45899</v>
          </cell>
          <cell r="C6947"/>
          <cell r="D6947"/>
        </row>
        <row r="6948">
          <cell r="A6948">
            <v>26955</v>
          </cell>
          <cell r="B6948">
            <v>45899</v>
          </cell>
          <cell r="C6948"/>
          <cell r="D6948"/>
        </row>
        <row r="6949">
          <cell r="A6949">
            <v>26956</v>
          </cell>
          <cell r="B6949">
            <v>45899</v>
          </cell>
          <cell r="C6949"/>
          <cell r="D6949">
            <v>10206</v>
          </cell>
        </row>
        <row r="6950">
          <cell r="A6950">
            <v>26957</v>
          </cell>
          <cell r="B6950">
            <v>45899</v>
          </cell>
          <cell r="C6950"/>
          <cell r="D6950">
            <v>10315</v>
          </cell>
        </row>
        <row r="6951">
          <cell r="A6951">
            <v>26958</v>
          </cell>
          <cell r="B6951">
            <v>45899</v>
          </cell>
          <cell r="C6951"/>
          <cell r="D6951">
            <v>10310</v>
          </cell>
        </row>
        <row r="6952">
          <cell r="A6952">
            <v>26959</v>
          </cell>
          <cell r="B6952">
            <v>45899</v>
          </cell>
          <cell r="C6952"/>
          <cell r="D6952"/>
        </row>
        <row r="6953">
          <cell r="A6953">
            <v>26960</v>
          </cell>
          <cell r="B6953">
            <v>45899</v>
          </cell>
          <cell r="C6953"/>
          <cell r="D6953">
            <v>10207</v>
          </cell>
        </row>
        <row r="6954">
          <cell r="A6954">
            <v>26961</v>
          </cell>
          <cell r="B6954">
            <v>45899</v>
          </cell>
          <cell r="C6954"/>
          <cell r="D6954">
            <v>10207</v>
          </cell>
        </row>
        <row r="6955">
          <cell r="A6955">
            <v>26962</v>
          </cell>
          <cell r="B6955">
            <v>45899</v>
          </cell>
          <cell r="C6955"/>
          <cell r="D6955">
            <v>10322</v>
          </cell>
        </row>
        <row r="6956">
          <cell r="A6956">
            <v>26963</v>
          </cell>
          <cell r="B6956">
            <v>45903</v>
          </cell>
          <cell r="C6956"/>
          <cell r="D6956"/>
        </row>
        <row r="6957">
          <cell r="A6957">
            <v>26964</v>
          </cell>
          <cell r="B6957">
            <v>45901</v>
          </cell>
          <cell r="C6957"/>
          <cell r="D6957"/>
        </row>
        <row r="6958">
          <cell r="A6958">
            <v>26965</v>
          </cell>
          <cell r="B6958">
            <v>45901</v>
          </cell>
          <cell r="C6958"/>
          <cell r="D6958"/>
        </row>
        <row r="6959">
          <cell r="A6959">
            <v>26966</v>
          </cell>
          <cell r="B6959">
            <v>45903</v>
          </cell>
          <cell r="C6959"/>
          <cell r="D6959"/>
        </row>
        <row r="6960">
          <cell r="A6960">
            <v>26967</v>
          </cell>
          <cell r="B6960">
            <v>45901</v>
          </cell>
          <cell r="C6960"/>
          <cell r="D6960">
            <v>10206</v>
          </cell>
        </row>
        <row r="6961">
          <cell r="A6961">
            <v>26968</v>
          </cell>
          <cell r="B6961">
            <v>45901</v>
          </cell>
          <cell r="C6961"/>
          <cell r="D6961">
            <v>10314</v>
          </cell>
        </row>
        <row r="6962">
          <cell r="A6962">
            <v>26969</v>
          </cell>
          <cell r="B6962">
            <v>45901</v>
          </cell>
          <cell r="C6962"/>
          <cell r="D6962">
            <v>10320</v>
          </cell>
        </row>
        <row r="6963">
          <cell r="A6963">
            <v>26970</v>
          </cell>
          <cell r="B6963">
            <v>45903</v>
          </cell>
          <cell r="C6963"/>
          <cell r="D6963">
            <v>10327</v>
          </cell>
        </row>
        <row r="6964">
          <cell r="A6964">
            <v>26971</v>
          </cell>
          <cell r="B6964">
            <v>45901</v>
          </cell>
          <cell r="C6964"/>
          <cell r="D6964">
            <v>10207</v>
          </cell>
        </row>
        <row r="6965">
          <cell r="A6965">
            <v>26972</v>
          </cell>
          <cell r="B6965">
            <v>45901</v>
          </cell>
          <cell r="C6965"/>
          <cell r="D6965">
            <v>10207</v>
          </cell>
        </row>
        <row r="6966">
          <cell r="A6966">
            <v>26973</v>
          </cell>
          <cell r="B6966">
            <v>45901</v>
          </cell>
          <cell r="C6966"/>
          <cell r="D6966">
            <v>10257</v>
          </cell>
        </row>
        <row r="6967">
          <cell r="A6967">
            <v>26974</v>
          </cell>
          <cell r="B6967">
            <v>45901</v>
          </cell>
          <cell r="C6967"/>
          <cell r="D6967">
            <v>10317</v>
          </cell>
        </row>
        <row r="6968">
          <cell r="A6968">
            <v>26975</v>
          </cell>
          <cell r="B6968">
            <v>45901</v>
          </cell>
          <cell r="C6968"/>
          <cell r="D6968">
            <v>10317</v>
          </cell>
        </row>
        <row r="6969">
          <cell r="A6969">
            <v>26976</v>
          </cell>
          <cell r="B6969">
            <v>45901</v>
          </cell>
          <cell r="C6969"/>
          <cell r="D6969">
            <v>10318</v>
          </cell>
        </row>
        <row r="6970">
          <cell r="A6970">
            <v>26977</v>
          </cell>
          <cell r="B6970">
            <v>45902</v>
          </cell>
          <cell r="C6970"/>
          <cell r="D6970"/>
        </row>
        <row r="6971">
          <cell r="A6971">
            <v>26978</v>
          </cell>
          <cell r="B6971">
            <v>45902</v>
          </cell>
          <cell r="C6971"/>
          <cell r="D6971"/>
        </row>
        <row r="6972">
          <cell r="A6972">
            <v>26979</v>
          </cell>
          <cell r="B6972">
            <v>45902</v>
          </cell>
          <cell r="C6972"/>
          <cell r="D6972"/>
        </row>
        <row r="6973">
          <cell r="A6973">
            <v>26980</v>
          </cell>
          <cell r="B6973">
            <v>45902</v>
          </cell>
          <cell r="C6973"/>
          <cell r="D6973"/>
        </row>
        <row r="6974">
          <cell r="A6974">
            <v>26981</v>
          </cell>
          <cell r="B6974">
            <v>45902</v>
          </cell>
          <cell r="C6974"/>
          <cell r="D6974"/>
        </row>
        <row r="6975">
          <cell r="A6975">
            <v>26982</v>
          </cell>
          <cell r="B6975">
            <v>45902</v>
          </cell>
          <cell r="C6975"/>
          <cell r="D6975"/>
        </row>
        <row r="6976">
          <cell r="A6976">
            <v>26983</v>
          </cell>
          <cell r="B6976">
            <v>45902</v>
          </cell>
          <cell r="C6976"/>
          <cell r="D6976">
            <v>10326</v>
          </cell>
        </row>
        <row r="6977">
          <cell r="A6977">
            <v>26984</v>
          </cell>
          <cell r="B6977">
            <v>45902</v>
          </cell>
          <cell r="C6977"/>
          <cell r="D6977"/>
        </row>
        <row r="6978">
          <cell r="A6978">
            <v>26985</v>
          </cell>
          <cell r="B6978">
            <v>45902</v>
          </cell>
          <cell r="C6978"/>
          <cell r="D6978">
            <v>10207</v>
          </cell>
        </row>
        <row r="6979">
          <cell r="A6979">
            <v>26986</v>
          </cell>
          <cell r="B6979">
            <v>45902</v>
          </cell>
          <cell r="C6979"/>
          <cell r="D6979">
            <v>10207</v>
          </cell>
        </row>
        <row r="6980">
          <cell r="A6980">
            <v>26987</v>
          </cell>
          <cell r="B6980">
            <v>45902</v>
          </cell>
          <cell r="C6980"/>
          <cell r="D6980">
            <v>10316</v>
          </cell>
        </row>
        <row r="6981">
          <cell r="A6981">
            <v>26988</v>
          </cell>
          <cell r="B6981">
            <v>45902</v>
          </cell>
          <cell r="C6981"/>
          <cell r="D6981"/>
        </row>
        <row r="6982">
          <cell r="A6982">
            <v>26989</v>
          </cell>
          <cell r="B6982">
            <v>45902</v>
          </cell>
          <cell r="C6982"/>
          <cell r="D6982"/>
        </row>
        <row r="6983">
          <cell r="A6983">
            <v>26990</v>
          </cell>
          <cell r="B6983">
            <v>45903</v>
          </cell>
          <cell r="C6983"/>
          <cell r="D6983"/>
        </row>
        <row r="6984">
          <cell r="A6984">
            <v>26991</v>
          </cell>
          <cell r="B6984">
            <v>45903</v>
          </cell>
          <cell r="C6984"/>
          <cell r="D6984"/>
        </row>
        <row r="6985">
          <cell r="A6985">
            <v>26992</v>
          </cell>
          <cell r="B6985">
            <v>45903</v>
          </cell>
          <cell r="C6985"/>
          <cell r="D6985"/>
        </row>
        <row r="6986">
          <cell r="A6986">
            <v>26993</v>
          </cell>
          <cell r="B6986">
            <v>45903</v>
          </cell>
          <cell r="C6986"/>
          <cell r="D6986"/>
        </row>
        <row r="6987">
          <cell r="A6987">
            <v>26994</v>
          </cell>
          <cell r="B6987">
            <v>45903</v>
          </cell>
          <cell r="C6987"/>
          <cell r="D6987">
            <v>10325</v>
          </cell>
        </row>
        <row r="6988">
          <cell r="A6988">
            <v>26995</v>
          </cell>
          <cell r="B6988">
            <v>45903</v>
          </cell>
          <cell r="C6988"/>
          <cell r="D6988"/>
        </row>
        <row r="6989">
          <cell r="A6989">
            <v>26996</v>
          </cell>
          <cell r="B6989">
            <v>45903</v>
          </cell>
          <cell r="C6989"/>
          <cell r="D6989">
            <v>10206</v>
          </cell>
        </row>
        <row r="6990">
          <cell r="A6990">
            <v>26997</v>
          </cell>
          <cell r="B6990">
            <v>45903</v>
          </cell>
          <cell r="C6990"/>
          <cell r="D6990">
            <v>10206</v>
          </cell>
        </row>
        <row r="6991">
          <cell r="A6991">
            <v>26998</v>
          </cell>
          <cell r="B6991">
            <v>45904</v>
          </cell>
          <cell r="C6991"/>
          <cell r="D6991"/>
        </row>
        <row r="6992">
          <cell r="A6992">
            <v>26999</v>
          </cell>
          <cell r="B6992">
            <v>45904</v>
          </cell>
          <cell r="C6992"/>
          <cell r="D6992">
            <v>10330</v>
          </cell>
        </row>
        <row r="6993">
          <cell r="A6993">
            <v>27000</v>
          </cell>
          <cell r="B6993">
            <v>45904</v>
          </cell>
          <cell r="C6993"/>
          <cell r="D6993"/>
        </row>
        <row r="6994">
          <cell r="A6994">
            <v>27001</v>
          </cell>
          <cell r="B6994">
            <v>45904</v>
          </cell>
          <cell r="C6994"/>
          <cell r="D6994"/>
        </row>
        <row r="6995">
          <cell r="A6995">
            <v>27002</v>
          </cell>
          <cell r="B6995">
            <v>45905</v>
          </cell>
          <cell r="C6995"/>
          <cell r="D6995"/>
        </row>
        <row r="6996">
          <cell r="A6996">
            <v>27003</v>
          </cell>
          <cell r="B6996">
            <v>45904</v>
          </cell>
          <cell r="C6996"/>
          <cell r="D6996">
            <v>10207</v>
          </cell>
        </row>
        <row r="6997">
          <cell r="A6997">
            <v>27004</v>
          </cell>
          <cell r="B6997">
            <v>45904</v>
          </cell>
          <cell r="C6997"/>
          <cell r="D6997">
            <v>10207</v>
          </cell>
        </row>
        <row r="6998">
          <cell r="A6998">
            <v>27005</v>
          </cell>
          <cell r="B6998">
            <v>45904</v>
          </cell>
          <cell r="C6998"/>
          <cell r="D6998">
            <v>10331</v>
          </cell>
        </row>
        <row r="6999">
          <cell r="A6999">
            <v>27006</v>
          </cell>
          <cell r="B6999">
            <v>45904</v>
          </cell>
          <cell r="C6999"/>
          <cell r="D6999"/>
        </row>
        <row r="7000">
          <cell r="A7000">
            <v>27007</v>
          </cell>
          <cell r="B7000">
            <v>45904</v>
          </cell>
          <cell r="C7000"/>
          <cell r="D7000"/>
        </row>
        <row r="7001">
          <cell r="A7001">
            <v>27008</v>
          </cell>
          <cell r="B7001"/>
          <cell r="C7001"/>
          <cell r="D7001"/>
        </row>
        <row r="7002">
          <cell r="A7002">
            <v>27009</v>
          </cell>
          <cell r="B7002">
            <v>45905</v>
          </cell>
          <cell r="C7002"/>
          <cell r="D7002"/>
        </row>
        <row r="7003">
          <cell r="A7003">
            <v>27010</v>
          </cell>
          <cell r="B7003">
            <v>45905</v>
          </cell>
          <cell r="C7003"/>
          <cell r="D7003"/>
        </row>
        <row r="7004">
          <cell r="A7004">
            <v>27011</v>
          </cell>
          <cell r="B7004">
            <v>45905</v>
          </cell>
          <cell r="C7004"/>
          <cell r="D7004"/>
        </row>
        <row r="7005">
          <cell r="A7005">
            <v>27012</v>
          </cell>
          <cell r="B7005">
            <v>45905</v>
          </cell>
          <cell r="C7005"/>
          <cell r="D7005"/>
        </row>
        <row r="7006">
          <cell r="A7006">
            <v>27013</v>
          </cell>
          <cell r="B7006">
            <v>45905</v>
          </cell>
          <cell r="C7006"/>
          <cell r="D7006"/>
        </row>
        <row r="7007">
          <cell r="A7007">
            <v>27014</v>
          </cell>
          <cell r="B7007">
            <v>45905</v>
          </cell>
          <cell r="C7007"/>
          <cell r="D7007"/>
        </row>
        <row r="7008">
          <cell r="A7008">
            <v>27015</v>
          </cell>
          <cell r="B7008">
            <v>45906</v>
          </cell>
          <cell r="C7008"/>
          <cell r="D7008"/>
        </row>
        <row r="7009">
          <cell r="A7009">
            <v>27016</v>
          </cell>
          <cell r="B7009">
            <v>45906</v>
          </cell>
          <cell r="C7009"/>
          <cell r="D7009"/>
        </row>
        <row r="7010">
          <cell r="A7010">
            <v>27017</v>
          </cell>
          <cell r="B7010">
            <v>45906</v>
          </cell>
          <cell r="C7010"/>
          <cell r="D7010"/>
        </row>
        <row r="7011">
          <cell r="A7011">
            <v>27018</v>
          </cell>
          <cell r="B7011">
            <v>45906</v>
          </cell>
          <cell r="C7011"/>
          <cell r="D7011"/>
        </row>
        <row r="7012">
          <cell r="A7012">
            <v>27019</v>
          </cell>
          <cell r="B7012">
            <v>45906</v>
          </cell>
          <cell r="C7012"/>
          <cell r="D7012"/>
        </row>
        <row r="7013">
          <cell r="A7013">
            <v>27020</v>
          </cell>
          <cell r="B7013">
            <v>45906</v>
          </cell>
          <cell r="C7013"/>
          <cell r="D7013"/>
        </row>
        <row r="7014">
          <cell r="A7014">
            <v>27021</v>
          </cell>
          <cell r="B7014">
            <v>45906</v>
          </cell>
          <cell r="C7014"/>
          <cell r="D7014"/>
        </row>
        <row r="7015">
          <cell r="A7015">
            <v>27022</v>
          </cell>
          <cell r="B7015">
            <v>45906</v>
          </cell>
          <cell r="C7015"/>
          <cell r="D7015"/>
        </row>
        <row r="7016">
          <cell r="A7016">
            <v>27023</v>
          </cell>
          <cell r="B7016">
            <v>45906</v>
          </cell>
          <cell r="C7016"/>
          <cell r="D7016"/>
        </row>
        <row r="7017">
          <cell r="A7017">
            <v>27024</v>
          </cell>
          <cell r="B7017">
            <v>45906</v>
          </cell>
          <cell r="C7017"/>
          <cell r="D7017"/>
        </row>
        <row r="7018">
          <cell r="A7018">
            <v>27025</v>
          </cell>
          <cell r="B7018">
            <v>45906</v>
          </cell>
          <cell r="C7018"/>
          <cell r="D7018"/>
        </row>
        <row r="7019">
          <cell r="A7019">
            <v>27026</v>
          </cell>
          <cell r="B7019">
            <v>45906</v>
          </cell>
          <cell r="C7019"/>
          <cell r="D7019"/>
        </row>
        <row r="7020">
          <cell r="A7020">
            <v>27027</v>
          </cell>
          <cell r="B7020">
            <v>45906</v>
          </cell>
          <cell r="C7020"/>
          <cell r="D7020"/>
        </row>
        <row r="7021">
          <cell r="A7021">
            <v>27028</v>
          </cell>
          <cell r="B7021"/>
          <cell r="C7021"/>
          <cell r="D7021"/>
        </row>
        <row r="7022">
          <cell r="A7022">
            <v>27029</v>
          </cell>
          <cell r="B7022"/>
          <cell r="C7022"/>
          <cell r="D7022"/>
        </row>
        <row r="7023">
          <cell r="A7023">
            <v>27030</v>
          </cell>
          <cell r="B7023"/>
          <cell r="C7023"/>
          <cell r="D7023"/>
        </row>
        <row r="7024">
          <cell r="A7024">
            <v>27031</v>
          </cell>
          <cell r="B7024"/>
          <cell r="C7024"/>
          <cell r="D7024"/>
        </row>
        <row r="7025">
          <cell r="A7025">
            <v>27032</v>
          </cell>
          <cell r="B7025"/>
          <cell r="C7025"/>
          <cell r="D7025"/>
        </row>
        <row r="7026">
          <cell r="A7026">
            <v>27033</v>
          </cell>
          <cell r="B7026"/>
          <cell r="C7026"/>
          <cell r="D7026"/>
        </row>
        <row r="7027">
          <cell r="A7027">
            <v>27034</v>
          </cell>
          <cell r="B7027"/>
          <cell r="C7027"/>
          <cell r="D7027"/>
        </row>
        <row r="7028">
          <cell r="A7028">
            <v>27035</v>
          </cell>
          <cell r="B7028"/>
          <cell r="C7028"/>
          <cell r="D7028"/>
        </row>
        <row r="7029">
          <cell r="A7029">
            <v>27036</v>
          </cell>
          <cell r="B7029"/>
          <cell r="C7029"/>
          <cell r="D7029"/>
        </row>
        <row r="7030">
          <cell r="A7030">
            <v>27037</v>
          </cell>
          <cell r="B7030"/>
          <cell r="C7030"/>
          <cell r="D7030"/>
        </row>
        <row r="7031">
          <cell r="A7031">
            <v>27038</v>
          </cell>
          <cell r="B7031"/>
          <cell r="C7031"/>
          <cell r="D7031"/>
        </row>
        <row r="7032">
          <cell r="A7032">
            <v>27039</v>
          </cell>
          <cell r="B7032"/>
          <cell r="C7032"/>
          <cell r="D7032"/>
        </row>
        <row r="7033">
          <cell r="A7033">
            <v>27040</v>
          </cell>
          <cell r="B7033"/>
          <cell r="C7033"/>
          <cell r="D7033"/>
        </row>
        <row r="7034">
          <cell r="A7034">
            <v>27041</v>
          </cell>
          <cell r="B7034"/>
          <cell r="C7034"/>
          <cell r="D7034"/>
        </row>
        <row r="7035">
          <cell r="A7035">
            <v>27042</v>
          </cell>
          <cell r="B7035"/>
          <cell r="C7035"/>
          <cell r="D7035"/>
        </row>
        <row r="7036">
          <cell r="A7036">
            <v>27043</v>
          </cell>
          <cell r="B7036"/>
          <cell r="C7036"/>
          <cell r="D7036"/>
        </row>
        <row r="7037">
          <cell r="A7037">
            <v>27044</v>
          </cell>
          <cell r="B7037"/>
          <cell r="C7037"/>
          <cell r="D7037"/>
        </row>
        <row r="7038">
          <cell r="A7038">
            <v>27045</v>
          </cell>
          <cell r="B7038"/>
          <cell r="C7038"/>
          <cell r="D7038"/>
        </row>
        <row r="7039">
          <cell r="A7039">
            <v>27046</v>
          </cell>
          <cell r="B7039"/>
          <cell r="C7039"/>
          <cell r="D7039"/>
        </row>
        <row r="7040">
          <cell r="A7040">
            <v>27047</v>
          </cell>
          <cell r="B7040"/>
          <cell r="C7040"/>
          <cell r="D7040"/>
        </row>
        <row r="7041">
          <cell r="A7041">
            <v>27048</v>
          </cell>
          <cell r="B7041"/>
          <cell r="C7041"/>
          <cell r="D7041"/>
        </row>
        <row r="7042">
          <cell r="A7042">
            <v>27049</v>
          </cell>
          <cell r="B7042"/>
          <cell r="C7042"/>
          <cell r="D7042"/>
        </row>
        <row r="7043">
          <cell r="A7043">
            <v>27050</v>
          </cell>
          <cell r="B7043"/>
          <cell r="C7043"/>
          <cell r="D7043"/>
        </row>
        <row r="7044">
          <cell r="A7044">
            <v>27051</v>
          </cell>
          <cell r="B7044"/>
          <cell r="C7044"/>
          <cell r="D7044"/>
        </row>
        <row r="7045">
          <cell r="A7045">
            <v>27052</v>
          </cell>
          <cell r="B7045"/>
          <cell r="C7045"/>
          <cell r="D7045"/>
        </row>
        <row r="7046">
          <cell r="A7046">
            <v>27053</v>
          </cell>
          <cell r="B7046"/>
          <cell r="C7046"/>
          <cell r="D7046"/>
        </row>
        <row r="7047">
          <cell r="A7047">
            <v>27054</v>
          </cell>
          <cell r="B7047"/>
          <cell r="C7047"/>
          <cell r="D7047"/>
        </row>
        <row r="7048">
          <cell r="A7048">
            <v>27055</v>
          </cell>
          <cell r="B7048"/>
          <cell r="C7048"/>
          <cell r="D7048"/>
        </row>
        <row r="7049">
          <cell r="A7049">
            <v>27056</v>
          </cell>
          <cell r="B7049"/>
          <cell r="C7049"/>
          <cell r="D7049"/>
        </row>
        <row r="7050">
          <cell r="A7050">
            <v>27057</v>
          </cell>
          <cell r="B7050"/>
          <cell r="C7050"/>
          <cell r="D7050"/>
        </row>
        <row r="7051">
          <cell r="A7051">
            <v>27058</v>
          </cell>
          <cell r="B7051"/>
          <cell r="C7051"/>
          <cell r="D7051"/>
        </row>
        <row r="7052">
          <cell r="A7052">
            <v>27059</v>
          </cell>
          <cell r="B7052"/>
          <cell r="C7052"/>
          <cell r="D7052"/>
        </row>
        <row r="7053">
          <cell r="A7053">
            <v>27060</v>
          </cell>
          <cell r="B7053"/>
          <cell r="C7053"/>
          <cell r="D7053"/>
        </row>
        <row r="7054">
          <cell r="A7054">
            <v>27061</v>
          </cell>
          <cell r="B7054"/>
          <cell r="C7054"/>
          <cell r="D7054"/>
        </row>
        <row r="7055">
          <cell r="A7055">
            <v>27062</v>
          </cell>
          <cell r="B7055"/>
          <cell r="C7055"/>
          <cell r="D7055"/>
        </row>
        <row r="7056">
          <cell r="A7056">
            <v>27063</v>
          </cell>
          <cell r="B7056"/>
          <cell r="C7056"/>
          <cell r="D7056"/>
        </row>
        <row r="7057">
          <cell r="A7057">
            <v>27064</v>
          </cell>
          <cell r="B7057"/>
          <cell r="C7057"/>
          <cell r="D7057"/>
        </row>
        <row r="7058">
          <cell r="A7058">
            <v>27065</v>
          </cell>
          <cell r="B7058"/>
          <cell r="C7058"/>
          <cell r="D7058"/>
        </row>
        <row r="7059">
          <cell r="A7059">
            <v>27066</v>
          </cell>
          <cell r="B7059"/>
          <cell r="C7059"/>
          <cell r="D7059"/>
        </row>
        <row r="7060">
          <cell r="A7060">
            <v>27067</v>
          </cell>
          <cell r="B7060"/>
          <cell r="C7060"/>
          <cell r="D7060"/>
        </row>
        <row r="7061">
          <cell r="A7061">
            <v>27068</v>
          </cell>
          <cell r="B7061"/>
          <cell r="C7061"/>
          <cell r="D7061"/>
        </row>
        <row r="7062">
          <cell r="A7062">
            <v>27069</v>
          </cell>
          <cell r="B7062"/>
          <cell r="C7062"/>
          <cell r="D7062"/>
        </row>
        <row r="7063">
          <cell r="A7063">
            <v>27070</v>
          </cell>
          <cell r="B7063"/>
          <cell r="C7063"/>
          <cell r="D7063"/>
        </row>
        <row r="7064">
          <cell r="A7064">
            <v>27071</v>
          </cell>
          <cell r="B7064"/>
          <cell r="C7064"/>
          <cell r="D7064"/>
        </row>
        <row r="1048575">
          <cell r="B104857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COMPLETO"/>
      <sheetName val="OMA"/>
      <sheetName val="OMA (2)"/>
      <sheetName val="METALIA"/>
      <sheetName val="METALIA AGOSTO"/>
      <sheetName val="TOTO"/>
      <sheetName val="SISFLEX"/>
      <sheetName val="SISFLEX (2)"/>
      <sheetName val="HYUNDAI"/>
      <sheetName val="JULIO1"/>
      <sheetName val="TABLA JULIO"/>
      <sheetName val="Hoja7"/>
    </sheetNames>
    <sheetDataSet>
      <sheetData sheetId="0">
        <row r="1">
          <cell r="A1" t="str">
            <v>MANIFIESTO</v>
          </cell>
          <cell r="B1" t="str">
            <v>FECHA DE EMISION</v>
          </cell>
          <cell r="C1" t="str">
            <v>OT</v>
          </cell>
          <cell r="D1" t="str">
            <v>FAC</v>
          </cell>
        </row>
        <row r="2">
          <cell r="A2" t="str">
            <v>CI-1</v>
          </cell>
          <cell r="B2"/>
          <cell r="C2"/>
          <cell r="D2">
            <v>9125</v>
          </cell>
        </row>
        <row r="3">
          <cell r="A3" t="str">
            <v>CI-5</v>
          </cell>
          <cell r="B3"/>
          <cell r="C3"/>
          <cell r="D3">
            <v>8445</v>
          </cell>
        </row>
        <row r="4">
          <cell r="A4" t="str">
            <v>CI-6</v>
          </cell>
          <cell r="B4"/>
          <cell r="C4"/>
          <cell r="D4">
            <v>9120</v>
          </cell>
        </row>
        <row r="5">
          <cell r="A5" t="str">
            <v>CI-2</v>
          </cell>
          <cell r="B5"/>
          <cell r="C5"/>
          <cell r="D5"/>
        </row>
        <row r="6">
          <cell r="A6" t="str">
            <v>CIN-11</v>
          </cell>
          <cell r="B6"/>
          <cell r="C6"/>
          <cell r="D6">
            <v>8969</v>
          </cell>
        </row>
        <row r="7">
          <cell r="A7" t="str">
            <v>CI-8</v>
          </cell>
          <cell r="B7"/>
          <cell r="C7"/>
          <cell r="D7">
            <v>9215</v>
          </cell>
        </row>
        <row r="8">
          <cell r="A8" t="str">
            <v>CI-20</v>
          </cell>
          <cell r="B8"/>
          <cell r="C8"/>
          <cell r="D8">
            <v>9143</v>
          </cell>
        </row>
        <row r="9">
          <cell r="A9" t="str">
            <v>CI-10-1</v>
          </cell>
          <cell r="B9"/>
          <cell r="C9"/>
          <cell r="D9">
            <v>9452</v>
          </cell>
        </row>
        <row r="10">
          <cell r="A10" t="str">
            <v>CI-10</v>
          </cell>
          <cell r="B10"/>
          <cell r="C10"/>
          <cell r="D10">
            <v>9080</v>
          </cell>
        </row>
        <row r="11">
          <cell r="A11" t="str">
            <v>CI-11</v>
          </cell>
          <cell r="B11"/>
          <cell r="C11"/>
          <cell r="D11"/>
        </row>
        <row r="12">
          <cell r="A12" t="str">
            <v>CI-12</v>
          </cell>
          <cell r="B12"/>
          <cell r="C12"/>
          <cell r="D12"/>
        </row>
        <row r="13">
          <cell r="A13" t="str">
            <v>CI-13</v>
          </cell>
          <cell r="B13"/>
          <cell r="C13"/>
          <cell r="D13"/>
        </row>
        <row r="14">
          <cell r="A14" t="str">
            <v>CI-14</v>
          </cell>
          <cell r="B14"/>
          <cell r="C14"/>
          <cell r="D14"/>
        </row>
        <row r="15">
          <cell r="A15" t="str">
            <v>CI-15</v>
          </cell>
          <cell r="B15"/>
          <cell r="C15"/>
          <cell r="D15"/>
        </row>
        <row r="16">
          <cell r="A16" t="str">
            <v>CI-16</v>
          </cell>
          <cell r="B16"/>
          <cell r="C16"/>
          <cell r="D16">
            <v>9189</v>
          </cell>
        </row>
        <row r="17">
          <cell r="A17" t="str">
            <v>CI-17-1</v>
          </cell>
          <cell r="B17"/>
          <cell r="C17"/>
          <cell r="D17"/>
        </row>
        <row r="18">
          <cell r="A18" t="str">
            <v>CI-17</v>
          </cell>
          <cell r="B18"/>
          <cell r="C18"/>
          <cell r="D18">
            <v>9153</v>
          </cell>
        </row>
        <row r="19">
          <cell r="A19" t="str">
            <v>CI-16</v>
          </cell>
          <cell r="B19"/>
          <cell r="C19"/>
          <cell r="D19"/>
        </row>
        <row r="20">
          <cell r="A20" t="str">
            <v>CI-19</v>
          </cell>
          <cell r="B20">
            <v>45845</v>
          </cell>
          <cell r="C20"/>
          <cell r="D20">
            <v>10034</v>
          </cell>
        </row>
        <row r="21">
          <cell r="A21">
            <v>19588</v>
          </cell>
          <cell r="B21"/>
          <cell r="C21">
            <v>19344</v>
          </cell>
          <cell r="D21">
            <v>7423</v>
          </cell>
        </row>
        <row r="22">
          <cell r="A22">
            <v>19309</v>
          </cell>
          <cell r="B22"/>
          <cell r="C22">
            <v>19065</v>
          </cell>
          <cell r="D22">
            <v>7268</v>
          </cell>
        </row>
        <row r="23">
          <cell r="A23">
            <v>19958</v>
          </cell>
          <cell r="B23"/>
          <cell r="C23">
            <v>19714</v>
          </cell>
          <cell r="D23">
            <v>7088</v>
          </cell>
        </row>
        <row r="24">
          <cell r="A24">
            <v>19959</v>
          </cell>
          <cell r="B24"/>
          <cell r="C24">
            <v>19715</v>
          </cell>
          <cell r="D24">
            <v>7088</v>
          </cell>
        </row>
        <row r="25">
          <cell r="A25">
            <v>19960</v>
          </cell>
          <cell r="B25"/>
          <cell r="C25">
            <v>19716</v>
          </cell>
          <cell r="D25">
            <v>7088</v>
          </cell>
        </row>
        <row r="26">
          <cell r="A26">
            <v>19961</v>
          </cell>
          <cell r="B26"/>
          <cell r="C26">
            <v>19717</v>
          </cell>
          <cell r="D26">
            <v>7188</v>
          </cell>
        </row>
        <row r="27">
          <cell r="A27">
            <v>19962</v>
          </cell>
          <cell r="B27"/>
          <cell r="C27">
            <v>19718</v>
          </cell>
          <cell r="D27">
            <v>7188</v>
          </cell>
        </row>
        <row r="28">
          <cell r="A28">
            <v>19963</v>
          </cell>
          <cell r="B28"/>
          <cell r="C28">
            <v>19719</v>
          </cell>
          <cell r="D28">
            <v>7188</v>
          </cell>
        </row>
        <row r="29">
          <cell r="A29">
            <v>19964</v>
          </cell>
          <cell r="B29"/>
          <cell r="C29">
            <v>19720</v>
          </cell>
          <cell r="D29">
            <v>7360</v>
          </cell>
        </row>
        <row r="30">
          <cell r="A30">
            <v>19965</v>
          </cell>
          <cell r="B30"/>
          <cell r="C30">
            <v>19721</v>
          </cell>
          <cell r="D30">
            <v>7168</v>
          </cell>
        </row>
        <row r="31">
          <cell r="A31">
            <v>19987</v>
          </cell>
          <cell r="B31"/>
          <cell r="C31">
            <v>19743</v>
          </cell>
          <cell r="D31">
            <v>7137</v>
          </cell>
        </row>
        <row r="32">
          <cell r="A32">
            <v>20052</v>
          </cell>
          <cell r="B32"/>
          <cell r="C32">
            <v>19807</v>
          </cell>
          <cell r="D32">
            <v>7158</v>
          </cell>
        </row>
        <row r="33">
          <cell r="A33">
            <v>20053</v>
          </cell>
          <cell r="B33"/>
          <cell r="C33">
            <v>19808</v>
          </cell>
          <cell r="D33">
            <v>7158</v>
          </cell>
        </row>
        <row r="34">
          <cell r="A34">
            <v>20117</v>
          </cell>
          <cell r="B34"/>
          <cell r="C34">
            <v>19873</v>
          </cell>
          <cell r="D34">
            <v>7324</v>
          </cell>
        </row>
        <row r="35">
          <cell r="A35">
            <v>20122</v>
          </cell>
          <cell r="B35"/>
          <cell r="C35">
            <v>19878</v>
          </cell>
          <cell r="D35">
            <v>7324</v>
          </cell>
        </row>
        <row r="36">
          <cell r="A36">
            <v>20123</v>
          </cell>
          <cell r="B36"/>
          <cell r="C36">
            <v>19879</v>
          </cell>
          <cell r="D36">
            <v>7324</v>
          </cell>
        </row>
        <row r="37">
          <cell r="A37">
            <v>20133</v>
          </cell>
          <cell r="B37"/>
          <cell r="C37">
            <v>19889</v>
          </cell>
          <cell r="D37">
            <v>7019</v>
          </cell>
        </row>
        <row r="38">
          <cell r="A38">
            <v>20131</v>
          </cell>
          <cell r="B38"/>
          <cell r="C38">
            <v>19887</v>
          </cell>
          <cell r="D38">
            <v>7017</v>
          </cell>
        </row>
        <row r="39">
          <cell r="A39">
            <v>20098</v>
          </cell>
          <cell r="B39"/>
          <cell r="C39">
            <v>19854</v>
          </cell>
          <cell r="D39">
            <v>7158</v>
          </cell>
        </row>
        <row r="40">
          <cell r="A40">
            <v>20116</v>
          </cell>
          <cell r="B40"/>
          <cell r="C40">
            <v>19872</v>
          </cell>
          <cell r="D40">
            <v>7324</v>
          </cell>
        </row>
        <row r="41">
          <cell r="A41">
            <v>20120</v>
          </cell>
          <cell r="B41"/>
          <cell r="C41">
            <v>19876</v>
          </cell>
          <cell r="D41">
            <v>7026</v>
          </cell>
        </row>
        <row r="42">
          <cell r="A42">
            <v>20128</v>
          </cell>
          <cell r="B42"/>
          <cell r="C42">
            <v>19884</v>
          </cell>
          <cell r="D42">
            <v>7144</v>
          </cell>
        </row>
        <row r="43">
          <cell r="A43">
            <v>20129</v>
          </cell>
          <cell r="B43"/>
          <cell r="C43">
            <v>19885</v>
          </cell>
          <cell r="D43">
            <v>7144</v>
          </cell>
        </row>
        <row r="44">
          <cell r="A44">
            <v>20099</v>
          </cell>
          <cell r="B44"/>
          <cell r="C44">
            <v>19855</v>
          </cell>
          <cell r="D44">
            <v>7010</v>
          </cell>
        </row>
        <row r="45">
          <cell r="A45">
            <v>20136</v>
          </cell>
          <cell r="B45"/>
          <cell r="C45">
            <v>19892</v>
          </cell>
          <cell r="D45">
            <v>7412</v>
          </cell>
        </row>
        <row r="46">
          <cell r="A46">
            <v>20137</v>
          </cell>
          <cell r="B46"/>
          <cell r="C46">
            <v>19893</v>
          </cell>
          <cell r="D46">
            <v>7150</v>
          </cell>
        </row>
        <row r="47">
          <cell r="A47">
            <v>20145</v>
          </cell>
          <cell r="B47"/>
          <cell r="C47">
            <v>19901</v>
          </cell>
          <cell r="D47">
            <v>7158</v>
          </cell>
        </row>
        <row r="48">
          <cell r="A48">
            <v>20146</v>
          </cell>
          <cell r="B48"/>
          <cell r="C48">
            <v>19902</v>
          </cell>
          <cell r="D48">
            <v>7158</v>
          </cell>
        </row>
        <row r="49">
          <cell r="A49">
            <v>20163</v>
          </cell>
          <cell r="B49"/>
          <cell r="C49">
            <v>19919</v>
          </cell>
          <cell r="D49">
            <v>7073</v>
          </cell>
        </row>
        <row r="50">
          <cell r="A50">
            <v>20164</v>
          </cell>
          <cell r="B50"/>
          <cell r="C50">
            <v>19920</v>
          </cell>
          <cell r="D50">
            <v>6939</v>
          </cell>
        </row>
        <row r="51">
          <cell r="A51">
            <v>20165</v>
          </cell>
          <cell r="B51"/>
          <cell r="C51">
            <v>19921</v>
          </cell>
          <cell r="D51">
            <v>6939</v>
          </cell>
        </row>
        <row r="52">
          <cell r="A52">
            <v>20166</v>
          </cell>
          <cell r="B52"/>
          <cell r="C52">
            <v>19922</v>
          </cell>
          <cell r="D52">
            <v>6992</v>
          </cell>
        </row>
        <row r="53">
          <cell r="A53">
            <v>20167</v>
          </cell>
          <cell r="B53"/>
          <cell r="C53">
            <v>19923</v>
          </cell>
          <cell r="D53">
            <v>6993</v>
          </cell>
        </row>
        <row r="54">
          <cell r="A54">
            <v>20168</v>
          </cell>
          <cell r="B54"/>
          <cell r="C54">
            <v>19924</v>
          </cell>
          <cell r="D54">
            <v>6990</v>
          </cell>
        </row>
        <row r="55">
          <cell r="A55">
            <v>20169</v>
          </cell>
          <cell r="B55"/>
          <cell r="C55">
            <v>19925</v>
          </cell>
          <cell r="D55">
            <v>6841</v>
          </cell>
        </row>
        <row r="56">
          <cell r="A56">
            <v>20170</v>
          </cell>
          <cell r="B56"/>
          <cell r="C56">
            <v>19926</v>
          </cell>
          <cell r="D56">
            <v>7062</v>
          </cell>
        </row>
        <row r="57">
          <cell r="A57">
            <v>20171</v>
          </cell>
          <cell r="B57"/>
          <cell r="C57">
            <v>19927</v>
          </cell>
          <cell r="D57">
            <v>7062</v>
          </cell>
        </row>
        <row r="58">
          <cell r="A58">
            <v>20172</v>
          </cell>
          <cell r="B58"/>
          <cell r="C58">
            <v>19928</v>
          </cell>
          <cell r="D58">
            <v>6926</v>
          </cell>
        </row>
        <row r="59">
          <cell r="A59">
            <v>20173</v>
          </cell>
          <cell r="B59"/>
          <cell r="C59">
            <v>19929</v>
          </cell>
          <cell r="D59">
            <v>7056</v>
          </cell>
        </row>
        <row r="60">
          <cell r="A60">
            <v>20174</v>
          </cell>
          <cell r="B60"/>
          <cell r="C60">
            <v>19930</v>
          </cell>
          <cell r="D60">
            <v>7117</v>
          </cell>
        </row>
        <row r="61">
          <cell r="A61">
            <v>20175</v>
          </cell>
          <cell r="B61"/>
          <cell r="C61">
            <v>19331</v>
          </cell>
          <cell r="D61">
            <v>7003</v>
          </cell>
        </row>
        <row r="62">
          <cell r="A62">
            <v>20176</v>
          </cell>
          <cell r="B62"/>
          <cell r="C62">
            <v>19332</v>
          </cell>
          <cell r="D62">
            <v>7001</v>
          </cell>
        </row>
        <row r="63">
          <cell r="A63">
            <v>20177</v>
          </cell>
          <cell r="B63"/>
          <cell r="C63">
            <v>19933</v>
          </cell>
          <cell r="D63">
            <v>7158</v>
          </cell>
        </row>
        <row r="64">
          <cell r="A64">
            <v>20178</v>
          </cell>
          <cell r="B64"/>
          <cell r="C64">
            <v>19934</v>
          </cell>
          <cell r="D64">
            <v>6939</v>
          </cell>
        </row>
        <row r="65">
          <cell r="A65">
            <v>20179</v>
          </cell>
          <cell r="B65"/>
          <cell r="C65">
            <v>19935</v>
          </cell>
          <cell r="D65">
            <v>6939</v>
          </cell>
        </row>
        <row r="66">
          <cell r="A66">
            <v>20180</v>
          </cell>
          <cell r="B66"/>
          <cell r="C66">
            <v>19936</v>
          </cell>
          <cell r="D66" t="str">
            <v>N/A</v>
          </cell>
        </row>
        <row r="67">
          <cell r="A67">
            <v>20181</v>
          </cell>
          <cell r="B67"/>
          <cell r="C67">
            <v>19937</v>
          </cell>
          <cell r="D67"/>
        </row>
        <row r="68">
          <cell r="A68">
            <v>20182</v>
          </cell>
          <cell r="B68"/>
          <cell r="C68">
            <v>19938</v>
          </cell>
          <cell r="D68">
            <v>7044</v>
          </cell>
        </row>
        <row r="69">
          <cell r="A69">
            <v>20183</v>
          </cell>
          <cell r="B69"/>
          <cell r="C69">
            <v>19939</v>
          </cell>
          <cell r="D69">
            <v>6939</v>
          </cell>
        </row>
        <row r="70">
          <cell r="A70">
            <v>20184</v>
          </cell>
          <cell r="B70"/>
          <cell r="C70">
            <v>19940</v>
          </cell>
          <cell r="D70">
            <v>7158</v>
          </cell>
        </row>
        <row r="71">
          <cell r="A71">
            <v>20185</v>
          </cell>
          <cell r="B71"/>
          <cell r="C71">
            <v>19941</v>
          </cell>
          <cell r="D71">
            <v>7158</v>
          </cell>
        </row>
        <row r="72">
          <cell r="A72">
            <v>20186</v>
          </cell>
          <cell r="B72"/>
          <cell r="C72">
            <v>19942</v>
          </cell>
          <cell r="D72">
            <v>7158</v>
          </cell>
        </row>
        <row r="73">
          <cell r="A73">
            <v>20187</v>
          </cell>
          <cell r="B73"/>
          <cell r="C73">
            <v>19943</v>
          </cell>
          <cell r="D73">
            <v>7158</v>
          </cell>
        </row>
        <row r="74">
          <cell r="A74">
            <v>20188</v>
          </cell>
          <cell r="B74"/>
          <cell r="C74">
            <v>19944</v>
          </cell>
          <cell r="D74">
            <v>7158</v>
          </cell>
        </row>
        <row r="75">
          <cell r="A75">
            <v>20189</v>
          </cell>
          <cell r="B75"/>
          <cell r="C75">
            <v>19945</v>
          </cell>
          <cell r="D75">
            <v>7158</v>
          </cell>
        </row>
        <row r="76">
          <cell r="A76">
            <v>20190</v>
          </cell>
          <cell r="B76"/>
          <cell r="C76">
            <v>19946</v>
          </cell>
          <cell r="D76">
            <v>7013</v>
          </cell>
        </row>
        <row r="77">
          <cell r="A77">
            <v>20191</v>
          </cell>
          <cell r="B77"/>
          <cell r="C77">
            <v>19947</v>
          </cell>
          <cell r="D77">
            <v>7091</v>
          </cell>
        </row>
        <row r="78">
          <cell r="A78">
            <v>20192</v>
          </cell>
          <cell r="B78"/>
          <cell r="C78">
            <v>19948</v>
          </cell>
          <cell r="D78">
            <v>7091</v>
          </cell>
        </row>
        <row r="79">
          <cell r="A79">
            <v>20193</v>
          </cell>
          <cell r="B79"/>
          <cell r="C79">
            <v>19949</v>
          </cell>
          <cell r="D79"/>
        </row>
        <row r="80">
          <cell r="A80">
            <v>20194</v>
          </cell>
          <cell r="B80"/>
          <cell r="C80">
            <v>19950</v>
          </cell>
          <cell r="D80"/>
        </row>
        <row r="81">
          <cell r="A81">
            <v>20195</v>
          </cell>
          <cell r="B81"/>
          <cell r="C81">
            <v>19951</v>
          </cell>
          <cell r="D81">
            <v>7065</v>
          </cell>
        </row>
        <row r="82">
          <cell r="A82">
            <v>20196</v>
          </cell>
          <cell r="B82"/>
          <cell r="C82">
            <v>19952</v>
          </cell>
          <cell r="D82">
            <v>7106</v>
          </cell>
        </row>
        <row r="83">
          <cell r="A83">
            <v>20197</v>
          </cell>
          <cell r="B83"/>
          <cell r="C83">
            <v>19953</v>
          </cell>
          <cell r="D83">
            <v>7090</v>
          </cell>
        </row>
        <row r="84">
          <cell r="A84">
            <v>20198</v>
          </cell>
          <cell r="B84"/>
          <cell r="C84">
            <v>19954</v>
          </cell>
          <cell r="D84">
            <v>7048</v>
          </cell>
        </row>
        <row r="85">
          <cell r="A85">
            <v>20199</v>
          </cell>
          <cell r="B85"/>
          <cell r="C85">
            <v>19955</v>
          </cell>
          <cell r="D85">
            <v>7008</v>
          </cell>
        </row>
        <row r="86">
          <cell r="A86">
            <v>20200</v>
          </cell>
          <cell r="B86"/>
          <cell r="C86">
            <v>19956</v>
          </cell>
          <cell r="D86">
            <v>7001</v>
          </cell>
        </row>
        <row r="87">
          <cell r="A87">
            <v>20201</v>
          </cell>
          <cell r="B87"/>
          <cell r="C87">
            <v>19957</v>
          </cell>
          <cell r="D87">
            <v>6939</v>
          </cell>
        </row>
        <row r="88">
          <cell r="A88">
            <v>20202</v>
          </cell>
          <cell r="B88"/>
          <cell r="C88">
            <v>19958</v>
          </cell>
          <cell r="D88">
            <v>6939</v>
          </cell>
        </row>
        <row r="89">
          <cell r="A89">
            <v>20203</v>
          </cell>
          <cell r="B89"/>
          <cell r="C89">
            <v>19959</v>
          </cell>
          <cell r="D89">
            <v>6926</v>
          </cell>
        </row>
        <row r="90">
          <cell r="A90">
            <v>20204</v>
          </cell>
          <cell r="B90"/>
          <cell r="C90">
            <v>19960</v>
          </cell>
          <cell r="D90">
            <v>7051</v>
          </cell>
        </row>
        <row r="91">
          <cell r="A91">
            <v>20205</v>
          </cell>
          <cell r="B91"/>
          <cell r="C91">
            <v>19961</v>
          </cell>
          <cell r="D91">
            <v>7018</v>
          </cell>
        </row>
        <row r="92">
          <cell r="A92">
            <v>20206</v>
          </cell>
          <cell r="B92"/>
          <cell r="C92">
            <v>19962</v>
          </cell>
          <cell r="D92">
            <v>7074</v>
          </cell>
        </row>
        <row r="93">
          <cell r="A93">
            <v>20207</v>
          </cell>
          <cell r="B93"/>
          <cell r="C93">
            <v>19963</v>
          </cell>
          <cell r="D93">
            <v>7109</v>
          </cell>
        </row>
        <row r="94">
          <cell r="A94">
            <v>20208</v>
          </cell>
          <cell r="B94"/>
          <cell r="C94">
            <v>19964</v>
          </cell>
          <cell r="D94"/>
        </row>
        <row r="95">
          <cell r="A95">
            <v>20209</v>
          </cell>
          <cell r="B95"/>
          <cell r="C95">
            <v>19965</v>
          </cell>
          <cell r="D95">
            <v>7047</v>
          </cell>
        </row>
        <row r="96">
          <cell r="A96">
            <v>20210</v>
          </cell>
          <cell r="B96"/>
          <cell r="C96">
            <v>19966</v>
          </cell>
          <cell r="D96">
            <v>7047</v>
          </cell>
        </row>
        <row r="97">
          <cell r="A97">
            <v>20211</v>
          </cell>
          <cell r="B97"/>
          <cell r="C97">
            <v>19967</v>
          </cell>
          <cell r="D97">
            <v>7047</v>
          </cell>
        </row>
        <row r="98">
          <cell r="A98">
            <v>20212</v>
          </cell>
          <cell r="B98"/>
          <cell r="C98">
            <v>19968</v>
          </cell>
          <cell r="D98">
            <v>7047</v>
          </cell>
        </row>
        <row r="99">
          <cell r="A99">
            <v>20213</v>
          </cell>
          <cell r="B99"/>
          <cell r="C99">
            <v>19969</v>
          </cell>
          <cell r="D99">
            <v>7047</v>
          </cell>
        </row>
        <row r="100">
          <cell r="A100">
            <v>20214</v>
          </cell>
          <cell r="B100"/>
          <cell r="C100">
            <v>19970</v>
          </cell>
          <cell r="D100">
            <v>7106</v>
          </cell>
        </row>
        <row r="101">
          <cell r="A101">
            <v>20215</v>
          </cell>
          <cell r="B101"/>
          <cell r="C101">
            <v>19971</v>
          </cell>
          <cell r="D101">
            <v>7106</v>
          </cell>
        </row>
        <row r="102">
          <cell r="A102">
            <v>20216</v>
          </cell>
          <cell r="B102"/>
          <cell r="C102">
            <v>19972</v>
          </cell>
          <cell r="D102">
            <v>6939</v>
          </cell>
        </row>
        <row r="103">
          <cell r="A103">
            <v>20217</v>
          </cell>
          <cell r="B103"/>
          <cell r="C103">
            <v>19973</v>
          </cell>
          <cell r="D103">
            <v>7025</v>
          </cell>
        </row>
        <row r="104">
          <cell r="A104">
            <v>20218</v>
          </cell>
          <cell r="B104"/>
          <cell r="C104">
            <v>19974</v>
          </cell>
          <cell r="D104">
            <v>7047</v>
          </cell>
        </row>
        <row r="105">
          <cell r="A105">
            <v>20219</v>
          </cell>
          <cell r="B105"/>
          <cell r="C105">
            <v>19975</v>
          </cell>
          <cell r="D105">
            <v>7047</v>
          </cell>
        </row>
        <row r="106">
          <cell r="A106">
            <v>20220</v>
          </cell>
          <cell r="B106"/>
          <cell r="C106">
            <v>19976</v>
          </cell>
          <cell r="D106">
            <v>7023</v>
          </cell>
        </row>
        <row r="107">
          <cell r="A107">
            <v>20221</v>
          </cell>
          <cell r="B107"/>
          <cell r="C107">
            <v>19977</v>
          </cell>
          <cell r="D107">
            <v>7245</v>
          </cell>
        </row>
        <row r="108">
          <cell r="A108">
            <v>20222</v>
          </cell>
          <cell r="B108"/>
          <cell r="C108">
            <v>19978</v>
          </cell>
          <cell r="D108"/>
        </row>
        <row r="109">
          <cell r="A109">
            <v>20223</v>
          </cell>
          <cell r="B109"/>
          <cell r="C109">
            <v>19979</v>
          </cell>
          <cell r="D109"/>
        </row>
        <row r="110">
          <cell r="A110">
            <v>20224</v>
          </cell>
          <cell r="B110"/>
          <cell r="C110">
            <v>19980</v>
          </cell>
          <cell r="D110">
            <v>6926</v>
          </cell>
        </row>
        <row r="111">
          <cell r="A111">
            <v>20225</v>
          </cell>
          <cell r="B111"/>
          <cell r="C111">
            <v>19981</v>
          </cell>
          <cell r="D111">
            <v>6939</v>
          </cell>
        </row>
        <row r="112">
          <cell r="A112">
            <v>20226</v>
          </cell>
          <cell r="B112"/>
          <cell r="C112">
            <v>19982</v>
          </cell>
          <cell r="D112">
            <v>6939</v>
          </cell>
        </row>
        <row r="113">
          <cell r="A113">
            <v>20227</v>
          </cell>
          <cell r="B113"/>
          <cell r="C113">
            <v>19983</v>
          </cell>
          <cell r="D113">
            <v>7079</v>
          </cell>
        </row>
        <row r="114">
          <cell r="A114">
            <v>20228</v>
          </cell>
          <cell r="B114"/>
          <cell r="C114">
            <v>19984</v>
          </cell>
          <cell r="D114">
            <v>7296</v>
          </cell>
        </row>
        <row r="115">
          <cell r="A115">
            <v>20229</v>
          </cell>
          <cell r="B115"/>
          <cell r="C115">
            <v>19985</v>
          </cell>
          <cell r="D115">
            <v>7091</v>
          </cell>
        </row>
        <row r="116">
          <cell r="A116">
            <v>20230</v>
          </cell>
          <cell r="B116"/>
          <cell r="C116">
            <v>19986</v>
          </cell>
          <cell r="D116">
            <v>7090</v>
          </cell>
        </row>
        <row r="117">
          <cell r="A117">
            <v>20231</v>
          </cell>
          <cell r="B117"/>
          <cell r="C117">
            <v>19987</v>
          </cell>
          <cell r="D117">
            <v>7047</v>
          </cell>
        </row>
        <row r="118">
          <cell r="A118">
            <v>20232</v>
          </cell>
          <cell r="B118"/>
          <cell r="C118">
            <v>19988</v>
          </cell>
          <cell r="D118">
            <v>7047</v>
          </cell>
        </row>
        <row r="119">
          <cell r="A119">
            <v>20233</v>
          </cell>
          <cell r="B119"/>
          <cell r="C119">
            <v>19989</v>
          </cell>
          <cell r="D119">
            <v>7047</v>
          </cell>
        </row>
        <row r="120">
          <cell r="A120">
            <v>20234</v>
          </cell>
          <cell r="B120"/>
          <cell r="C120">
            <v>19990</v>
          </cell>
          <cell r="D120">
            <v>7258</v>
          </cell>
        </row>
        <row r="121">
          <cell r="A121">
            <v>20235</v>
          </cell>
          <cell r="B121"/>
          <cell r="C121">
            <v>19991</v>
          </cell>
          <cell r="D121">
            <v>7049</v>
          </cell>
        </row>
        <row r="122">
          <cell r="A122">
            <v>20236</v>
          </cell>
          <cell r="B122"/>
          <cell r="C122">
            <v>19992</v>
          </cell>
          <cell r="D122">
            <v>7106</v>
          </cell>
        </row>
        <row r="123">
          <cell r="A123">
            <v>20237</v>
          </cell>
          <cell r="B123"/>
          <cell r="C123">
            <v>19993</v>
          </cell>
          <cell r="D123">
            <v>7019</v>
          </cell>
        </row>
        <row r="124">
          <cell r="A124">
            <v>20238</v>
          </cell>
          <cell r="B124"/>
          <cell r="C124">
            <v>19994</v>
          </cell>
          <cell r="D124">
            <v>7037</v>
          </cell>
        </row>
        <row r="125">
          <cell r="A125">
            <v>20239</v>
          </cell>
          <cell r="B125"/>
          <cell r="C125">
            <v>19995</v>
          </cell>
          <cell r="D125">
            <v>7002</v>
          </cell>
        </row>
        <row r="126">
          <cell r="A126">
            <v>20240</v>
          </cell>
          <cell r="B126"/>
          <cell r="C126">
            <v>19996</v>
          </cell>
          <cell r="D126">
            <v>7050</v>
          </cell>
        </row>
        <row r="127">
          <cell r="A127">
            <v>20241</v>
          </cell>
          <cell r="B127"/>
          <cell r="C127">
            <v>19997</v>
          </cell>
          <cell r="D127">
            <v>7001</v>
          </cell>
        </row>
        <row r="128">
          <cell r="A128">
            <v>20242</v>
          </cell>
          <cell r="B128"/>
          <cell r="C128">
            <v>19998</v>
          </cell>
          <cell r="D128">
            <v>7057</v>
          </cell>
        </row>
        <row r="129">
          <cell r="A129">
            <v>20243</v>
          </cell>
          <cell r="B129"/>
          <cell r="C129">
            <v>19999</v>
          </cell>
          <cell r="D129">
            <v>6926</v>
          </cell>
        </row>
        <row r="130">
          <cell r="A130">
            <v>20244</v>
          </cell>
          <cell r="B130"/>
          <cell r="C130">
            <v>20000</v>
          </cell>
          <cell r="D130">
            <v>7158</v>
          </cell>
        </row>
        <row r="131">
          <cell r="A131">
            <v>20245</v>
          </cell>
          <cell r="B131"/>
          <cell r="C131">
            <v>20001</v>
          </cell>
          <cell r="D131">
            <v>7158</v>
          </cell>
        </row>
        <row r="132">
          <cell r="A132">
            <v>20246</v>
          </cell>
          <cell r="B132"/>
          <cell r="C132">
            <v>20002</v>
          </cell>
          <cell r="D132">
            <v>7008</v>
          </cell>
        </row>
        <row r="133">
          <cell r="A133">
            <v>20247</v>
          </cell>
          <cell r="B133"/>
          <cell r="C133">
            <v>20003</v>
          </cell>
          <cell r="D133">
            <v>7064</v>
          </cell>
        </row>
        <row r="134">
          <cell r="A134">
            <v>20248</v>
          </cell>
          <cell r="B134"/>
          <cell r="C134">
            <v>20004</v>
          </cell>
          <cell r="D134">
            <v>7130</v>
          </cell>
        </row>
        <row r="135">
          <cell r="A135">
            <v>20249</v>
          </cell>
          <cell r="B135"/>
          <cell r="C135">
            <v>20005</v>
          </cell>
          <cell r="D135">
            <v>7043</v>
          </cell>
        </row>
        <row r="136">
          <cell r="A136">
            <v>20250</v>
          </cell>
          <cell r="B136"/>
          <cell r="C136">
            <v>20006</v>
          </cell>
          <cell r="D136">
            <v>7002</v>
          </cell>
        </row>
        <row r="137">
          <cell r="A137">
            <v>20251</v>
          </cell>
          <cell r="B137"/>
          <cell r="C137">
            <v>20007</v>
          </cell>
          <cell r="D137">
            <v>7002</v>
          </cell>
        </row>
        <row r="138">
          <cell r="A138">
            <v>20252</v>
          </cell>
          <cell r="B138"/>
          <cell r="C138">
            <v>20008</v>
          </cell>
          <cell r="D138">
            <v>7109</v>
          </cell>
        </row>
        <row r="139">
          <cell r="A139">
            <v>20253</v>
          </cell>
          <cell r="B139"/>
          <cell r="C139">
            <v>20009</v>
          </cell>
          <cell r="D139">
            <v>7146</v>
          </cell>
        </row>
        <row r="140">
          <cell r="A140">
            <v>20254</v>
          </cell>
          <cell r="B140"/>
          <cell r="C140">
            <v>20010</v>
          </cell>
          <cell r="D140">
            <v>7058</v>
          </cell>
        </row>
        <row r="141">
          <cell r="A141">
            <v>20255</v>
          </cell>
          <cell r="B141"/>
          <cell r="C141">
            <v>20011</v>
          </cell>
          <cell r="D141">
            <v>7036</v>
          </cell>
        </row>
        <row r="142">
          <cell r="A142">
            <v>20256</v>
          </cell>
          <cell r="B142"/>
          <cell r="C142">
            <v>20012</v>
          </cell>
          <cell r="D142">
            <v>7075</v>
          </cell>
        </row>
        <row r="143">
          <cell r="A143">
            <v>20257</v>
          </cell>
          <cell r="B143"/>
          <cell r="C143">
            <v>20013</v>
          </cell>
          <cell r="D143">
            <v>7052</v>
          </cell>
        </row>
        <row r="144">
          <cell r="A144">
            <v>20258</v>
          </cell>
          <cell r="B144"/>
          <cell r="C144">
            <v>20014</v>
          </cell>
          <cell r="D144">
            <v>7019</v>
          </cell>
        </row>
        <row r="145">
          <cell r="A145">
            <v>20259</v>
          </cell>
          <cell r="B145"/>
          <cell r="C145">
            <v>20015</v>
          </cell>
          <cell r="D145">
            <v>7106</v>
          </cell>
        </row>
        <row r="146">
          <cell r="A146">
            <v>20260</v>
          </cell>
          <cell r="B146"/>
          <cell r="C146">
            <v>20016</v>
          </cell>
          <cell r="D146">
            <v>7053</v>
          </cell>
        </row>
        <row r="147">
          <cell r="A147">
            <v>20261</v>
          </cell>
          <cell r="B147"/>
          <cell r="C147">
            <v>20017</v>
          </cell>
          <cell r="D147">
            <v>7109</v>
          </cell>
        </row>
        <row r="148">
          <cell r="A148">
            <v>20262</v>
          </cell>
          <cell r="B148"/>
          <cell r="C148">
            <v>20018</v>
          </cell>
          <cell r="D148">
            <v>7109</v>
          </cell>
        </row>
        <row r="149">
          <cell r="A149">
            <v>20263</v>
          </cell>
          <cell r="B149"/>
          <cell r="C149">
            <v>20019</v>
          </cell>
          <cell r="D149">
            <v>7090</v>
          </cell>
        </row>
        <row r="150">
          <cell r="A150">
            <v>20264</v>
          </cell>
          <cell r="B150"/>
          <cell r="C150">
            <v>20020</v>
          </cell>
          <cell r="D150"/>
        </row>
        <row r="151">
          <cell r="A151">
            <v>20265</v>
          </cell>
          <cell r="B151"/>
          <cell r="C151">
            <v>20021</v>
          </cell>
          <cell r="D151">
            <v>7090</v>
          </cell>
        </row>
        <row r="152">
          <cell r="A152">
            <v>20266</v>
          </cell>
          <cell r="B152"/>
          <cell r="C152">
            <v>20022</v>
          </cell>
          <cell r="D152">
            <v>7109</v>
          </cell>
        </row>
        <row r="153">
          <cell r="A153">
            <v>20267</v>
          </cell>
          <cell r="B153"/>
          <cell r="C153">
            <v>20023</v>
          </cell>
          <cell r="D153">
            <v>7061</v>
          </cell>
        </row>
        <row r="154">
          <cell r="A154">
            <v>20268</v>
          </cell>
          <cell r="B154"/>
          <cell r="C154">
            <v>20024</v>
          </cell>
          <cell r="D154">
            <v>7296</v>
          </cell>
        </row>
        <row r="155">
          <cell r="A155">
            <v>20269</v>
          </cell>
          <cell r="B155"/>
          <cell r="C155">
            <v>20025</v>
          </cell>
          <cell r="D155">
            <v>7059</v>
          </cell>
        </row>
        <row r="156">
          <cell r="A156">
            <v>20270</v>
          </cell>
          <cell r="B156"/>
          <cell r="C156">
            <v>20026</v>
          </cell>
          <cell r="D156">
            <v>7146</v>
          </cell>
        </row>
        <row r="157">
          <cell r="A157">
            <v>20271</v>
          </cell>
          <cell r="B157"/>
          <cell r="C157">
            <v>20027</v>
          </cell>
          <cell r="D157">
            <v>7002</v>
          </cell>
        </row>
        <row r="158">
          <cell r="A158">
            <v>20272</v>
          </cell>
          <cell r="B158"/>
          <cell r="C158">
            <v>20028</v>
          </cell>
          <cell r="D158">
            <v>7002</v>
          </cell>
        </row>
        <row r="159">
          <cell r="A159">
            <v>20273</v>
          </cell>
          <cell r="B159"/>
          <cell r="C159">
            <v>20029</v>
          </cell>
          <cell r="D159">
            <v>7060</v>
          </cell>
        </row>
        <row r="160">
          <cell r="A160">
            <v>20274</v>
          </cell>
          <cell r="B160"/>
          <cell r="C160">
            <v>20030</v>
          </cell>
          <cell r="D160"/>
        </row>
        <row r="161">
          <cell r="A161">
            <v>20275</v>
          </cell>
          <cell r="B161"/>
          <cell r="C161">
            <v>20031</v>
          </cell>
          <cell r="D161"/>
        </row>
        <row r="162">
          <cell r="A162">
            <v>20276</v>
          </cell>
          <cell r="B162"/>
          <cell r="C162">
            <v>20032</v>
          </cell>
          <cell r="D162">
            <v>7002</v>
          </cell>
        </row>
        <row r="163">
          <cell r="A163">
            <v>20277</v>
          </cell>
          <cell r="B163"/>
          <cell r="C163">
            <v>20033</v>
          </cell>
          <cell r="D163">
            <v>7061</v>
          </cell>
        </row>
        <row r="164">
          <cell r="A164">
            <v>20278</v>
          </cell>
          <cell r="B164"/>
          <cell r="C164">
            <v>20034</v>
          </cell>
          <cell r="D164">
            <v>7100</v>
          </cell>
        </row>
        <row r="165">
          <cell r="A165">
            <v>20279</v>
          </cell>
          <cell r="B165"/>
          <cell r="C165">
            <v>20035</v>
          </cell>
          <cell r="D165">
            <v>7086</v>
          </cell>
        </row>
        <row r="166">
          <cell r="A166">
            <v>20280</v>
          </cell>
          <cell r="B166"/>
          <cell r="C166">
            <v>20036</v>
          </cell>
          <cell r="D166">
            <v>7078</v>
          </cell>
        </row>
        <row r="167">
          <cell r="A167">
            <v>20281</v>
          </cell>
          <cell r="B167"/>
          <cell r="C167">
            <v>20037</v>
          </cell>
          <cell r="D167">
            <v>7243</v>
          </cell>
        </row>
        <row r="168">
          <cell r="A168">
            <v>20282</v>
          </cell>
          <cell r="B168"/>
          <cell r="C168">
            <v>20038</v>
          </cell>
          <cell r="D168"/>
        </row>
        <row r="169">
          <cell r="A169">
            <v>20283</v>
          </cell>
          <cell r="B169"/>
          <cell r="C169">
            <v>20039</v>
          </cell>
          <cell r="D169">
            <v>7067</v>
          </cell>
        </row>
        <row r="170">
          <cell r="A170">
            <v>20284</v>
          </cell>
          <cell r="B170"/>
          <cell r="C170">
            <v>20040</v>
          </cell>
          <cell r="D170">
            <v>7077</v>
          </cell>
        </row>
        <row r="171">
          <cell r="A171">
            <v>20285</v>
          </cell>
          <cell r="B171"/>
          <cell r="C171">
            <v>20041</v>
          </cell>
          <cell r="D171">
            <v>7064</v>
          </cell>
        </row>
        <row r="172">
          <cell r="A172">
            <v>20286</v>
          </cell>
          <cell r="B172"/>
          <cell r="C172">
            <v>20042</v>
          </cell>
          <cell r="D172">
            <v>7076</v>
          </cell>
        </row>
        <row r="173">
          <cell r="A173">
            <v>20287</v>
          </cell>
          <cell r="B173"/>
          <cell r="C173">
            <v>20043</v>
          </cell>
          <cell r="D173">
            <v>7092</v>
          </cell>
        </row>
        <row r="174">
          <cell r="A174">
            <v>20288</v>
          </cell>
          <cell r="B174"/>
          <cell r="C174">
            <v>20044</v>
          </cell>
          <cell r="D174">
            <v>7092</v>
          </cell>
        </row>
        <row r="175">
          <cell r="A175">
            <v>20289</v>
          </cell>
          <cell r="B175"/>
          <cell r="C175">
            <v>20045</v>
          </cell>
          <cell r="D175">
            <v>7096</v>
          </cell>
        </row>
        <row r="176">
          <cell r="A176">
            <v>20290</v>
          </cell>
          <cell r="B176"/>
          <cell r="C176">
            <v>20046</v>
          </cell>
          <cell r="D176">
            <v>7110</v>
          </cell>
        </row>
        <row r="177">
          <cell r="A177">
            <v>20291</v>
          </cell>
          <cell r="B177"/>
          <cell r="C177">
            <v>20047</v>
          </cell>
          <cell r="D177">
            <v>7107</v>
          </cell>
        </row>
        <row r="178">
          <cell r="A178">
            <v>20292</v>
          </cell>
          <cell r="B178"/>
          <cell r="C178">
            <v>20048</v>
          </cell>
          <cell r="D178">
            <v>7002</v>
          </cell>
        </row>
        <row r="179">
          <cell r="A179">
            <v>20293</v>
          </cell>
          <cell r="B179"/>
          <cell r="C179">
            <v>20049</v>
          </cell>
          <cell r="D179">
            <v>7002</v>
          </cell>
        </row>
        <row r="180">
          <cell r="A180">
            <v>20294</v>
          </cell>
          <cell r="B180"/>
          <cell r="C180">
            <v>20050</v>
          </cell>
          <cell r="D180">
            <v>7092</v>
          </cell>
        </row>
        <row r="181">
          <cell r="A181">
            <v>20295</v>
          </cell>
          <cell r="B181"/>
          <cell r="C181">
            <v>20051</v>
          </cell>
          <cell r="D181">
            <v>7092</v>
          </cell>
        </row>
        <row r="182">
          <cell r="A182">
            <v>20296</v>
          </cell>
          <cell r="B182"/>
          <cell r="C182">
            <v>20052</v>
          </cell>
          <cell r="D182">
            <v>7094</v>
          </cell>
        </row>
        <row r="183">
          <cell r="A183">
            <v>20297</v>
          </cell>
          <cell r="B183"/>
          <cell r="C183">
            <v>20053</v>
          </cell>
          <cell r="D183">
            <v>7002</v>
          </cell>
        </row>
        <row r="184">
          <cell r="A184">
            <v>20298</v>
          </cell>
          <cell r="B184"/>
          <cell r="C184">
            <v>20054</v>
          </cell>
          <cell r="D184">
            <v>7019</v>
          </cell>
        </row>
        <row r="185">
          <cell r="A185">
            <v>20299</v>
          </cell>
          <cell r="B185"/>
          <cell r="C185">
            <v>20055</v>
          </cell>
          <cell r="D185">
            <v>7115</v>
          </cell>
        </row>
        <row r="186">
          <cell r="A186">
            <v>20300</v>
          </cell>
          <cell r="B186"/>
          <cell r="C186">
            <v>20056</v>
          </cell>
          <cell r="D186">
            <v>7080</v>
          </cell>
        </row>
        <row r="187">
          <cell r="A187">
            <v>20301</v>
          </cell>
          <cell r="B187"/>
          <cell r="C187">
            <v>20057</v>
          </cell>
          <cell r="D187">
            <v>7081</v>
          </cell>
        </row>
        <row r="188">
          <cell r="A188">
            <v>20302</v>
          </cell>
          <cell r="B188"/>
          <cell r="C188">
            <v>20058</v>
          </cell>
          <cell r="D188">
            <v>7099</v>
          </cell>
        </row>
        <row r="189">
          <cell r="A189">
            <v>20303</v>
          </cell>
          <cell r="B189"/>
          <cell r="C189">
            <v>20059</v>
          </cell>
          <cell r="D189">
            <v>7064</v>
          </cell>
        </row>
        <row r="190">
          <cell r="A190">
            <v>20304</v>
          </cell>
          <cell r="B190"/>
          <cell r="C190">
            <v>20060</v>
          </cell>
          <cell r="D190">
            <v>7109</v>
          </cell>
        </row>
        <row r="191">
          <cell r="A191">
            <v>20305</v>
          </cell>
          <cell r="B191"/>
          <cell r="C191">
            <v>20061</v>
          </cell>
          <cell r="D191">
            <v>7089</v>
          </cell>
        </row>
        <row r="192">
          <cell r="A192">
            <v>20306</v>
          </cell>
          <cell r="B192"/>
          <cell r="C192">
            <v>20062</v>
          </cell>
          <cell r="D192"/>
        </row>
        <row r="193">
          <cell r="A193">
            <v>20307</v>
          </cell>
          <cell r="B193"/>
          <cell r="C193">
            <v>20063</v>
          </cell>
          <cell r="D193"/>
        </row>
        <row r="194">
          <cell r="A194">
            <v>20308</v>
          </cell>
          <cell r="B194"/>
          <cell r="C194">
            <v>20064</v>
          </cell>
          <cell r="D194">
            <v>7096</v>
          </cell>
        </row>
        <row r="195">
          <cell r="A195">
            <v>20309</v>
          </cell>
          <cell r="B195"/>
          <cell r="C195">
            <v>20065</v>
          </cell>
          <cell r="D195"/>
        </row>
        <row r="196">
          <cell r="A196">
            <v>20310</v>
          </cell>
          <cell r="B196"/>
          <cell r="C196">
            <v>20066</v>
          </cell>
          <cell r="D196">
            <v>7181</v>
          </cell>
        </row>
        <row r="197">
          <cell r="A197">
            <v>20311</v>
          </cell>
          <cell r="B197"/>
          <cell r="C197">
            <v>20067</v>
          </cell>
          <cell r="D197">
            <v>7092</v>
          </cell>
        </row>
        <row r="198">
          <cell r="A198">
            <v>20312</v>
          </cell>
          <cell r="B198"/>
          <cell r="C198">
            <v>20068</v>
          </cell>
          <cell r="D198">
            <v>7106</v>
          </cell>
        </row>
        <row r="199">
          <cell r="A199">
            <v>20313</v>
          </cell>
          <cell r="B199"/>
          <cell r="C199">
            <v>20069</v>
          </cell>
          <cell r="D199">
            <v>7019</v>
          </cell>
        </row>
        <row r="200">
          <cell r="A200">
            <v>20314</v>
          </cell>
          <cell r="B200"/>
          <cell r="C200">
            <v>20070</v>
          </cell>
          <cell r="D200">
            <v>7093</v>
          </cell>
        </row>
        <row r="201">
          <cell r="A201">
            <v>20315</v>
          </cell>
          <cell r="B201"/>
          <cell r="C201">
            <v>20071</v>
          </cell>
          <cell r="D201">
            <v>7041</v>
          </cell>
        </row>
        <row r="202">
          <cell r="A202">
            <v>20316</v>
          </cell>
          <cell r="B202"/>
          <cell r="C202">
            <v>20072</v>
          </cell>
          <cell r="D202">
            <v>7095</v>
          </cell>
        </row>
        <row r="203">
          <cell r="A203">
            <v>20317</v>
          </cell>
          <cell r="B203"/>
          <cell r="C203">
            <v>20073</v>
          </cell>
          <cell r="D203">
            <v>7138</v>
          </cell>
        </row>
        <row r="204">
          <cell r="A204">
            <v>20318</v>
          </cell>
          <cell r="B204"/>
          <cell r="C204">
            <v>20074</v>
          </cell>
          <cell r="D204">
            <v>7125</v>
          </cell>
        </row>
        <row r="205">
          <cell r="A205">
            <v>20319</v>
          </cell>
          <cell r="B205"/>
          <cell r="C205">
            <v>20075</v>
          </cell>
          <cell r="D205">
            <v>7255</v>
          </cell>
        </row>
        <row r="206">
          <cell r="A206">
            <v>20320</v>
          </cell>
          <cell r="B206"/>
          <cell r="C206">
            <v>20076</v>
          </cell>
          <cell r="D206"/>
        </row>
        <row r="207">
          <cell r="A207">
            <v>20321</v>
          </cell>
          <cell r="B207"/>
          <cell r="C207">
            <v>20077</v>
          </cell>
          <cell r="D207">
            <v>7101</v>
          </cell>
        </row>
        <row r="208">
          <cell r="A208">
            <v>20322</v>
          </cell>
          <cell r="B208"/>
          <cell r="C208">
            <v>20078</v>
          </cell>
          <cell r="D208">
            <v>7064</v>
          </cell>
        </row>
        <row r="209">
          <cell r="A209">
            <v>20323</v>
          </cell>
          <cell r="B209"/>
          <cell r="C209">
            <v>20079</v>
          </cell>
          <cell r="D209">
            <v>7002</v>
          </cell>
        </row>
        <row r="210">
          <cell r="A210">
            <v>20324</v>
          </cell>
          <cell r="B210"/>
          <cell r="C210">
            <v>20080</v>
          </cell>
          <cell r="D210">
            <v>7002</v>
          </cell>
        </row>
        <row r="211">
          <cell r="A211">
            <v>26373</v>
          </cell>
          <cell r="B211"/>
          <cell r="C211">
            <v>20081</v>
          </cell>
          <cell r="D211">
            <v>7041</v>
          </cell>
        </row>
        <row r="212">
          <cell r="A212">
            <v>20326</v>
          </cell>
          <cell r="B212"/>
          <cell r="C212">
            <v>20082</v>
          </cell>
          <cell r="D212">
            <v>7103</v>
          </cell>
        </row>
        <row r="213">
          <cell r="A213">
            <v>20327</v>
          </cell>
          <cell r="B213"/>
          <cell r="C213">
            <v>20083</v>
          </cell>
          <cell r="D213">
            <v>7146</v>
          </cell>
        </row>
        <row r="214">
          <cell r="A214">
            <v>20328</v>
          </cell>
          <cell r="B214"/>
          <cell r="C214">
            <v>20084</v>
          </cell>
          <cell r="D214">
            <v>7146</v>
          </cell>
        </row>
        <row r="215">
          <cell r="A215">
            <v>20329</v>
          </cell>
          <cell r="B215"/>
          <cell r="C215">
            <v>20085</v>
          </cell>
          <cell r="D215">
            <v>7041</v>
          </cell>
        </row>
        <row r="216">
          <cell r="A216">
            <v>20330</v>
          </cell>
          <cell r="B216"/>
          <cell r="C216">
            <v>20086</v>
          </cell>
          <cell r="D216">
            <v>7262</v>
          </cell>
        </row>
        <row r="217">
          <cell r="A217">
            <v>20331</v>
          </cell>
          <cell r="B217"/>
          <cell r="C217">
            <v>20087</v>
          </cell>
          <cell r="D217"/>
        </row>
        <row r="218">
          <cell r="A218">
            <v>20332</v>
          </cell>
          <cell r="B218"/>
          <cell r="C218">
            <v>20088</v>
          </cell>
          <cell r="D218">
            <v>7101</v>
          </cell>
        </row>
        <row r="219">
          <cell r="A219">
            <v>20333</v>
          </cell>
          <cell r="B219"/>
          <cell r="C219">
            <v>20089</v>
          </cell>
          <cell r="D219">
            <v>7102</v>
          </cell>
        </row>
        <row r="220">
          <cell r="A220">
            <v>20334</v>
          </cell>
          <cell r="B220"/>
          <cell r="C220">
            <v>20090</v>
          </cell>
          <cell r="D220">
            <v>7227</v>
          </cell>
        </row>
        <row r="221">
          <cell r="A221">
            <v>20335</v>
          </cell>
          <cell r="B221"/>
          <cell r="C221">
            <v>20091</v>
          </cell>
          <cell r="D221">
            <v>7094</v>
          </cell>
        </row>
        <row r="222">
          <cell r="A222">
            <v>20336</v>
          </cell>
          <cell r="B222"/>
          <cell r="C222">
            <v>20092</v>
          </cell>
          <cell r="D222">
            <v>7149</v>
          </cell>
        </row>
        <row r="223">
          <cell r="A223">
            <v>20337</v>
          </cell>
          <cell r="B223"/>
          <cell r="C223">
            <v>20093</v>
          </cell>
          <cell r="D223">
            <v>7149</v>
          </cell>
        </row>
        <row r="224">
          <cell r="A224">
            <v>20338</v>
          </cell>
          <cell r="B224"/>
          <cell r="C224">
            <v>20094</v>
          </cell>
          <cell r="D224">
            <v>7154</v>
          </cell>
        </row>
        <row r="225">
          <cell r="A225">
            <v>20339</v>
          </cell>
          <cell r="B225"/>
          <cell r="C225">
            <v>20095</v>
          </cell>
          <cell r="D225">
            <v>7154</v>
          </cell>
        </row>
        <row r="226">
          <cell r="A226">
            <v>20340</v>
          </cell>
          <cell r="B226"/>
          <cell r="C226">
            <v>20096</v>
          </cell>
          <cell r="D226">
            <v>7127</v>
          </cell>
        </row>
        <row r="227">
          <cell r="A227">
            <v>20341</v>
          </cell>
          <cell r="B227"/>
          <cell r="C227">
            <v>20097</v>
          </cell>
          <cell r="D227">
            <v>7363</v>
          </cell>
        </row>
        <row r="228">
          <cell r="A228">
            <v>20342</v>
          </cell>
          <cell r="B228"/>
          <cell r="C228">
            <v>20098</v>
          </cell>
          <cell r="D228"/>
        </row>
        <row r="229">
          <cell r="A229">
            <v>20343</v>
          </cell>
          <cell r="B229"/>
          <cell r="C229">
            <v>20099</v>
          </cell>
          <cell r="D229"/>
        </row>
        <row r="230">
          <cell r="A230">
            <v>20344</v>
          </cell>
          <cell r="B230"/>
          <cell r="C230">
            <v>20100</v>
          </cell>
          <cell r="D230">
            <v>7108</v>
          </cell>
        </row>
        <row r="231">
          <cell r="A231">
            <v>20345</v>
          </cell>
          <cell r="B231"/>
          <cell r="C231">
            <v>20101</v>
          </cell>
          <cell r="D231">
            <v>7002</v>
          </cell>
        </row>
        <row r="232">
          <cell r="A232">
            <v>20346</v>
          </cell>
          <cell r="B232"/>
          <cell r="C232">
            <v>20102</v>
          </cell>
          <cell r="D232">
            <v>7002</v>
          </cell>
        </row>
        <row r="233">
          <cell r="A233">
            <v>20347</v>
          </cell>
          <cell r="B233"/>
          <cell r="C233">
            <v>20103</v>
          </cell>
          <cell r="D233">
            <v>7134</v>
          </cell>
        </row>
        <row r="234">
          <cell r="A234">
            <v>20348</v>
          </cell>
          <cell r="B234"/>
          <cell r="C234">
            <v>20104</v>
          </cell>
          <cell r="D234">
            <v>7114</v>
          </cell>
        </row>
        <row r="235">
          <cell r="A235">
            <v>20349</v>
          </cell>
          <cell r="B235"/>
          <cell r="C235">
            <v>20105</v>
          </cell>
          <cell r="D235">
            <v>7064</v>
          </cell>
        </row>
        <row r="236">
          <cell r="A236">
            <v>20350</v>
          </cell>
          <cell r="B236"/>
          <cell r="C236">
            <v>20106</v>
          </cell>
          <cell r="D236">
            <v>7124</v>
          </cell>
        </row>
        <row r="237">
          <cell r="A237">
            <v>20351</v>
          </cell>
          <cell r="B237"/>
          <cell r="C237">
            <v>20107</v>
          </cell>
          <cell r="D237">
            <v>7117</v>
          </cell>
        </row>
        <row r="238">
          <cell r="A238">
            <v>20352</v>
          </cell>
          <cell r="B238"/>
          <cell r="C238">
            <v>20108</v>
          </cell>
          <cell r="D238">
            <v>7146</v>
          </cell>
        </row>
        <row r="239">
          <cell r="A239">
            <v>20353</v>
          </cell>
          <cell r="B239"/>
          <cell r="C239">
            <v>20109</v>
          </cell>
          <cell r="D239">
            <v>7179</v>
          </cell>
        </row>
        <row r="240">
          <cell r="A240">
            <v>20354</v>
          </cell>
          <cell r="B240"/>
          <cell r="C240">
            <v>20110</v>
          </cell>
          <cell r="D240"/>
        </row>
        <row r="241">
          <cell r="A241">
            <v>20355</v>
          </cell>
          <cell r="B241"/>
          <cell r="C241">
            <v>20111</v>
          </cell>
          <cell r="D241">
            <v>7116</v>
          </cell>
        </row>
        <row r="242">
          <cell r="A242">
            <v>20356</v>
          </cell>
          <cell r="B242"/>
          <cell r="C242">
            <v>20112</v>
          </cell>
          <cell r="D242">
            <v>7002</v>
          </cell>
        </row>
        <row r="243">
          <cell r="A243">
            <v>20357</v>
          </cell>
          <cell r="B243"/>
          <cell r="C243">
            <v>20113</v>
          </cell>
          <cell r="D243">
            <v>7120</v>
          </cell>
        </row>
        <row r="244">
          <cell r="A244">
            <v>20358</v>
          </cell>
          <cell r="B244"/>
          <cell r="C244">
            <v>20114</v>
          </cell>
          <cell r="D244">
            <v>7118</v>
          </cell>
        </row>
        <row r="245">
          <cell r="A245">
            <v>20359</v>
          </cell>
          <cell r="B245"/>
          <cell r="C245">
            <v>20115</v>
          </cell>
          <cell r="D245">
            <v>6929</v>
          </cell>
        </row>
        <row r="246">
          <cell r="A246">
            <v>20360</v>
          </cell>
          <cell r="B246"/>
          <cell r="C246">
            <v>20116</v>
          </cell>
          <cell r="D246">
            <v>7064</v>
          </cell>
        </row>
        <row r="247">
          <cell r="A247">
            <v>20361</v>
          </cell>
          <cell r="B247"/>
          <cell r="C247">
            <v>20117</v>
          </cell>
          <cell r="D247">
            <v>7064</v>
          </cell>
        </row>
        <row r="248">
          <cell r="A248">
            <v>20362</v>
          </cell>
          <cell r="B248"/>
          <cell r="C248">
            <v>20118</v>
          </cell>
          <cell r="D248">
            <v>7119</v>
          </cell>
        </row>
        <row r="249">
          <cell r="A249">
            <v>20363</v>
          </cell>
          <cell r="B249"/>
          <cell r="C249">
            <v>20119</v>
          </cell>
          <cell r="D249">
            <v>7002</v>
          </cell>
        </row>
        <row r="250">
          <cell r="A250">
            <v>20364</v>
          </cell>
          <cell r="B250"/>
          <cell r="C250">
            <v>20120</v>
          </cell>
          <cell r="D250">
            <v>7002</v>
          </cell>
        </row>
        <row r="251">
          <cell r="A251">
            <v>20365</v>
          </cell>
          <cell r="B251"/>
          <cell r="C251">
            <v>20121</v>
          </cell>
          <cell r="D251">
            <v>7121</v>
          </cell>
        </row>
        <row r="252">
          <cell r="A252">
            <v>20366</v>
          </cell>
          <cell r="B252"/>
          <cell r="C252">
            <v>20122</v>
          </cell>
          <cell r="D252">
            <v>7146</v>
          </cell>
        </row>
        <row r="253">
          <cell r="A253">
            <v>20367</v>
          </cell>
          <cell r="B253"/>
          <cell r="C253">
            <v>20123</v>
          </cell>
          <cell r="D253">
            <v>7140</v>
          </cell>
        </row>
        <row r="254">
          <cell r="A254">
            <v>20368</v>
          </cell>
          <cell r="B254"/>
          <cell r="C254">
            <v>20124</v>
          </cell>
          <cell r="D254">
            <v>7002</v>
          </cell>
        </row>
        <row r="255">
          <cell r="A255">
            <v>20369</v>
          </cell>
          <cell r="B255"/>
          <cell r="C255">
            <v>20125</v>
          </cell>
          <cell r="D255">
            <v>7054</v>
          </cell>
        </row>
        <row r="256">
          <cell r="A256">
            <v>20370</v>
          </cell>
          <cell r="B256"/>
          <cell r="C256">
            <v>20126</v>
          </cell>
          <cell r="D256">
            <v>7195</v>
          </cell>
        </row>
        <row r="257">
          <cell r="A257">
            <v>20371</v>
          </cell>
          <cell r="B257"/>
          <cell r="C257">
            <v>20127</v>
          </cell>
          <cell r="D257">
            <v>7131</v>
          </cell>
        </row>
        <row r="258">
          <cell r="A258">
            <v>20372</v>
          </cell>
          <cell r="B258"/>
          <cell r="C258">
            <v>20128</v>
          </cell>
          <cell r="D258">
            <v>7135</v>
          </cell>
        </row>
        <row r="259">
          <cell r="A259">
            <v>20373</v>
          </cell>
          <cell r="B259"/>
          <cell r="C259">
            <v>20129</v>
          </cell>
          <cell r="D259">
            <v>7132</v>
          </cell>
        </row>
        <row r="260">
          <cell r="A260">
            <v>20374</v>
          </cell>
          <cell r="B260"/>
          <cell r="C260">
            <v>20130</v>
          </cell>
          <cell r="D260">
            <v>7126</v>
          </cell>
        </row>
        <row r="261">
          <cell r="A261">
            <v>20375</v>
          </cell>
          <cell r="B261"/>
          <cell r="C261">
            <v>20131</v>
          </cell>
          <cell r="D261">
            <v>7244</v>
          </cell>
        </row>
        <row r="262">
          <cell r="A262">
            <v>20376</v>
          </cell>
          <cell r="B262"/>
          <cell r="C262">
            <v>20132</v>
          </cell>
          <cell r="D262">
            <v>7133</v>
          </cell>
        </row>
        <row r="263">
          <cell r="A263">
            <v>20377</v>
          </cell>
          <cell r="B263"/>
          <cell r="C263">
            <v>20133</v>
          </cell>
          <cell r="D263"/>
        </row>
        <row r="264">
          <cell r="A264">
            <v>20378</v>
          </cell>
          <cell r="B264"/>
          <cell r="C264">
            <v>20134</v>
          </cell>
          <cell r="D264">
            <v>7158</v>
          </cell>
        </row>
        <row r="265">
          <cell r="A265">
            <v>20379</v>
          </cell>
          <cell r="B265"/>
          <cell r="C265">
            <v>20135</v>
          </cell>
          <cell r="D265">
            <v>7158</v>
          </cell>
        </row>
        <row r="266">
          <cell r="A266">
            <v>20380</v>
          </cell>
          <cell r="B266"/>
          <cell r="C266">
            <v>20136</v>
          </cell>
          <cell r="D266">
            <v>7345</v>
          </cell>
        </row>
        <row r="267">
          <cell r="A267">
            <v>20381</v>
          </cell>
          <cell r="B267"/>
          <cell r="C267">
            <v>20137</v>
          </cell>
          <cell r="D267">
            <v>7041</v>
          </cell>
        </row>
        <row r="268">
          <cell r="A268">
            <v>20382</v>
          </cell>
          <cell r="B268"/>
          <cell r="C268">
            <v>20138</v>
          </cell>
          <cell r="D268">
            <v>7141</v>
          </cell>
        </row>
        <row r="269">
          <cell r="A269">
            <v>20383</v>
          </cell>
          <cell r="B269"/>
          <cell r="C269">
            <v>20139</v>
          </cell>
          <cell r="D269">
            <v>7244</v>
          </cell>
        </row>
        <row r="270">
          <cell r="A270">
            <v>20384</v>
          </cell>
          <cell r="B270"/>
          <cell r="C270">
            <v>20140</v>
          </cell>
          <cell r="D270">
            <v>7296</v>
          </cell>
        </row>
        <row r="271">
          <cell r="A271">
            <v>20385</v>
          </cell>
          <cell r="B271"/>
          <cell r="C271">
            <v>20141</v>
          </cell>
          <cell r="D271">
            <v>7002</v>
          </cell>
        </row>
        <row r="272">
          <cell r="A272">
            <v>20386</v>
          </cell>
          <cell r="B272"/>
          <cell r="C272">
            <v>20142</v>
          </cell>
          <cell r="D272">
            <v>7002</v>
          </cell>
        </row>
        <row r="273">
          <cell r="A273">
            <v>20387</v>
          </cell>
          <cell r="B273"/>
          <cell r="C273">
            <v>20143</v>
          </cell>
          <cell r="D273"/>
        </row>
        <row r="274">
          <cell r="A274">
            <v>20388</v>
          </cell>
          <cell r="B274"/>
          <cell r="C274">
            <v>20144</v>
          </cell>
          <cell r="D274"/>
        </row>
        <row r="275">
          <cell r="A275">
            <v>20389</v>
          </cell>
          <cell r="B275"/>
          <cell r="C275">
            <v>20145</v>
          </cell>
          <cell r="D275">
            <v>7164</v>
          </cell>
        </row>
        <row r="276">
          <cell r="A276">
            <v>20390</v>
          </cell>
          <cell r="B276"/>
          <cell r="C276">
            <v>20146</v>
          </cell>
          <cell r="D276">
            <v>7220</v>
          </cell>
        </row>
        <row r="277">
          <cell r="A277">
            <v>20391</v>
          </cell>
          <cell r="B277"/>
          <cell r="C277">
            <v>20147</v>
          </cell>
          <cell r="D277">
            <v>7308</v>
          </cell>
        </row>
        <row r="278">
          <cell r="A278">
            <v>20392</v>
          </cell>
          <cell r="B278"/>
          <cell r="C278">
            <v>20148</v>
          </cell>
          <cell r="D278">
            <v>7129</v>
          </cell>
        </row>
        <row r="279">
          <cell r="A279">
            <v>20393</v>
          </cell>
          <cell r="B279"/>
          <cell r="C279">
            <v>20149</v>
          </cell>
          <cell r="D279">
            <v>7002</v>
          </cell>
        </row>
        <row r="280">
          <cell r="A280">
            <v>20394</v>
          </cell>
          <cell r="B280"/>
          <cell r="C280">
            <v>20150</v>
          </cell>
          <cell r="D280">
            <v>7123</v>
          </cell>
        </row>
        <row r="281">
          <cell r="A281">
            <v>20395</v>
          </cell>
          <cell r="B281"/>
          <cell r="C281">
            <v>20151</v>
          </cell>
          <cell r="D281"/>
        </row>
        <row r="282">
          <cell r="A282">
            <v>20396</v>
          </cell>
          <cell r="B282"/>
          <cell r="C282">
            <v>20152</v>
          </cell>
          <cell r="D282">
            <v>7143</v>
          </cell>
        </row>
        <row r="283">
          <cell r="A283">
            <v>20397</v>
          </cell>
          <cell r="B283"/>
          <cell r="C283">
            <v>20153</v>
          </cell>
          <cell r="D283">
            <v>7143</v>
          </cell>
        </row>
        <row r="284">
          <cell r="A284">
            <v>20398</v>
          </cell>
          <cell r="B284"/>
          <cell r="C284">
            <v>20154</v>
          </cell>
          <cell r="D284">
            <v>7143</v>
          </cell>
        </row>
        <row r="285">
          <cell r="A285">
            <v>20399</v>
          </cell>
          <cell r="B285"/>
          <cell r="C285">
            <v>20155</v>
          </cell>
          <cell r="D285"/>
        </row>
        <row r="286">
          <cell r="A286">
            <v>20400</v>
          </cell>
          <cell r="B286"/>
          <cell r="C286">
            <v>20156</v>
          </cell>
          <cell r="D286">
            <v>7152</v>
          </cell>
        </row>
        <row r="287">
          <cell r="A287">
            <v>20401</v>
          </cell>
          <cell r="B287"/>
          <cell r="C287">
            <v>20157</v>
          </cell>
          <cell r="D287">
            <v>7151</v>
          </cell>
        </row>
        <row r="288">
          <cell r="A288">
            <v>20402</v>
          </cell>
          <cell r="B288"/>
          <cell r="C288">
            <v>20158</v>
          </cell>
          <cell r="D288">
            <v>7064</v>
          </cell>
        </row>
        <row r="289">
          <cell r="A289">
            <v>20403</v>
          </cell>
          <cell r="B289"/>
          <cell r="C289">
            <v>20159</v>
          </cell>
          <cell r="D289"/>
        </row>
        <row r="290">
          <cell r="A290">
            <v>20404</v>
          </cell>
          <cell r="B290"/>
          <cell r="C290">
            <v>20160</v>
          </cell>
          <cell r="D290">
            <v>7345</v>
          </cell>
        </row>
        <row r="291">
          <cell r="A291">
            <v>20405</v>
          </cell>
          <cell r="B291"/>
          <cell r="C291">
            <v>20161</v>
          </cell>
          <cell r="D291">
            <v>7345</v>
          </cell>
        </row>
        <row r="292">
          <cell r="A292">
            <v>20406</v>
          </cell>
          <cell r="B292"/>
          <cell r="C292">
            <v>20162</v>
          </cell>
          <cell r="D292">
            <v>7345</v>
          </cell>
        </row>
        <row r="293">
          <cell r="A293">
            <v>20407</v>
          </cell>
          <cell r="B293"/>
          <cell r="C293">
            <v>20163</v>
          </cell>
          <cell r="D293">
            <v>7158</v>
          </cell>
        </row>
        <row r="294">
          <cell r="A294">
            <v>20408</v>
          </cell>
          <cell r="B294"/>
          <cell r="C294">
            <v>20164</v>
          </cell>
          <cell r="D294">
            <v>7345</v>
          </cell>
        </row>
        <row r="295">
          <cell r="A295">
            <v>20409</v>
          </cell>
          <cell r="B295"/>
          <cell r="C295">
            <v>20165</v>
          </cell>
          <cell r="D295">
            <v>7244</v>
          </cell>
        </row>
        <row r="296">
          <cell r="A296">
            <v>20410</v>
          </cell>
          <cell r="B296"/>
          <cell r="C296">
            <v>20166</v>
          </cell>
          <cell r="D296">
            <v>7146</v>
          </cell>
        </row>
        <row r="297">
          <cell r="A297">
            <v>20411</v>
          </cell>
          <cell r="B297"/>
          <cell r="C297">
            <v>20167</v>
          </cell>
          <cell r="D297">
            <v>7263</v>
          </cell>
        </row>
        <row r="298">
          <cell r="A298">
            <v>20412</v>
          </cell>
          <cell r="B298"/>
          <cell r="C298">
            <v>20168</v>
          </cell>
          <cell r="D298"/>
        </row>
        <row r="299">
          <cell r="A299">
            <v>20413</v>
          </cell>
          <cell r="B299"/>
          <cell r="C299">
            <v>20169</v>
          </cell>
          <cell r="D299"/>
        </row>
        <row r="300">
          <cell r="A300">
            <v>20414</v>
          </cell>
          <cell r="B300"/>
          <cell r="C300">
            <v>20170</v>
          </cell>
          <cell r="D300">
            <v>7148</v>
          </cell>
        </row>
        <row r="301">
          <cell r="A301">
            <v>20415</v>
          </cell>
          <cell r="B301"/>
          <cell r="C301">
            <v>20171</v>
          </cell>
          <cell r="D301">
            <v>7219</v>
          </cell>
        </row>
        <row r="302">
          <cell r="A302">
            <v>20416</v>
          </cell>
          <cell r="B302"/>
          <cell r="C302">
            <v>20172</v>
          </cell>
          <cell r="D302">
            <v>7153</v>
          </cell>
        </row>
        <row r="303">
          <cell r="A303">
            <v>20417</v>
          </cell>
          <cell r="B303"/>
          <cell r="C303">
            <v>20173</v>
          </cell>
          <cell r="D303">
            <v>7156</v>
          </cell>
        </row>
        <row r="304">
          <cell r="A304">
            <v>20418</v>
          </cell>
          <cell r="B304"/>
          <cell r="C304">
            <v>20174</v>
          </cell>
          <cell r="D304">
            <v>7002</v>
          </cell>
        </row>
        <row r="305">
          <cell r="A305">
            <v>20419</v>
          </cell>
          <cell r="B305"/>
          <cell r="C305">
            <v>20175</v>
          </cell>
          <cell r="D305">
            <v>7195</v>
          </cell>
        </row>
        <row r="306">
          <cell r="A306">
            <v>20420</v>
          </cell>
          <cell r="B306"/>
          <cell r="C306">
            <v>20176</v>
          </cell>
          <cell r="D306">
            <v>7046</v>
          </cell>
        </row>
        <row r="307">
          <cell r="A307">
            <v>20421</v>
          </cell>
          <cell r="B307"/>
          <cell r="C307">
            <v>20177</v>
          </cell>
          <cell r="D307">
            <v>7054</v>
          </cell>
        </row>
        <row r="308">
          <cell r="A308">
            <v>20422</v>
          </cell>
          <cell r="B308"/>
          <cell r="C308">
            <v>20178</v>
          </cell>
          <cell r="D308">
            <v>7155</v>
          </cell>
        </row>
        <row r="309">
          <cell r="A309">
            <v>20423</v>
          </cell>
          <cell r="B309"/>
          <cell r="C309">
            <v>20179</v>
          </cell>
          <cell r="D309">
            <v>7002</v>
          </cell>
        </row>
        <row r="310">
          <cell r="A310">
            <v>20424</v>
          </cell>
          <cell r="B310"/>
          <cell r="C310">
            <v>20180</v>
          </cell>
          <cell r="D310">
            <v>7002</v>
          </cell>
        </row>
        <row r="311">
          <cell r="A311">
            <v>20425</v>
          </cell>
          <cell r="B311"/>
          <cell r="C311">
            <v>20181</v>
          </cell>
          <cell r="D311">
            <v>7046</v>
          </cell>
        </row>
        <row r="312">
          <cell r="A312">
            <v>20426</v>
          </cell>
          <cell r="B312"/>
          <cell r="C312">
            <v>20182</v>
          </cell>
          <cell r="D312">
            <v>7157</v>
          </cell>
        </row>
        <row r="313">
          <cell r="A313">
            <v>20427</v>
          </cell>
          <cell r="B313"/>
          <cell r="C313">
            <v>20183</v>
          </cell>
          <cell r="D313">
            <v>7064</v>
          </cell>
        </row>
        <row r="314">
          <cell r="A314">
            <v>20428</v>
          </cell>
          <cell r="B314"/>
          <cell r="C314">
            <v>20184</v>
          </cell>
          <cell r="D314">
            <v>7159</v>
          </cell>
        </row>
        <row r="315">
          <cell r="A315">
            <v>20429</v>
          </cell>
          <cell r="B315"/>
          <cell r="C315">
            <v>20185</v>
          </cell>
          <cell r="D315">
            <v>7264</v>
          </cell>
        </row>
        <row r="316">
          <cell r="A316">
            <v>20430</v>
          </cell>
          <cell r="B316"/>
          <cell r="C316">
            <v>20186</v>
          </cell>
          <cell r="D316"/>
        </row>
        <row r="317">
          <cell r="A317">
            <v>20431</v>
          </cell>
          <cell r="B317"/>
          <cell r="C317">
            <v>20187</v>
          </cell>
          <cell r="D317"/>
        </row>
        <row r="318">
          <cell r="A318">
            <v>20432</v>
          </cell>
          <cell r="B318"/>
          <cell r="C318">
            <v>20188</v>
          </cell>
          <cell r="D318">
            <v>7434</v>
          </cell>
        </row>
        <row r="319">
          <cell r="A319">
            <v>20433</v>
          </cell>
          <cell r="B319"/>
          <cell r="C319">
            <v>20189</v>
          </cell>
          <cell r="D319">
            <v>7202</v>
          </cell>
        </row>
        <row r="320">
          <cell r="A320">
            <v>20434</v>
          </cell>
          <cell r="B320"/>
          <cell r="C320">
            <v>20190</v>
          </cell>
          <cell r="D320">
            <v>7188</v>
          </cell>
        </row>
        <row r="321">
          <cell r="A321">
            <v>20435</v>
          </cell>
          <cell r="B321"/>
          <cell r="C321">
            <v>20191</v>
          </cell>
          <cell r="D321">
            <v>7188</v>
          </cell>
        </row>
        <row r="322">
          <cell r="A322">
            <v>20436</v>
          </cell>
          <cell r="B322"/>
          <cell r="C322">
            <v>20192</v>
          </cell>
          <cell r="D322">
            <v>7188</v>
          </cell>
        </row>
        <row r="323">
          <cell r="A323">
            <v>20437</v>
          </cell>
          <cell r="B323"/>
          <cell r="C323">
            <v>20193</v>
          </cell>
          <cell r="D323">
            <v>7195</v>
          </cell>
        </row>
        <row r="324">
          <cell r="A324">
            <v>20438</v>
          </cell>
          <cell r="B324"/>
          <cell r="C324">
            <v>20194</v>
          </cell>
          <cell r="D324">
            <v>7002</v>
          </cell>
        </row>
        <row r="325">
          <cell r="A325">
            <v>20439</v>
          </cell>
          <cell r="B325"/>
          <cell r="C325">
            <v>20195</v>
          </cell>
          <cell r="D325">
            <v>7174</v>
          </cell>
        </row>
        <row r="326">
          <cell r="A326">
            <v>20440</v>
          </cell>
          <cell r="B326"/>
          <cell r="C326">
            <v>20196</v>
          </cell>
          <cell r="D326"/>
        </row>
        <row r="327">
          <cell r="A327">
            <v>20441</v>
          </cell>
          <cell r="B327"/>
          <cell r="C327">
            <v>20197</v>
          </cell>
          <cell r="D327">
            <v>7218</v>
          </cell>
        </row>
        <row r="328">
          <cell r="A328">
            <v>20442</v>
          </cell>
          <cell r="B328"/>
          <cell r="C328">
            <v>20198</v>
          </cell>
          <cell r="D328">
            <v>7190</v>
          </cell>
        </row>
        <row r="329">
          <cell r="A329">
            <v>20443</v>
          </cell>
          <cell r="B329"/>
          <cell r="C329">
            <v>20199</v>
          </cell>
          <cell r="D329">
            <v>7169</v>
          </cell>
        </row>
        <row r="330">
          <cell r="A330">
            <v>20444</v>
          </cell>
          <cell r="B330"/>
          <cell r="C330">
            <v>20200</v>
          </cell>
          <cell r="D330">
            <v>7188</v>
          </cell>
        </row>
        <row r="331">
          <cell r="A331">
            <v>20445</v>
          </cell>
          <cell r="B331"/>
          <cell r="C331">
            <v>20201</v>
          </cell>
          <cell r="D331">
            <v>7188</v>
          </cell>
        </row>
        <row r="332">
          <cell r="A332">
            <v>20446</v>
          </cell>
          <cell r="B332"/>
          <cell r="C332">
            <v>20202</v>
          </cell>
          <cell r="D332">
            <v>7188</v>
          </cell>
        </row>
        <row r="333">
          <cell r="A333">
            <v>20447</v>
          </cell>
          <cell r="B333"/>
          <cell r="C333">
            <v>20203</v>
          </cell>
          <cell r="D333">
            <v>7188</v>
          </cell>
        </row>
        <row r="334">
          <cell r="A334">
            <v>20448</v>
          </cell>
          <cell r="B334"/>
          <cell r="C334">
            <v>20204</v>
          </cell>
          <cell r="D334">
            <v>7064</v>
          </cell>
        </row>
        <row r="335">
          <cell r="A335">
            <v>20449</v>
          </cell>
          <cell r="B335"/>
          <cell r="C335">
            <v>20205</v>
          </cell>
          <cell r="D335">
            <v>7002</v>
          </cell>
        </row>
        <row r="336">
          <cell r="A336">
            <v>20450</v>
          </cell>
          <cell r="B336"/>
          <cell r="C336">
            <v>20206</v>
          </cell>
          <cell r="D336">
            <v>7046</v>
          </cell>
        </row>
        <row r="337">
          <cell r="A337">
            <v>20451</v>
          </cell>
          <cell r="B337"/>
          <cell r="C337">
            <v>20207</v>
          </cell>
          <cell r="D337">
            <v>7161</v>
          </cell>
        </row>
        <row r="338">
          <cell r="A338">
            <v>20452</v>
          </cell>
          <cell r="B338"/>
          <cell r="C338">
            <v>20208</v>
          </cell>
          <cell r="D338">
            <v>7163</v>
          </cell>
        </row>
        <row r="339">
          <cell r="A339">
            <v>20453</v>
          </cell>
          <cell r="B339"/>
          <cell r="C339">
            <v>20209</v>
          </cell>
          <cell r="D339">
            <v>7196</v>
          </cell>
        </row>
        <row r="340">
          <cell r="A340">
            <v>20454</v>
          </cell>
          <cell r="B340"/>
          <cell r="C340">
            <v>20210</v>
          </cell>
          <cell r="D340">
            <v>7166</v>
          </cell>
        </row>
        <row r="341">
          <cell r="A341">
            <v>20455</v>
          </cell>
          <cell r="B341"/>
          <cell r="C341">
            <v>20211</v>
          </cell>
          <cell r="D341">
            <v>7162</v>
          </cell>
        </row>
        <row r="342">
          <cell r="A342">
            <v>20456</v>
          </cell>
          <cell r="B342"/>
          <cell r="C342">
            <v>20212</v>
          </cell>
          <cell r="D342">
            <v>7183</v>
          </cell>
        </row>
        <row r="343">
          <cell r="A343">
            <v>20457</v>
          </cell>
          <cell r="B343"/>
          <cell r="C343">
            <v>20213</v>
          </cell>
          <cell r="D343">
            <v>7360</v>
          </cell>
        </row>
        <row r="344">
          <cell r="A344">
            <v>20458</v>
          </cell>
          <cell r="B344"/>
          <cell r="C344">
            <v>20214</v>
          </cell>
          <cell r="D344">
            <v>7360</v>
          </cell>
        </row>
        <row r="345">
          <cell r="A345">
            <v>20459</v>
          </cell>
          <cell r="B345"/>
          <cell r="C345">
            <v>20215</v>
          </cell>
          <cell r="D345">
            <v>7360</v>
          </cell>
        </row>
        <row r="346">
          <cell r="A346">
            <v>20460</v>
          </cell>
          <cell r="B346"/>
          <cell r="C346">
            <v>20216</v>
          </cell>
          <cell r="D346">
            <v>7167</v>
          </cell>
        </row>
        <row r="347">
          <cell r="A347">
            <v>20461</v>
          </cell>
          <cell r="B347"/>
          <cell r="C347">
            <v>20217</v>
          </cell>
          <cell r="D347">
            <v>7296</v>
          </cell>
        </row>
        <row r="348">
          <cell r="A348">
            <v>20462</v>
          </cell>
          <cell r="B348"/>
          <cell r="C348">
            <v>20218</v>
          </cell>
          <cell r="D348">
            <v>7218</v>
          </cell>
        </row>
        <row r="349">
          <cell r="A349">
            <v>20463</v>
          </cell>
          <cell r="B349"/>
          <cell r="C349">
            <v>20219</v>
          </cell>
          <cell r="D349">
            <v>7160</v>
          </cell>
        </row>
        <row r="350">
          <cell r="A350">
            <v>20464</v>
          </cell>
          <cell r="B350"/>
          <cell r="C350">
            <v>20220</v>
          </cell>
          <cell r="D350">
            <v>7299</v>
          </cell>
        </row>
        <row r="351">
          <cell r="A351">
            <v>20465</v>
          </cell>
          <cell r="B351"/>
          <cell r="C351">
            <v>20221</v>
          </cell>
          <cell r="D351">
            <v>7299</v>
          </cell>
        </row>
        <row r="352">
          <cell r="A352">
            <v>20466</v>
          </cell>
          <cell r="B352"/>
          <cell r="C352">
            <v>20222</v>
          </cell>
          <cell r="D352">
            <v>7201</v>
          </cell>
        </row>
        <row r="353">
          <cell r="A353">
            <v>20467</v>
          </cell>
          <cell r="B353"/>
          <cell r="C353">
            <v>20223</v>
          </cell>
          <cell r="D353">
            <v>7002</v>
          </cell>
        </row>
        <row r="354">
          <cell r="A354">
            <v>20468</v>
          </cell>
          <cell r="B354"/>
          <cell r="C354">
            <v>20224</v>
          </cell>
          <cell r="D354">
            <v>7165</v>
          </cell>
        </row>
        <row r="355">
          <cell r="A355">
            <v>20469</v>
          </cell>
          <cell r="B355"/>
          <cell r="C355">
            <v>20225</v>
          </cell>
          <cell r="D355"/>
        </row>
        <row r="356">
          <cell r="A356">
            <v>20470</v>
          </cell>
          <cell r="B356"/>
          <cell r="C356">
            <v>20226</v>
          </cell>
          <cell r="D356">
            <v>7192</v>
          </cell>
        </row>
        <row r="357">
          <cell r="A357">
            <v>20471</v>
          </cell>
          <cell r="B357"/>
          <cell r="C357">
            <v>20227</v>
          </cell>
          <cell r="D357">
            <v>7244</v>
          </cell>
        </row>
        <row r="358">
          <cell r="A358">
            <v>20472</v>
          </cell>
          <cell r="B358"/>
          <cell r="C358">
            <v>20228</v>
          </cell>
          <cell r="D358">
            <v>7299</v>
          </cell>
        </row>
        <row r="359">
          <cell r="A359">
            <v>20473</v>
          </cell>
          <cell r="B359"/>
          <cell r="C359">
            <v>20229</v>
          </cell>
          <cell r="D359">
            <v>7299</v>
          </cell>
        </row>
        <row r="360">
          <cell r="A360">
            <v>20474</v>
          </cell>
          <cell r="B360"/>
          <cell r="C360">
            <v>20230</v>
          </cell>
          <cell r="D360">
            <v>7046</v>
          </cell>
        </row>
        <row r="361">
          <cell r="A361">
            <v>20475</v>
          </cell>
          <cell r="B361"/>
          <cell r="C361">
            <v>20231</v>
          </cell>
          <cell r="D361">
            <v>7196</v>
          </cell>
        </row>
        <row r="362">
          <cell r="A362">
            <v>20476</v>
          </cell>
          <cell r="B362"/>
          <cell r="C362">
            <v>20232</v>
          </cell>
          <cell r="D362">
            <v>7046</v>
          </cell>
        </row>
        <row r="363">
          <cell r="A363">
            <v>20477</v>
          </cell>
          <cell r="B363"/>
          <cell r="C363">
            <v>20233</v>
          </cell>
          <cell r="D363"/>
        </row>
        <row r="364">
          <cell r="A364">
            <v>20478</v>
          </cell>
          <cell r="B364"/>
          <cell r="C364">
            <v>20234</v>
          </cell>
          <cell r="D364"/>
        </row>
        <row r="365">
          <cell r="A365">
            <v>20479</v>
          </cell>
          <cell r="B365"/>
          <cell r="C365">
            <v>20235</v>
          </cell>
          <cell r="D365">
            <v>7157</v>
          </cell>
        </row>
        <row r="366">
          <cell r="A366">
            <v>20480</v>
          </cell>
          <cell r="B366"/>
          <cell r="C366">
            <v>20236</v>
          </cell>
          <cell r="D366">
            <v>7195</v>
          </cell>
        </row>
        <row r="367">
          <cell r="A367">
            <v>20481</v>
          </cell>
          <cell r="B367"/>
          <cell r="C367">
            <v>20237</v>
          </cell>
          <cell r="D367">
            <v>7177</v>
          </cell>
        </row>
        <row r="368">
          <cell r="A368">
            <v>20482</v>
          </cell>
          <cell r="B368"/>
          <cell r="C368">
            <v>20238</v>
          </cell>
          <cell r="D368">
            <v>7183</v>
          </cell>
        </row>
        <row r="369">
          <cell r="A369">
            <v>20483</v>
          </cell>
          <cell r="B369"/>
          <cell r="C369">
            <v>20239</v>
          </cell>
          <cell r="D369">
            <v>7173</v>
          </cell>
        </row>
        <row r="370">
          <cell r="A370">
            <v>20484</v>
          </cell>
          <cell r="B370"/>
          <cell r="C370">
            <v>20240</v>
          </cell>
          <cell r="D370">
            <v>7170</v>
          </cell>
        </row>
        <row r="371">
          <cell r="A371">
            <v>20485</v>
          </cell>
          <cell r="B371"/>
          <cell r="C371">
            <v>20241</v>
          </cell>
          <cell r="D371">
            <v>7002</v>
          </cell>
        </row>
        <row r="372">
          <cell r="A372">
            <v>20486</v>
          </cell>
          <cell r="B372"/>
          <cell r="C372">
            <v>20242</v>
          </cell>
          <cell r="D372">
            <v>7244</v>
          </cell>
        </row>
        <row r="373">
          <cell r="A373">
            <v>20487</v>
          </cell>
          <cell r="B373"/>
          <cell r="C373">
            <v>20243</v>
          </cell>
          <cell r="D373">
            <v>7175</v>
          </cell>
        </row>
        <row r="374">
          <cell r="A374">
            <v>20488</v>
          </cell>
          <cell r="B374"/>
          <cell r="C374">
            <v>20244</v>
          </cell>
          <cell r="D374">
            <v>7172</v>
          </cell>
        </row>
        <row r="375">
          <cell r="A375">
            <v>20489</v>
          </cell>
          <cell r="B375"/>
          <cell r="C375">
            <v>20245</v>
          </cell>
          <cell r="D375">
            <v>7299</v>
          </cell>
        </row>
        <row r="376">
          <cell r="A376">
            <v>20490</v>
          </cell>
          <cell r="B376"/>
          <cell r="C376">
            <v>20246</v>
          </cell>
          <cell r="D376">
            <v>7331</v>
          </cell>
        </row>
        <row r="377">
          <cell r="A377">
            <v>20491</v>
          </cell>
          <cell r="B377"/>
          <cell r="C377">
            <v>20247</v>
          </cell>
          <cell r="D377">
            <v>7331</v>
          </cell>
        </row>
        <row r="378">
          <cell r="A378">
            <v>20492</v>
          </cell>
          <cell r="B378"/>
          <cell r="C378">
            <v>20248</v>
          </cell>
          <cell r="D378">
            <v>7331</v>
          </cell>
        </row>
        <row r="379">
          <cell r="A379">
            <v>20493</v>
          </cell>
          <cell r="B379"/>
          <cell r="C379">
            <v>20249</v>
          </cell>
          <cell r="D379">
            <v>7331</v>
          </cell>
        </row>
        <row r="380">
          <cell r="A380">
            <v>20494</v>
          </cell>
          <cell r="B380"/>
          <cell r="C380">
            <v>20250</v>
          </cell>
          <cell r="D380">
            <v>7331</v>
          </cell>
        </row>
        <row r="381">
          <cell r="A381">
            <v>20495</v>
          </cell>
          <cell r="B381"/>
          <cell r="C381">
            <v>20251</v>
          </cell>
          <cell r="D381">
            <v>7331</v>
          </cell>
        </row>
        <row r="382">
          <cell r="A382">
            <v>20496</v>
          </cell>
          <cell r="B382"/>
          <cell r="C382">
            <v>20252</v>
          </cell>
          <cell r="D382">
            <v>7299</v>
          </cell>
        </row>
        <row r="383">
          <cell r="A383">
            <v>20497</v>
          </cell>
          <cell r="B383"/>
          <cell r="C383">
            <v>20253</v>
          </cell>
          <cell r="D383">
            <v>7176</v>
          </cell>
        </row>
        <row r="384">
          <cell r="A384">
            <v>20498</v>
          </cell>
          <cell r="B384"/>
          <cell r="C384">
            <v>20254</v>
          </cell>
          <cell r="D384">
            <v>7218</v>
          </cell>
        </row>
        <row r="385">
          <cell r="A385">
            <v>20499</v>
          </cell>
          <cell r="B385"/>
          <cell r="C385">
            <v>20255</v>
          </cell>
          <cell r="D385">
            <v>7002</v>
          </cell>
        </row>
        <row r="386">
          <cell r="A386">
            <v>20500</v>
          </cell>
          <cell r="B386"/>
          <cell r="C386">
            <v>20256</v>
          </cell>
          <cell r="D386">
            <v>7180</v>
          </cell>
        </row>
        <row r="387">
          <cell r="A387">
            <v>20501</v>
          </cell>
          <cell r="B387"/>
          <cell r="C387">
            <v>20257</v>
          </cell>
          <cell r="D387">
            <v>7064</v>
          </cell>
        </row>
        <row r="388">
          <cell r="A388">
            <v>20502</v>
          </cell>
          <cell r="B388"/>
          <cell r="C388">
            <v>20258</v>
          </cell>
          <cell r="D388">
            <v>7249</v>
          </cell>
        </row>
        <row r="389">
          <cell r="A389">
            <v>20503</v>
          </cell>
          <cell r="B389"/>
          <cell r="C389">
            <v>20259</v>
          </cell>
          <cell r="D389">
            <v>7178</v>
          </cell>
        </row>
        <row r="390">
          <cell r="A390">
            <v>20504</v>
          </cell>
          <cell r="B390"/>
          <cell r="C390">
            <v>20260</v>
          </cell>
          <cell r="D390"/>
        </row>
        <row r="391">
          <cell r="A391">
            <v>20505</v>
          </cell>
          <cell r="B391"/>
          <cell r="C391">
            <v>20261</v>
          </cell>
          <cell r="D391">
            <v>7335</v>
          </cell>
        </row>
        <row r="392">
          <cell r="A392">
            <v>20506</v>
          </cell>
          <cell r="B392"/>
          <cell r="C392">
            <v>20262</v>
          </cell>
          <cell r="D392">
            <v>7233</v>
          </cell>
        </row>
        <row r="393">
          <cell r="A393">
            <v>20507</v>
          </cell>
          <cell r="B393"/>
          <cell r="C393">
            <v>20263</v>
          </cell>
          <cell r="D393">
            <v>7293</v>
          </cell>
        </row>
        <row r="394">
          <cell r="A394">
            <v>20508</v>
          </cell>
          <cell r="B394"/>
          <cell r="C394">
            <v>20264</v>
          </cell>
          <cell r="D394">
            <v>7002</v>
          </cell>
        </row>
        <row r="395">
          <cell r="A395">
            <v>20509</v>
          </cell>
          <cell r="B395"/>
          <cell r="C395">
            <v>20265</v>
          </cell>
          <cell r="D395">
            <v>7435</v>
          </cell>
        </row>
        <row r="396">
          <cell r="A396">
            <v>20510</v>
          </cell>
          <cell r="B396"/>
          <cell r="C396">
            <v>20266</v>
          </cell>
          <cell r="D396">
            <v>7244</v>
          </cell>
        </row>
        <row r="397">
          <cell r="A397">
            <v>20511</v>
          </cell>
          <cell r="B397"/>
          <cell r="C397">
            <v>20267</v>
          </cell>
          <cell r="D397">
            <v>7185</v>
          </cell>
        </row>
        <row r="398">
          <cell r="A398">
            <v>20512</v>
          </cell>
          <cell r="B398"/>
          <cell r="C398">
            <v>20268</v>
          </cell>
          <cell r="D398"/>
        </row>
        <row r="399">
          <cell r="A399">
            <v>20513</v>
          </cell>
          <cell r="B399"/>
          <cell r="C399">
            <v>20269</v>
          </cell>
          <cell r="D399">
            <v>7232</v>
          </cell>
        </row>
        <row r="400">
          <cell r="A400">
            <v>20514</v>
          </cell>
          <cell r="B400"/>
          <cell r="C400">
            <v>20270</v>
          </cell>
          <cell r="D400">
            <v>7308</v>
          </cell>
        </row>
        <row r="401">
          <cell r="A401">
            <v>20515</v>
          </cell>
          <cell r="B401"/>
          <cell r="C401">
            <v>20271</v>
          </cell>
          <cell r="D401">
            <v>7277</v>
          </cell>
        </row>
        <row r="402">
          <cell r="A402">
            <v>20516</v>
          </cell>
          <cell r="B402"/>
          <cell r="C402">
            <v>20272</v>
          </cell>
          <cell r="D402">
            <v>7308</v>
          </cell>
        </row>
        <row r="403">
          <cell r="A403">
            <v>20517</v>
          </cell>
          <cell r="B403"/>
          <cell r="C403">
            <v>20273</v>
          </cell>
          <cell r="D403">
            <v>7002</v>
          </cell>
        </row>
        <row r="404">
          <cell r="A404">
            <v>20518</v>
          </cell>
          <cell r="B404"/>
          <cell r="C404">
            <v>20274</v>
          </cell>
          <cell r="D404">
            <v>7046</v>
          </cell>
        </row>
        <row r="405">
          <cell r="A405">
            <v>20519</v>
          </cell>
          <cell r="B405"/>
          <cell r="C405">
            <v>20275</v>
          </cell>
          <cell r="D405">
            <v>7198</v>
          </cell>
        </row>
        <row r="406">
          <cell r="A406">
            <v>20520</v>
          </cell>
          <cell r="B406"/>
          <cell r="C406">
            <v>20276</v>
          </cell>
          <cell r="D406">
            <v>7189</v>
          </cell>
        </row>
        <row r="407">
          <cell r="A407">
            <v>20521</v>
          </cell>
          <cell r="B407"/>
          <cell r="C407">
            <v>20277</v>
          </cell>
          <cell r="D407">
            <v>7186</v>
          </cell>
        </row>
        <row r="408">
          <cell r="A408">
            <v>20522</v>
          </cell>
          <cell r="B408"/>
          <cell r="C408">
            <v>20278</v>
          </cell>
          <cell r="D408">
            <v>7303</v>
          </cell>
        </row>
        <row r="409">
          <cell r="A409">
            <v>20523</v>
          </cell>
          <cell r="B409"/>
          <cell r="C409">
            <v>20279</v>
          </cell>
          <cell r="D409">
            <v>7303</v>
          </cell>
        </row>
        <row r="410">
          <cell r="A410">
            <v>20524</v>
          </cell>
          <cell r="B410"/>
          <cell r="C410">
            <v>20280</v>
          </cell>
          <cell r="D410">
            <v>7296</v>
          </cell>
        </row>
        <row r="411">
          <cell r="A411">
            <v>20525</v>
          </cell>
          <cell r="B411"/>
          <cell r="C411">
            <v>20281</v>
          </cell>
          <cell r="D411">
            <v>7064</v>
          </cell>
        </row>
        <row r="412">
          <cell r="A412">
            <v>20526</v>
          </cell>
          <cell r="B412"/>
          <cell r="C412">
            <v>20282</v>
          </cell>
          <cell r="D412">
            <v>7244</v>
          </cell>
        </row>
        <row r="413">
          <cell r="A413">
            <v>20527</v>
          </cell>
          <cell r="B413"/>
          <cell r="C413">
            <v>20283</v>
          </cell>
          <cell r="D413">
            <v>7187</v>
          </cell>
        </row>
        <row r="414">
          <cell r="A414">
            <v>20528</v>
          </cell>
          <cell r="B414"/>
          <cell r="C414">
            <v>20284</v>
          </cell>
          <cell r="D414">
            <v>7194</v>
          </cell>
        </row>
        <row r="415">
          <cell r="A415">
            <v>20529</v>
          </cell>
          <cell r="B415"/>
          <cell r="C415">
            <v>20285</v>
          </cell>
          <cell r="D415">
            <v>7191</v>
          </cell>
        </row>
        <row r="416">
          <cell r="A416">
            <v>20530</v>
          </cell>
          <cell r="B416"/>
          <cell r="C416">
            <v>20286</v>
          </cell>
          <cell r="D416">
            <v>7207</v>
          </cell>
        </row>
        <row r="417">
          <cell r="A417">
            <v>20531</v>
          </cell>
          <cell r="B417"/>
          <cell r="C417">
            <v>20287</v>
          </cell>
          <cell r="D417"/>
        </row>
        <row r="418">
          <cell r="A418">
            <v>20532</v>
          </cell>
          <cell r="B418"/>
          <cell r="C418">
            <v>20288</v>
          </cell>
          <cell r="D418">
            <v>7217</v>
          </cell>
        </row>
        <row r="419">
          <cell r="A419">
            <v>20533</v>
          </cell>
          <cell r="B419"/>
          <cell r="C419">
            <v>20289</v>
          </cell>
          <cell r="D419">
            <v>7199</v>
          </cell>
        </row>
        <row r="420">
          <cell r="A420">
            <v>20534</v>
          </cell>
          <cell r="B420"/>
          <cell r="C420">
            <v>20290</v>
          </cell>
          <cell r="D420"/>
        </row>
        <row r="421">
          <cell r="A421">
            <v>20535</v>
          </cell>
          <cell r="B421"/>
          <cell r="C421">
            <v>20291</v>
          </cell>
          <cell r="D421">
            <v>7197</v>
          </cell>
        </row>
        <row r="422">
          <cell r="A422">
            <v>20536</v>
          </cell>
          <cell r="B422"/>
          <cell r="C422">
            <v>20292</v>
          </cell>
          <cell r="D422">
            <v>7064</v>
          </cell>
        </row>
        <row r="423">
          <cell r="A423" t="str">
            <v>20537-1</v>
          </cell>
          <cell r="B423"/>
          <cell r="C423" t="str">
            <v>20293-1</v>
          </cell>
          <cell r="D423">
            <v>7205</v>
          </cell>
        </row>
        <row r="424">
          <cell r="A424">
            <v>20537</v>
          </cell>
          <cell r="B424"/>
          <cell r="C424">
            <v>20293</v>
          </cell>
          <cell r="D424">
            <v>7293</v>
          </cell>
        </row>
        <row r="425">
          <cell r="A425">
            <v>20538</v>
          </cell>
          <cell r="B425"/>
          <cell r="C425">
            <v>20294</v>
          </cell>
          <cell r="D425">
            <v>7046</v>
          </cell>
        </row>
        <row r="426">
          <cell r="A426">
            <v>20539</v>
          </cell>
          <cell r="B426"/>
          <cell r="C426">
            <v>20295</v>
          </cell>
          <cell r="D426">
            <v>7303</v>
          </cell>
        </row>
        <row r="427">
          <cell r="A427">
            <v>20540</v>
          </cell>
          <cell r="B427"/>
          <cell r="C427">
            <v>20296</v>
          </cell>
          <cell r="D427">
            <v>7303</v>
          </cell>
        </row>
        <row r="428">
          <cell r="A428">
            <v>20541</v>
          </cell>
          <cell r="B428"/>
          <cell r="C428">
            <v>20297</v>
          </cell>
          <cell r="D428">
            <v>7204</v>
          </cell>
        </row>
        <row r="429">
          <cell r="A429">
            <v>20542</v>
          </cell>
          <cell r="B429"/>
          <cell r="C429">
            <v>20298</v>
          </cell>
          <cell r="D429">
            <v>7335</v>
          </cell>
        </row>
        <row r="430">
          <cell r="A430">
            <v>20543</v>
          </cell>
          <cell r="B430"/>
          <cell r="C430">
            <v>20299</v>
          </cell>
          <cell r="D430">
            <v>7383</v>
          </cell>
        </row>
        <row r="431">
          <cell r="A431">
            <v>20544</v>
          </cell>
          <cell r="B431"/>
          <cell r="C431">
            <v>20300</v>
          </cell>
          <cell r="D431">
            <v>7209</v>
          </cell>
        </row>
        <row r="432">
          <cell r="A432">
            <v>20545</v>
          </cell>
          <cell r="B432"/>
          <cell r="C432">
            <v>20301</v>
          </cell>
          <cell r="D432">
            <v>7303</v>
          </cell>
        </row>
        <row r="433">
          <cell r="A433">
            <v>20546</v>
          </cell>
          <cell r="B433"/>
          <cell r="C433">
            <v>20302</v>
          </cell>
          <cell r="D433">
            <v>7208</v>
          </cell>
        </row>
        <row r="434">
          <cell r="A434">
            <v>20547</v>
          </cell>
          <cell r="B434"/>
          <cell r="C434">
            <v>20303</v>
          </cell>
          <cell r="D434">
            <v>7324</v>
          </cell>
        </row>
        <row r="435">
          <cell r="A435">
            <v>20548</v>
          </cell>
          <cell r="B435"/>
          <cell r="C435">
            <v>20304</v>
          </cell>
          <cell r="D435">
            <v>7211</v>
          </cell>
        </row>
        <row r="436">
          <cell r="A436">
            <v>20549</v>
          </cell>
          <cell r="B436"/>
          <cell r="C436">
            <v>20305</v>
          </cell>
          <cell r="D436">
            <v>7303</v>
          </cell>
        </row>
        <row r="437">
          <cell r="A437">
            <v>20550</v>
          </cell>
          <cell r="B437"/>
          <cell r="C437">
            <v>20306</v>
          </cell>
          <cell r="D437">
            <v>7303</v>
          </cell>
        </row>
        <row r="438">
          <cell r="A438">
            <v>20551</v>
          </cell>
          <cell r="B438"/>
          <cell r="C438">
            <v>20307</v>
          </cell>
          <cell r="D438">
            <v>7046</v>
          </cell>
        </row>
        <row r="439">
          <cell r="A439">
            <v>20552</v>
          </cell>
          <cell r="B439"/>
          <cell r="C439">
            <v>20308</v>
          </cell>
          <cell r="D439">
            <v>7293</v>
          </cell>
        </row>
        <row r="440">
          <cell r="A440">
            <v>20553</v>
          </cell>
          <cell r="B440"/>
          <cell r="C440">
            <v>20309</v>
          </cell>
          <cell r="D440">
            <v>7213</v>
          </cell>
        </row>
        <row r="441">
          <cell r="A441">
            <v>20554</v>
          </cell>
          <cell r="B441"/>
          <cell r="C441">
            <v>20310</v>
          </cell>
          <cell r="D441">
            <v>7214</v>
          </cell>
        </row>
        <row r="442">
          <cell r="A442">
            <v>20555</v>
          </cell>
          <cell r="B442"/>
          <cell r="C442">
            <v>20311</v>
          </cell>
          <cell r="D442">
            <v>7216</v>
          </cell>
        </row>
        <row r="443">
          <cell r="A443">
            <v>20556</v>
          </cell>
          <cell r="B443"/>
          <cell r="C443">
            <v>20312</v>
          </cell>
          <cell r="D443">
            <v>7226</v>
          </cell>
        </row>
        <row r="444">
          <cell r="A444">
            <v>20557</v>
          </cell>
          <cell r="B444"/>
          <cell r="C444">
            <v>20313</v>
          </cell>
          <cell r="D444">
            <v>7226</v>
          </cell>
        </row>
        <row r="445">
          <cell r="A445">
            <v>20558</v>
          </cell>
          <cell r="B445"/>
          <cell r="C445">
            <v>20314</v>
          </cell>
          <cell r="D445">
            <v>7203</v>
          </cell>
        </row>
        <row r="446">
          <cell r="A446">
            <v>20559</v>
          </cell>
          <cell r="B446"/>
          <cell r="C446">
            <v>20315</v>
          </cell>
          <cell r="D446"/>
        </row>
        <row r="447">
          <cell r="A447">
            <v>20560</v>
          </cell>
          <cell r="B447"/>
          <cell r="C447">
            <v>20316</v>
          </cell>
          <cell r="D447">
            <v>7225</v>
          </cell>
        </row>
        <row r="448">
          <cell r="A448">
            <v>20561</v>
          </cell>
          <cell r="B448"/>
          <cell r="C448">
            <v>20317</v>
          </cell>
          <cell r="D448">
            <v>7212</v>
          </cell>
        </row>
        <row r="449">
          <cell r="A449">
            <v>20562</v>
          </cell>
          <cell r="B449"/>
          <cell r="C449">
            <v>20318</v>
          </cell>
          <cell r="D449">
            <v>7303</v>
          </cell>
        </row>
        <row r="450">
          <cell r="A450">
            <v>20563</v>
          </cell>
          <cell r="B450"/>
          <cell r="C450">
            <v>20319</v>
          </cell>
          <cell r="D450">
            <v>7222</v>
          </cell>
        </row>
        <row r="451">
          <cell r="A451">
            <v>20564</v>
          </cell>
          <cell r="B451"/>
          <cell r="C451">
            <v>20320</v>
          </cell>
          <cell r="D451">
            <v>7221</v>
          </cell>
        </row>
        <row r="452">
          <cell r="A452">
            <v>20565</v>
          </cell>
          <cell r="B452"/>
          <cell r="C452">
            <v>20321</v>
          </cell>
          <cell r="D452">
            <v>7244</v>
          </cell>
        </row>
        <row r="453">
          <cell r="A453">
            <v>20566</v>
          </cell>
          <cell r="B453"/>
          <cell r="C453">
            <v>20322</v>
          </cell>
          <cell r="D453"/>
        </row>
        <row r="454">
          <cell r="A454">
            <v>20567</v>
          </cell>
          <cell r="B454"/>
          <cell r="C454">
            <v>20323</v>
          </cell>
          <cell r="D454">
            <v>7324</v>
          </cell>
        </row>
        <row r="455">
          <cell r="A455">
            <v>20568</v>
          </cell>
          <cell r="B455"/>
          <cell r="C455">
            <v>20324</v>
          </cell>
          <cell r="D455">
            <v>7235</v>
          </cell>
        </row>
        <row r="456">
          <cell r="A456">
            <v>20569</v>
          </cell>
          <cell r="B456"/>
          <cell r="C456">
            <v>20325</v>
          </cell>
          <cell r="D456"/>
        </row>
        <row r="457">
          <cell r="A457">
            <v>20570</v>
          </cell>
          <cell r="B457"/>
          <cell r="C457">
            <v>20326</v>
          </cell>
          <cell r="D457">
            <v>7210</v>
          </cell>
        </row>
        <row r="458">
          <cell r="A458">
            <v>20571</v>
          </cell>
          <cell r="B458"/>
          <cell r="C458">
            <v>20327</v>
          </cell>
          <cell r="D458">
            <v>7210</v>
          </cell>
        </row>
        <row r="459">
          <cell r="A459">
            <v>20572</v>
          </cell>
          <cell r="B459"/>
          <cell r="C459">
            <v>20328</v>
          </cell>
          <cell r="D459">
            <v>7215</v>
          </cell>
        </row>
        <row r="460">
          <cell r="A460">
            <v>20573</v>
          </cell>
          <cell r="B460"/>
          <cell r="C460">
            <v>20329</v>
          </cell>
          <cell r="D460"/>
        </row>
        <row r="461">
          <cell r="A461">
            <v>20574</v>
          </cell>
          <cell r="B461"/>
          <cell r="C461">
            <v>20330</v>
          </cell>
          <cell r="D461">
            <v>7303</v>
          </cell>
        </row>
        <row r="462">
          <cell r="A462">
            <v>20575</v>
          </cell>
          <cell r="B462"/>
          <cell r="C462">
            <v>20331</v>
          </cell>
          <cell r="D462">
            <v>7303</v>
          </cell>
        </row>
        <row r="463">
          <cell r="A463">
            <v>20576</v>
          </cell>
          <cell r="B463"/>
          <cell r="C463">
            <v>20332</v>
          </cell>
          <cell r="D463">
            <v>7253</v>
          </cell>
        </row>
        <row r="464">
          <cell r="A464">
            <v>20577</v>
          </cell>
          <cell r="B464"/>
          <cell r="C464">
            <v>20333</v>
          </cell>
          <cell r="D464"/>
        </row>
        <row r="465">
          <cell r="A465">
            <v>20578</v>
          </cell>
          <cell r="B465"/>
          <cell r="C465">
            <v>20334</v>
          </cell>
          <cell r="D465">
            <v>7228</v>
          </cell>
        </row>
        <row r="466">
          <cell r="A466">
            <v>20579</v>
          </cell>
          <cell r="B466"/>
          <cell r="C466">
            <v>20335</v>
          </cell>
          <cell r="D466">
            <v>7046</v>
          </cell>
        </row>
        <row r="467">
          <cell r="A467">
            <v>20580</v>
          </cell>
          <cell r="B467"/>
          <cell r="C467">
            <v>20336</v>
          </cell>
          <cell r="D467">
            <v>7183</v>
          </cell>
        </row>
        <row r="468">
          <cell r="A468">
            <v>20581</v>
          </cell>
          <cell r="B468"/>
          <cell r="C468">
            <v>20337</v>
          </cell>
          <cell r="D468">
            <v>7296</v>
          </cell>
        </row>
        <row r="469">
          <cell r="A469">
            <v>20582</v>
          </cell>
          <cell r="B469"/>
          <cell r="C469">
            <v>20338</v>
          </cell>
          <cell r="D469">
            <v>7273</v>
          </cell>
        </row>
        <row r="470">
          <cell r="A470">
            <v>20583</v>
          </cell>
          <cell r="B470"/>
          <cell r="C470">
            <v>20339</v>
          </cell>
          <cell r="D470">
            <v>7273</v>
          </cell>
        </row>
        <row r="471">
          <cell r="A471">
            <v>20584</v>
          </cell>
          <cell r="B471"/>
          <cell r="C471">
            <v>20340</v>
          </cell>
          <cell r="D471"/>
        </row>
        <row r="472">
          <cell r="A472">
            <v>20585</v>
          </cell>
          <cell r="B472"/>
          <cell r="C472">
            <v>20341</v>
          </cell>
          <cell r="D472">
            <v>7257</v>
          </cell>
        </row>
        <row r="473">
          <cell r="A473">
            <v>20586</v>
          </cell>
          <cell r="B473"/>
          <cell r="C473">
            <v>20342</v>
          </cell>
          <cell r="D473">
            <v>7250</v>
          </cell>
        </row>
        <row r="474">
          <cell r="A474">
            <v>20587</v>
          </cell>
          <cell r="B474"/>
          <cell r="C474">
            <v>20343</v>
          </cell>
          <cell r="D474">
            <v>7230</v>
          </cell>
        </row>
        <row r="475">
          <cell r="A475">
            <v>20588</v>
          </cell>
          <cell r="B475"/>
          <cell r="C475">
            <v>20344</v>
          </cell>
          <cell r="D475">
            <v>7229</v>
          </cell>
        </row>
        <row r="476">
          <cell r="A476">
            <v>20589</v>
          </cell>
          <cell r="B476"/>
          <cell r="C476">
            <v>20345</v>
          </cell>
          <cell r="D476">
            <v>7244</v>
          </cell>
        </row>
        <row r="477">
          <cell r="A477">
            <v>20590</v>
          </cell>
          <cell r="B477"/>
          <cell r="C477">
            <v>20346</v>
          </cell>
          <cell r="D477">
            <v>7183</v>
          </cell>
        </row>
        <row r="478">
          <cell r="A478">
            <v>20591</v>
          </cell>
          <cell r="B478"/>
          <cell r="C478">
            <v>20347</v>
          </cell>
          <cell r="D478">
            <v>7303</v>
          </cell>
        </row>
        <row r="479">
          <cell r="A479">
            <v>20592</v>
          </cell>
          <cell r="B479"/>
          <cell r="C479">
            <v>20348</v>
          </cell>
          <cell r="D479"/>
        </row>
        <row r="480">
          <cell r="A480">
            <v>20593</v>
          </cell>
          <cell r="B480"/>
          <cell r="C480">
            <v>20349</v>
          </cell>
          <cell r="D480"/>
        </row>
        <row r="481">
          <cell r="A481">
            <v>20594</v>
          </cell>
          <cell r="B481"/>
          <cell r="C481">
            <v>20350</v>
          </cell>
          <cell r="D481">
            <v>7358</v>
          </cell>
        </row>
        <row r="482">
          <cell r="A482">
            <v>20595</v>
          </cell>
          <cell r="B482"/>
          <cell r="C482">
            <v>20351</v>
          </cell>
          <cell r="D482"/>
        </row>
        <row r="483">
          <cell r="A483">
            <v>20596</v>
          </cell>
          <cell r="B483"/>
          <cell r="C483">
            <v>20352</v>
          </cell>
          <cell r="D483">
            <v>7261</v>
          </cell>
        </row>
        <row r="484">
          <cell r="A484">
            <v>20597</v>
          </cell>
          <cell r="B484"/>
          <cell r="C484">
            <v>20353</v>
          </cell>
          <cell r="D484">
            <v>7247</v>
          </cell>
        </row>
        <row r="485">
          <cell r="A485">
            <v>20598</v>
          </cell>
          <cell r="B485"/>
          <cell r="C485">
            <v>20354</v>
          </cell>
          <cell r="D485"/>
        </row>
        <row r="486">
          <cell r="A486">
            <v>20599</v>
          </cell>
          <cell r="B486"/>
          <cell r="C486">
            <v>20355</v>
          </cell>
          <cell r="D486">
            <v>7303</v>
          </cell>
        </row>
        <row r="487">
          <cell r="A487">
            <v>20600</v>
          </cell>
          <cell r="B487"/>
          <cell r="C487">
            <v>20356</v>
          </cell>
          <cell r="D487"/>
        </row>
        <row r="488">
          <cell r="A488">
            <v>20601</v>
          </cell>
          <cell r="B488"/>
          <cell r="C488">
            <v>20357</v>
          </cell>
          <cell r="D488">
            <v>7237</v>
          </cell>
        </row>
        <row r="489">
          <cell r="A489">
            <v>20602</v>
          </cell>
          <cell r="B489"/>
          <cell r="C489">
            <v>20358</v>
          </cell>
          <cell r="D489">
            <v>7234</v>
          </cell>
        </row>
        <row r="490">
          <cell r="A490">
            <v>20603</v>
          </cell>
          <cell r="B490"/>
          <cell r="C490">
            <v>20359</v>
          </cell>
          <cell r="D490">
            <v>7236</v>
          </cell>
        </row>
        <row r="491">
          <cell r="A491">
            <v>20604</v>
          </cell>
          <cell r="B491"/>
          <cell r="C491">
            <v>20360</v>
          </cell>
          <cell r="D491">
            <v>7251</v>
          </cell>
        </row>
        <row r="492">
          <cell r="A492">
            <v>20605</v>
          </cell>
          <cell r="B492"/>
          <cell r="C492">
            <v>20361</v>
          </cell>
          <cell r="D492">
            <v>7413</v>
          </cell>
        </row>
        <row r="493">
          <cell r="A493">
            <v>20606</v>
          </cell>
          <cell r="B493"/>
          <cell r="C493">
            <v>20362</v>
          </cell>
          <cell r="D493"/>
        </row>
        <row r="494">
          <cell r="A494">
            <v>20607</v>
          </cell>
          <cell r="B494"/>
          <cell r="C494">
            <v>20363</v>
          </cell>
          <cell r="D494">
            <v>7293</v>
          </cell>
        </row>
        <row r="495">
          <cell r="A495">
            <v>20608</v>
          </cell>
          <cell r="B495"/>
          <cell r="C495">
            <v>20364</v>
          </cell>
          <cell r="D495">
            <v>7435</v>
          </cell>
        </row>
        <row r="496">
          <cell r="A496">
            <v>20609</v>
          </cell>
          <cell r="B496"/>
          <cell r="C496">
            <v>20365</v>
          </cell>
          <cell r="D496">
            <v>7303</v>
          </cell>
        </row>
        <row r="497">
          <cell r="A497">
            <v>20610</v>
          </cell>
          <cell r="B497"/>
          <cell r="C497">
            <v>20366</v>
          </cell>
          <cell r="D497">
            <v>7185</v>
          </cell>
        </row>
        <row r="498">
          <cell r="A498">
            <v>20611</v>
          </cell>
          <cell r="B498"/>
          <cell r="C498">
            <v>20367</v>
          </cell>
          <cell r="D498">
            <v>7248</v>
          </cell>
        </row>
        <row r="499">
          <cell r="A499">
            <v>20612</v>
          </cell>
          <cell r="B499"/>
          <cell r="C499">
            <v>20368</v>
          </cell>
          <cell r="D499">
            <v>7260</v>
          </cell>
        </row>
        <row r="500">
          <cell r="A500">
            <v>20613</v>
          </cell>
          <cell r="B500"/>
          <cell r="C500">
            <v>20369</v>
          </cell>
          <cell r="D500">
            <v>7254</v>
          </cell>
        </row>
        <row r="501">
          <cell r="A501">
            <v>20614</v>
          </cell>
          <cell r="B501"/>
          <cell r="C501">
            <v>20370</v>
          </cell>
          <cell r="D501"/>
        </row>
        <row r="502">
          <cell r="A502">
            <v>20615</v>
          </cell>
          <cell r="B502"/>
          <cell r="C502">
            <v>20371</v>
          </cell>
          <cell r="D502"/>
        </row>
        <row r="503">
          <cell r="A503">
            <v>20616</v>
          </cell>
          <cell r="B503"/>
          <cell r="C503">
            <v>20372</v>
          </cell>
          <cell r="D503">
            <v>7287</v>
          </cell>
        </row>
        <row r="504">
          <cell r="A504">
            <v>20617</v>
          </cell>
          <cell r="B504"/>
          <cell r="C504">
            <v>20373</v>
          </cell>
          <cell r="D504">
            <v>7287</v>
          </cell>
        </row>
        <row r="505">
          <cell r="A505">
            <v>20618</v>
          </cell>
          <cell r="B505"/>
          <cell r="C505">
            <v>20374</v>
          </cell>
          <cell r="D505">
            <v>7256</v>
          </cell>
        </row>
        <row r="506">
          <cell r="A506">
            <v>20619</v>
          </cell>
          <cell r="B506"/>
          <cell r="C506">
            <v>20375</v>
          </cell>
          <cell r="D506">
            <v>7303</v>
          </cell>
        </row>
        <row r="507">
          <cell r="A507">
            <v>20620</v>
          </cell>
          <cell r="B507"/>
          <cell r="C507">
            <v>20376</v>
          </cell>
          <cell r="D507">
            <v>7345</v>
          </cell>
        </row>
        <row r="508">
          <cell r="A508">
            <v>20621</v>
          </cell>
          <cell r="B508"/>
          <cell r="C508">
            <v>20377</v>
          </cell>
          <cell r="D508">
            <v>7270</v>
          </cell>
        </row>
        <row r="509">
          <cell r="A509">
            <v>20622</v>
          </cell>
          <cell r="B509"/>
          <cell r="C509">
            <v>20378</v>
          </cell>
          <cell r="D509">
            <v>7231</v>
          </cell>
        </row>
        <row r="510">
          <cell r="A510">
            <v>20623</v>
          </cell>
          <cell r="B510"/>
          <cell r="C510">
            <v>20379</v>
          </cell>
          <cell r="D510">
            <v>7231</v>
          </cell>
        </row>
        <row r="511">
          <cell r="A511">
            <v>20624</v>
          </cell>
          <cell r="B511"/>
          <cell r="C511">
            <v>20380</v>
          </cell>
          <cell r="D511">
            <v>7252</v>
          </cell>
        </row>
        <row r="512">
          <cell r="A512">
            <v>20625</v>
          </cell>
          <cell r="B512"/>
          <cell r="C512">
            <v>20381</v>
          </cell>
          <cell r="D512"/>
        </row>
        <row r="513">
          <cell r="A513">
            <v>20626</v>
          </cell>
          <cell r="B513"/>
          <cell r="C513">
            <v>20382</v>
          </cell>
          <cell r="D513">
            <v>7401</v>
          </cell>
        </row>
        <row r="514">
          <cell r="A514">
            <v>20627</v>
          </cell>
          <cell r="B514"/>
          <cell r="C514">
            <v>20383</v>
          </cell>
          <cell r="D514">
            <v>7279</v>
          </cell>
        </row>
        <row r="515">
          <cell r="A515">
            <v>20628</v>
          </cell>
          <cell r="B515"/>
          <cell r="C515">
            <v>20384</v>
          </cell>
          <cell r="D515">
            <v>7293</v>
          </cell>
        </row>
        <row r="516">
          <cell r="A516">
            <v>20629</v>
          </cell>
          <cell r="B516"/>
          <cell r="C516">
            <v>20385</v>
          </cell>
          <cell r="D516">
            <v>7345</v>
          </cell>
        </row>
        <row r="517">
          <cell r="A517">
            <v>20630</v>
          </cell>
          <cell r="B517"/>
          <cell r="C517">
            <v>20386</v>
          </cell>
          <cell r="D517">
            <v>7345</v>
          </cell>
        </row>
        <row r="518">
          <cell r="A518">
            <v>20631</v>
          </cell>
          <cell r="B518"/>
          <cell r="C518">
            <v>20387</v>
          </cell>
          <cell r="D518">
            <v>7303</v>
          </cell>
        </row>
        <row r="519">
          <cell r="A519">
            <v>20632</v>
          </cell>
          <cell r="B519"/>
          <cell r="C519">
            <v>20388</v>
          </cell>
          <cell r="D519">
            <v>7435</v>
          </cell>
        </row>
        <row r="520">
          <cell r="A520">
            <v>20633</v>
          </cell>
          <cell r="B520"/>
          <cell r="C520">
            <v>20389</v>
          </cell>
          <cell r="D520">
            <v>7303</v>
          </cell>
        </row>
        <row r="521">
          <cell r="A521">
            <v>20634</v>
          </cell>
          <cell r="B521"/>
          <cell r="C521">
            <v>20390</v>
          </cell>
          <cell r="D521">
            <v>7046</v>
          </cell>
        </row>
        <row r="522">
          <cell r="A522">
            <v>20635</v>
          </cell>
          <cell r="B522"/>
          <cell r="C522">
            <v>20391</v>
          </cell>
          <cell r="D522">
            <v>7269</v>
          </cell>
        </row>
        <row r="523">
          <cell r="A523">
            <v>20636</v>
          </cell>
          <cell r="B523"/>
          <cell r="C523">
            <v>20392</v>
          </cell>
          <cell r="D523">
            <v>7278</v>
          </cell>
        </row>
        <row r="524">
          <cell r="A524">
            <v>20637</v>
          </cell>
          <cell r="B524"/>
          <cell r="C524">
            <v>20393</v>
          </cell>
          <cell r="D524">
            <v>7303</v>
          </cell>
        </row>
        <row r="525">
          <cell r="A525">
            <v>20638</v>
          </cell>
          <cell r="B525"/>
          <cell r="C525">
            <v>20394</v>
          </cell>
          <cell r="D525">
            <v>7296</v>
          </cell>
        </row>
        <row r="526">
          <cell r="A526">
            <v>20639</v>
          </cell>
          <cell r="B526"/>
          <cell r="C526">
            <v>20395</v>
          </cell>
          <cell r="D526">
            <v>7267</v>
          </cell>
        </row>
        <row r="527">
          <cell r="A527">
            <v>20640</v>
          </cell>
          <cell r="B527"/>
          <cell r="C527">
            <v>20396</v>
          </cell>
          <cell r="D527">
            <v>7400</v>
          </cell>
        </row>
        <row r="528">
          <cell r="A528">
            <v>20641</v>
          </cell>
          <cell r="B528"/>
          <cell r="C528">
            <v>20397</v>
          </cell>
          <cell r="D528">
            <v>7238</v>
          </cell>
        </row>
        <row r="529">
          <cell r="A529">
            <v>20642</v>
          </cell>
          <cell r="B529"/>
          <cell r="C529">
            <v>20398</v>
          </cell>
          <cell r="D529">
            <v>7239</v>
          </cell>
        </row>
        <row r="530">
          <cell r="A530">
            <v>20643</v>
          </cell>
          <cell r="B530"/>
          <cell r="C530">
            <v>20399</v>
          </cell>
          <cell r="D530">
            <v>7306</v>
          </cell>
        </row>
        <row r="531">
          <cell r="A531">
            <v>20644</v>
          </cell>
          <cell r="B531"/>
          <cell r="C531">
            <v>20400</v>
          </cell>
          <cell r="D531">
            <v>7276</v>
          </cell>
        </row>
        <row r="532">
          <cell r="A532">
            <v>20645</v>
          </cell>
          <cell r="B532"/>
          <cell r="C532">
            <v>20401</v>
          </cell>
          <cell r="D532">
            <v>7306</v>
          </cell>
        </row>
        <row r="533">
          <cell r="A533">
            <v>20646</v>
          </cell>
          <cell r="B533"/>
          <cell r="C533">
            <v>20402</v>
          </cell>
          <cell r="D533">
            <v>7265</v>
          </cell>
        </row>
        <row r="534">
          <cell r="A534">
            <v>20647</v>
          </cell>
          <cell r="B534"/>
          <cell r="C534">
            <v>20403</v>
          </cell>
          <cell r="D534">
            <v>7266</v>
          </cell>
        </row>
        <row r="535">
          <cell r="A535">
            <v>20648</v>
          </cell>
          <cell r="B535"/>
          <cell r="C535">
            <v>20404</v>
          </cell>
          <cell r="D535">
            <v>7271</v>
          </cell>
        </row>
        <row r="536">
          <cell r="A536">
            <v>20649</v>
          </cell>
          <cell r="B536"/>
          <cell r="C536">
            <v>20405</v>
          </cell>
          <cell r="D536">
            <v>7401</v>
          </cell>
        </row>
        <row r="537">
          <cell r="A537">
            <v>20650</v>
          </cell>
          <cell r="B537"/>
          <cell r="C537">
            <v>20406</v>
          </cell>
          <cell r="D537">
            <v>7308</v>
          </cell>
        </row>
        <row r="538">
          <cell r="A538">
            <v>20651</v>
          </cell>
          <cell r="B538"/>
          <cell r="C538">
            <v>20407</v>
          </cell>
          <cell r="D538"/>
        </row>
        <row r="539">
          <cell r="A539">
            <v>20652</v>
          </cell>
          <cell r="B539"/>
          <cell r="C539">
            <v>20408</v>
          </cell>
          <cell r="D539">
            <v>7297</v>
          </cell>
        </row>
        <row r="540">
          <cell r="A540">
            <v>20653</v>
          </cell>
          <cell r="B540"/>
          <cell r="C540">
            <v>20409</v>
          </cell>
          <cell r="D540">
            <v>7433</v>
          </cell>
        </row>
        <row r="541">
          <cell r="A541">
            <v>20654</v>
          </cell>
          <cell r="B541"/>
          <cell r="C541">
            <v>20410</v>
          </cell>
          <cell r="D541">
            <v>7303</v>
          </cell>
        </row>
        <row r="542">
          <cell r="A542">
            <v>20655</v>
          </cell>
          <cell r="B542"/>
          <cell r="C542">
            <v>20411</v>
          </cell>
          <cell r="D542">
            <v>7345</v>
          </cell>
        </row>
        <row r="543">
          <cell r="A543">
            <v>20656</v>
          </cell>
          <cell r="B543"/>
          <cell r="C543">
            <v>20412</v>
          </cell>
          <cell r="D543">
            <v>7303</v>
          </cell>
        </row>
        <row r="544">
          <cell r="A544">
            <v>20657</v>
          </cell>
          <cell r="B544"/>
          <cell r="C544">
            <v>20413</v>
          </cell>
          <cell r="D544">
            <v>7284</v>
          </cell>
        </row>
        <row r="545">
          <cell r="A545">
            <v>20658</v>
          </cell>
          <cell r="B545"/>
          <cell r="C545">
            <v>20414</v>
          </cell>
          <cell r="D545">
            <v>7306</v>
          </cell>
        </row>
        <row r="546">
          <cell r="A546">
            <v>20659</v>
          </cell>
          <cell r="B546"/>
          <cell r="C546">
            <v>20415</v>
          </cell>
          <cell r="D546">
            <v>7306</v>
          </cell>
        </row>
        <row r="547">
          <cell r="A547">
            <v>20660</v>
          </cell>
          <cell r="B547"/>
          <cell r="C547">
            <v>20416</v>
          </cell>
          <cell r="D547"/>
        </row>
        <row r="548">
          <cell r="A548">
            <v>20661</v>
          </cell>
          <cell r="B548"/>
          <cell r="C548">
            <v>20417</v>
          </cell>
          <cell r="D548"/>
        </row>
        <row r="549">
          <cell r="A549">
            <v>20662</v>
          </cell>
          <cell r="B549"/>
          <cell r="C549">
            <v>20418</v>
          </cell>
          <cell r="D549">
            <v>7310</v>
          </cell>
        </row>
        <row r="550">
          <cell r="A550">
            <v>20663</v>
          </cell>
          <cell r="B550"/>
          <cell r="C550">
            <v>20419</v>
          </cell>
          <cell r="D550">
            <v>7310</v>
          </cell>
        </row>
        <row r="551">
          <cell r="A551">
            <v>20664</v>
          </cell>
          <cell r="B551"/>
          <cell r="C551">
            <v>20420</v>
          </cell>
          <cell r="D551"/>
        </row>
        <row r="552">
          <cell r="A552">
            <v>20665</v>
          </cell>
          <cell r="B552"/>
          <cell r="C552">
            <v>20421</v>
          </cell>
          <cell r="D552">
            <v>7275</v>
          </cell>
        </row>
        <row r="553">
          <cell r="A553">
            <v>20666</v>
          </cell>
          <cell r="B553"/>
          <cell r="C553">
            <v>20422</v>
          </cell>
          <cell r="D553">
            <v>7280</v>
          </cell>
        </row>
        <row r="554">
          <cell r="A554">
            <v>20667</v>
          </cell>
          <cell r="B554"/>
          <cell r="C554">
            <v>20423</v>
          </cell>
          <cell r="D554">
            <v>7406</v>
          </cell>
        </row>
        <row r="555">
          <cell r="A555">
            <v>20668</v>
          </cell>
          <cell r="B555"/>
          <cell r="C555">
            <v>20424</v>
          </cell>
          <cell r="D555">
            <v>7409</v>
          </cell>
        </row>
        <row r="556">
          <cell r="A556">
            <v>20669</v>
          </cell>
          <cell r="B556"/>
          <cell r="C556">
            <v>20425</v>
          </cell>
          <cell r="D556">
            <v>7401</v>
          </cell>
        </row>
        <row r="557">
          <cell r="A557">
            <v>20670</v>
          </cell>
          <cell r="B557"/>
          <cell r="C557">
            <v>20426</v>
          </cell>
          <cell r="D557">
            <v>7046</v>
          </cell>
        </row>
        <row r="558">
          <cell r="A558">
            <v>20671</v>
          </cell>
          <cell r="B558"/>
          <cell r="C558">
            <v>20427</v>
          </cell>
          <cell r="D558">
            <v>7288</v>
          </cell>
        </row>
        <row r="559">
          <cell r="A559">
            <v>20672</v>
          </cell>
          <cell r="B559"/>
          <cell r="C559">
            <v>20428</v>
          </cell>
          <cell r="D559">
            <v>7303</v>
          </cell>
        </row>
        <row r="560">
          <cell r="A560">
            <v>20673</v>
          </cell>
          <cell r="B560"/>
          <cell r="C560">
            <v>20429</v>
          </cell>
          <cell r="D560">
            <v>7306</v>
          </cell>
        </row>
        <row r="561">
          <cell r="A561">
            <v>20674</v>
          </cell>
          <cell r="B561"/>
          <cell r="C561">
            <v>20430</v>
          </cell>
          <cell r="D561">
            <v>7334</v>
          </cell>
        </row>
        <row r="562">
          <cell r="A562">
            <v>20675</v>
          </cell>
          <cell r="B562"/>
          <cell r="C562">
            <v>20431</v>
          </cell>
          <cell r="D562">
            <v>7274</v>
          </cell>
        </row>
        <row r="563">
          <cell r="A563">
            <v>20676</v>
          </cell>
          <cell r="B563"/>
          <cell r="C563">
            <v>20432</v>
          </cell>
          <cell r="D563">
            <v>7342</v>
          </cell>
        </row>
        <row r="564">
          <cell r="A564">
            <v>20677</v>
          </cell>
          <cell r="B564"/>
          <cell r="C564">
            <v>20433</v>
          </cell>
          <cell r="D564">
            <v>7297</v>
          </cell>
        </row>
        <row r="565">
          <cell r="A565">
            <v>20678</v>
          </cell>
          <cell r="B565"/>
          <cell r="C565">
            <v>20434</v>
          </cell>
          <cell r="D565">
            <v>7406</v>
          </cell>
        </row>
        <row r="566">
          <cell r="A566">
            <v>20679</v>
          </cell>
          <cell r="B566"/>
          <cell r="C566">
            <v>20435</v>
          </cell>
          <cell r="D566">
            <v>7292</v>
          </cell>
        </row>
        <row r="567">
          <cell r="A567">
            <v>20680</v>
          </cell>
          <cell r="B567"/>
          <cell r="C567">
            <v>20436</v>
          </cell>
          <cell r="D567">
            <v>7303</v>
          </cell>
        </row>
        <row r="568">
          <cell r="A568">
            <v>20681</v>
          </cell>
          <cell r="B568"/>
          <cell r="C568">
            <v>20437</v>
          </cell>
          <cell r="D568">
            <v>7435</v>
          </cell>
        </row>
        <row r="569">
          <cell r="A569">
            <v>20682</v>
          </cell>
          <cell r="B569"/>
          <cell r="C569">
            <v>20438</v>
          </cell>
          <cell r="D569">
            <v>7406</v>
          </cell>
        </row>
        <row r="570">
          <cell r="A570">
            <v>20683</v>
          </cell>
          <cell r="B570"/>
          <cell r="C570">
            <v>20439</v>
          </cell>
          <cell r="D570">
            <v>7271</v>
          </cell>
        </row>
        <row r="571">
          <cell r="A571">
            <v>20684</v>
          </cell>
          <cell r="B571"/>
          <cell r="C571">
            <v>20440</v>
          </cell>
          <cell r="D571">
            <v>7293</v>
          </cell>
        </row>
        <row r="572">
          <cell r="A572">
            <v>20685</v>
          </cell>
          <cell r="B572"/>
          <cell r="C572">
            <v>20441</v>
          </cell>
          <cell r="D572"/>
        </row>
        <row r="573">
          <cell r="A573">
            <v>20686</v>
          </cell>
          <cell r="B573"/>
          <cell r="C573">
            <v>20442</v>
          </cell>
          <cell r="D573">
            <v>7286</v>
          </cell>
        </row>
        <row r="574">
          <cell r="A574">
            <v>20687</v>
          </cell>
          <cell r="B574"/>
          <cell r="C574">
            <v>20443</v>
          </cell>
          <cell r="D574">
            <v>7339</v>
          </cell>
        </row>
        <row r="575">
          <cell r="A575">
            <v>20688</v>
          </cell>
          <cell r="B575"/>
          <cell r="C575">
            <v>20444</v>
          </cell>
          <cell r="D575">
            <v>7283</v>
          </cell>
        </row>
        <row r="576">
          <cell r="A576">
            <v>20689</v>
          </cell>
          <cell r="B576"/>
          <cell r="C576">
            <v>20445</v>
          </cell>
          <cell r="D576">
            <v>7281</v>
          </cell>
        </row>
        <row r="577">
          <cell r="A577">
            <v>20690</v>
          </cell>
          <cell r="B577"/>
          <cell r="C577">
            <v>20446</v>
          </cell>
          <cell r="D577">
            <v>7329</v>
          </cell>
        </row>
        <row r="578">
          <cell r="A578">
            <v>20691</v>
          </cell>
          <cell r="B578"/>
          <cell r="C578">
            <v>20447</v>
          </cell>
          <cell r="D578"/>
        </row>
        <row r="579">
          <cell r="A579">
            <v>20692</v>
          </cell>
          <cell r="B579"/>
          <cell r="C579">
            <v>20448</v>
          </cell>
          <cell r="D579">
            <v>7328</v>
          </cell>
        </row>
        <row r="580">
          <cell r="A580">
            <v>20693</v>
          </cell>
          <cell r="B580"/>
          <cell r="C580">
            <v>20449</v>
          </cell>
          <cell r="D580">
            <v>7328</v>
          </cell>
        </row>
        <row r="581">
          <cell r="A581">
            <v>20694</v>
          </cell>
          <cell r="B581"/>
          <cell r="C581">
            <v>20450</v>
          </cell>
          <cell r="D581">
            <v>7272</v>
          </cell>
        </row>
        <row r="582">
          <cell r="A582">
            <v>20695</v>
          </cell>
          <cell r="B582"/>
          <cell r="C582">
            <v>20451</v>
          </cell>
          <cell r="D582">
            <v>7303</v>
          </cell>
        </row>
        <row r="583">
          <cell r="A583">
            <v>20696</v>
          </cell>
          <cell r="B583"/>
          <cell r="C583">
            <v>20452</v>
          </cell>
          <cell r="D583">
            <v>7303</v>
          </cell>
        </row>
        <row r="584">
          <cell r="A584">
            <v>20697</v>
          </cell>
          <cell r="B584"/>
          <cell r="C584">
            <v>20453</v>
          </cell>
          <cell r="D584">
            <v>7122</v>
          </cell>
        </row>
        <row r="585">
          <cell r="A585">
            <v>20698</v>
          </cell>
          <cell r="B585"/>
          <cell r="C585">
            <v>20454</v>
          </cell>
          <cell r="D585">
            <v>7294</v>
          </cell>
        </row>
        <row r="586">
          <cell r="A586">
            <v>20699</v>
          </cell>
          <cell r="B586"/>
          <cell r="C586">
            <v>20455</v>
          </cell>
          <cell r="D586">
            <v>7345</v>
          </cell>
        </row>
        <row r="587">
          <cell r="A587">
            <v>20700</v>
          </cell>
          <cell r="B587"/>
          <cell r="C587">
            <v>20456</v>
          </cell>
          <cell r="D587">
            <v>7306</v>
          </cell>
        </row>
        <row r="588">
          <cell r="A588">
            <v>20701</v>
          </cell>
          <cell r="B588"/>
          <cell r="C588">
            <v>20457</v>
          </cell>
          <cell r="D588">
            <v>7306</v>
          </cell>
        </row>
        <row r="589">
          <cell r="A589">
            <v>20702</v>
          </cell>
          <cell r="B589"/>
          <cell r="C589">
            <v>20458</v>
          </cell>
          <cell r="D589">
            <v>7289</v>
          </cell>
        </row>
        <row r="590">
          <cell r="A590">
            <v>20703</v>
          </cell>
          <cell r="B590"/>
          <cell r="C590">
            <v>20459</v>
          </cell>
          <cell r="D590">
            <v>7291</v>
          </cell>
        </row>
        <row r="591">
          <cell r="A591">
            <v>20704</v>
          </cell>
          <cell r="B591"/>
          <cell r="C591">
            <v>20460</v>
          </cell>
          <cell r="D591">
            <v>7290</v>
          </cell>
        </row>
        <row r="592">
          <cell r="A592">
            <v>20705</v>
          </cell>
          <cell r="B592"/>
          <cell r="C592">
            <v>20461</v>
          </cell>
          <cell r="D592">
            <v>7329</v>
          </cell>
        </row>
        <row r="593">
          <cell r="A593">
            <v>20706</v>
          </cell>
          <cell r="B593"/>
          <cell r="C593">
            <v>20462</v>
          </cell>
          <cell r="D593">
            <v>7348</v>
          </cell>
        </row>
        <row r="594">
          <cell r="A594">
            <v>20707</v>
          </cell>
          <cell r="B594"/>
          <cell r="C594">
            <v>20463</v>
          </cell>
          <cell r="D594"/>
        </row>
        <row r="595">
          <cell r="A595">
            <v>20708</v>
          </cell>
          <cell r="B595"/>
          <cell r="C595">
            <v>20464</v>
          </cell>
          <cell r="D595"/>
        </row>
        <row r="596">
          <cell r="A596">
            <v>20709</v>
          </cell>
          <cell r="B596"/>
          <cell r="C596">
            <v>20465</v>
          </cell>
          <cell r="D596">
            <v>7357</v>
          </cell>
        </row>
        <row r="597">
          <cell r="A597">
            <v>20710</v>
          </cell>
          <cell r="B597"/>
          <cell r="C597">
            <v>20466</v>
          </cell>
          <cell r="D597"/>
        </row>
        <row r="598">
          <cell r="A598">
            <v>20711</v>
          </cell>
          <cell r="B598"/>
          <cell r="C598">
            <v>20467</v>
          </cell>
          <cell r="D598"/>
        </row>
        <row r="599">
          <cell r="A599">
            <v>20712</v>
          </cell>
          <cell r="B599"/>
          <cell r="C599">
            <v>20468</v>
          </cell>
          <cell r="D599"/>
        </row>
        <row r="600">
          <cell r="A600">
            <v>20713</v>
          </cell>
          <cell r="B600"/>
          <cell r="C600">
            <v>20469</v>
          </cell>
          <cell r="D600">
            <v>7286</v>
          </cell>
        </row>
        <row r="601">
          <cell r="A601">
            <v>20714</v>
          </cell>
          <cell r="B601"/>
          <cell r="C601">
            <v>20470</v>
          </cell>
          <cell r="D601">
            <v>7298</v>
          </cell>
        </row>
        <row r="602">
          <cell r="A602">
            <v>20715</v>
          </cell>
          <cell r="B602"/>
          <cell r="C602">
            <v>20471</v>
          </cell>
          <cell r="D602">
            <v>7300</v>
          </cell>
        </row>
        <row r="603">
          <cell r="A603">
            <v>20716</v>
          </cell>
          <cell r="B603"/>
          <cell r="C603">
            <v>20472</v>
          </cell>
          <cell r="D603">
            <v>7303</v>
          </cell>
        </row>
        <row r="604">
          <cell r="A604">
            <v>20717</v>
          </cell>
          <cell r="B604"/>
          <cell r="C604">
            <v>20473</v>
          </cell>
          <cell r="D604">
            <v>7345</v>
          </cell>
        </row>
        <row r="605">
          <cell r="A605">
            <v>20718</v>
          </cell>
          <cell r="B605"/>
          <cell r="C605">
            <v>20474</v>
          </cell>
          <cell r="D605">
            <v>7334</v>
          </cell>
        </row>
        <row r="606">
          <cell r="A606">
            <v>20719</v>
          </cell>
          <cell r="B606"/>
          <cell r="C606">
            <v>20475</v>
          </cell>
          <cell r="D606">
            <v>7322</v>
          </cell>
        </row>
        <row r="607">
          <cell r="A607">
            <v>20720</v>
          </cell>
          <cell r="B607"/>
          <cell r="C607">
            <v>20476</v>
          </cell>
          <cell r="D607">
            <v>7401</v>
          </cell>
        </row>
        <row r="608">
          <cell r="A608">
            <v>20721</v>
          </cell>
          <cell r="B608"/>
          <cell r="C608">
            <v>20477</v>
          </cell>
          <cell r="D608">
            <v>7406</v>
          </cell>
        </row>
        <row r="609">
          <cell r="A609">
            <v>20722</v>
          </cell>
          <cell r="B609"/>
          <cell r="C609">
            <v>20478</v>
          </cell>
          <cell r="D609">
            <v>7359</v>
          </cell>
        </row>
        <row r="610">
          <cell r="A610">
            <v>20723</v>
          </cell>
          <cell r="B610"/>
          <cell r="C610">
            <v>20479</v>
          </cell>
          <cell r="D610">
            <v>7324</v>
          </cell>
        </row>
        <row r="611">
          <cell r="A611">
            <v>20724</v>
          </cell>
          <cell r="B611"/>
          <cell r="C611">
            <v>20480</v>
          </cell>
          <cell r="D611">
            <v>7348</v>
          </cell>
        </row>
        <row r="612">
          <cell r="A612">
            <v>20725</v>
          </cell>
          <cell r="B612"/>
          <cell r="C612">
            <v>20481</v>
          </cell>
          <cell r="D612">
            <v>7358</v>
          </cell>
        </row>
        <row r="613">
          <cell r="A613">
            <v>20726</v>
          </cell>
          <cell r="B613"/>
          <cell r="C613">
            <v>20482</v>
          </cell>
          <cell r="D613">
            <v>7323</v>
          </cell>
        </row>
        <row r="614">
          <cell r="A614">
            <v>20727</v>
          </cell>
          <cell r="B614"/>
          <cell r="C614">
            <v>20483</v>
          </cell>
          <cell r="D614"/>
        </row>
        <row r="615">
          <cell r="A615">
            <v>20728</v>
          </cell>
          <cell r="B615"/>
          <cell r="C615">
            <v>20484</v>
          </cell>
          <cell r="D615">
            <v>7309</v>
          </cell>
        </row>
        <row r="616">
          <cell r="A616">
            <v>20729</v>
          </cell>
          <cell r="B616"/>
          <cell r="C616">
            <v>20485</v>
          </cell>
          <cell r="D616">
            <v>7366</v>
          </cell>
        </row>
        <row r="617">
          <cell r="A617">
            <v>20730</v>
          </cell>
          <cell r="B617"/>
          <cell r="C617">
            <v>20486</v>
          </cell>
          <cell r="D617">
            <v>7381</v>
          </cell>
        </row>
        <row r="618">
          <cell r="A618">
            <v>20731</v>
          </cell>
          <cell r="B618"/>
          <cell r="C618">
            <v>20487</v>
          </cell>
          <cell r="D618">
            <v>7122</v>
          </cell>
        </row>
        <row r="619">
          <cell r="A619">
            <v>20732</v>
          </cell>
          <cell r="B619"/>
          <cell r="C619">
            <v>20488</v>
          </cell>
          <cell r="D619">
            <v>7302</v>
          </cell>
        </row>
        <row r="620">
          <cell r="A620">
            <v>20733</v>
          </cell>
          <cell r="B620"/>
          <cell r="C620">
            <v>20489</v>
          </cell>
          <cell r="D620">
            <v>7311</v>
          </cell>
        </row>
        <row r="621">
          <cell r="A621">
            <v>20734</v>
          </cell>
          <cell r="B621"/>
          <cell r="C621">
            <v>20490</v>
          </cell>
          <cell r="D621">
            <v>7304</v>
          </cell>
        </row>
        <row r="622">
          <cell r="A622">
            <v>20735</v>
          </cell>
          <cell r="B622"/>
          <cell r="C622">
            <v>20491</v>
          </cell>
          <cell r="D622">
            <v>7301</v>
          </cell>
        </row>
        <row r="623">
          <cell r="A623">
            <v>20736</v>
          </cell>
          <cell r="B623"/>
          <cell r="C623">
            <v>20492</v>
          </cell>
          <cell r="D623"/>
        </row>
        <row r="624">
          <cell r="A624">
            <v>20737</v>
          </cell>
          <cell r="B624"/>
          <cell r="C624">
            <v>20493</v>
          </cell>
          <cell r="D624">
            <v>7305</v>
          </cell>
        </row>
        <row r="625">
          <cell r="A625">
            <v>20738</v>
          </cell>
          <cell r="B625"/>
          <cell r="C625">
            <v>20494</v>
          </cell>
          <cell r="D625">
            <v>7401</v>
          </cell>
        </row>
        <row r="626">
          <cell r="A626">
            <v>20739</v>
          </cell>
          <cell r="B626"/>
          <cell r="C626">
            <v>20495</v>
          </cell>
          <cell r="D626"/>
        </row>
        <row r="627">
          <cell r="A627">
            <v>20740</v>
          </cell>
          <cell r="B627"/>
          <cell r="C627">
            <v>20496</v>
          </cell>
          <cell r="D627"/>
        </row>
        <row r="628">
          <cell r="A628">
            <v>20741</v>
          </cell>
          <cell r="B628"/>
          <cell r="C628">
            <v>20497</v>
          </cell>
          <cell r="D628"/>
        </row>
        <row r="629">
          <cell r="A629">
            <v>20742</v>
          </cell>
          <cell r="B629"/>
          <cell r="C629">
            <v>20498</v>
          </cell>
          <cell r="D629">
            <v>7346</v>
          </cell>
        </row>
        <row r="630">
          <cell r="A630">
            <v>20743</v>
          </cell>
          <cell r="B630"/>
          <cell r="C630">
            <v>20499</v>
          </cell>
          <cell r="D630">
            <v>7406</v>
          </cell>
        </row>
        <row r="631">
          <cell r="A631">
            <v>20744</v>
          </cell>
          <cell r="B631"/>
          <cell r="C631">
            <v>20500</v>
          </cell>
          <cell r="D631"/>
        </row>
        <row r="632">
          <cell r="A632">
            <v>20745</v>
          </cell>
          <cell r="B632"/>
          <cell r="C632">
            <v>20501</v>
          </cell>
          <cell r="D632">
            <v>7329</v>
          </cell>
        </row>
        <row r="633">
          <cell r="A633">
            <v>20746</v>
          </cell>
          <cell r="B633"/>
          <cell r="C633">
            <v>20502</v>
          </cell>
          <cell r="D633">
            <v>7419</v>
          </cell>
        </row>
        <row r="634">
          <cell r="A634">
            <v>20747</v>
          </cell>
          <cell r="B634"/>
          <cell r="C634">
            <v>20503</v>
          </cell>
          <cell r="D634">
            <v>7383</v>
          </cell>
        </row>
        <row r="635">
          <cell r="A635">
            <v>20748</v>
          </cell>
          <cell r="B635"/>
          <cell r="C635">
            <v>20504</v>
          </cell>
          <cell r="D635"/>
        </row>
        <row r="636">
          <cell r="A636">
            <v>20749</v>
          </cell>
          <cell r="B636"/>
          <cell r="C636">
            <v>20505</v>
          </cell>
          <cell r="D636"/>
        </row>
        <row r="637">
          <cell r="A637">
            <v>20750</v>
          </cell>
          <cell r="B637"/>
          <cell r="C637">
            <v>20506</v>
          </cell>
          <cell r="D637">
            <v>7334</v>
          </cell>
        </row>
        <row r="638">
          <cell r="A638">
            <v>20751</v>
          </cell>
          <cell r="B638"/>
          <cell r="C638">
            <v>20507</v>
          </cell>
          <cell r="D638">
            <v>7381</v>
          </cell>
        </row>
        <row r="639">
          <cell r="A639">
            <v>20752</v>
          </cell>
          <cell r="B639"/>
          <cell r="C639">
            <v>20508</v>
          </cell>
          <cell r="D639">
            <v>7381</v>
          </cell>
        </row>
        <row r="640">
          <cell r="A640">
            <v>20753</v>
          </cell>
          <cell r="B640"/>
          <cell r="C640">
            <v>20509</v>
          </cell>
          <cell r="D640">
            <v>7122</v>
          </cell>
        </row>
        <row r="641">
          <cell r="A641">
            <v>20754</v>
          </cell>
          <cell r="B641"/>
          <cell r="C641">
            <v>20510</v>
          </cell>
          <cell r="D641">
            <v>7321</v>
          </cell>
        </row>
        <row r="642">
          <cell r="A642">
            <v>20755</v>
          </cell>
          <cell r="B642"/>
          <cell r="C642">
            <v>20511</v>
          </cell>
          <cell r="D642">
            <v>7320</v>
          </cell>
        </row>
        <row r="643">
          <cell r="A643">
            <v>20756</v>
          </cell>
          <cell r="B643"/>
          <cell r="C643">
            <v>20512</v>
          </cell>
          <cell r="D643">
            <v>7319</v>
          </cell>
        </row>
        <row r="644">
          <cell r="A644">
            <v>20757</v>
          </cell>
          <cell r="B644"/>
          <cell r="C644">
            <v>20513</v>
          </cell>
          <cell r="D644">
            <v>7318</v>
          </cell>
        </row>
        <row r="645">
          <cell r="A645">
            <v>20758</v>
          </cell>
          <cell r="B645"/>
          <cell r="C645">
            <v>20514</v>
          </cell>
          <cell r="D645">
            <v>7295</v>
          </cell>
        </row>
        <row r="646">
          <cell r="A646">
            <v>20759</v>
          </cell>
          <cell r="B646"/>
          <cell r="C646">
            <v>20515</v>
          </cell>
          <cell r="D646">
            <v>7435</v>
          </cell>
        </row>
        <row r="647">
          <cell r="A647">
            <v>20760</v>
          </cell>
          <cell r="B647"/>
          <cell r="C647">
            <v>20516</v>
          </cell>
          <cell r="D647">
            <v>7338</v>
          </cell>
        </row>
        <row r="648">
          <cell r="A648">
            <v>20761</v>
          </cell>
          <cell r="B648"/>
          <cell r="C648">
            <v>20517</v>
          </cell>
          <cell r="D648">
            <v>7271</v>
          </cell>
        </row>
        <row r="649">
          <cell r="A649">
            <v>20762</v>
          </cell>
          <cell r="B649"/>
          <cell r="C649">
            <v>20518</v>
          </cell>
          <cell r="D649">
            <v>7330</v>
          </cell>
        </row>
        <row r="650">
          <cell r="A650">
            <v>20763</v>
          </cell>
          <cell r="B650"/>
          <cell r="C650">
            <v>20519</v>
          </cell>
          <cell r="D650">
            <v>7334</v>
          </cell>
        </row>
        <row r="651">
          <cell r="A651">
            <v>20764</v>
          </cell>
          <cell r="B651"/>
          <cell r="C651">
            <v>20520</v>
          </cell>
          <cell r="D651">
            <v>7332</v>
          </cell>
        </row>
        <row r="652">
          <cell r="A652">
            <v>20765</v>
          </cell>
          <cell r="B652"/>
          <cell r="C652">
            <v>20521</v>
          </cell>
          <cell r="D652">
            <v>7381</v>
          </cell>
        </row>
        <row r="653">
          <cell r="A653">
            <v>20766</v>
          </cell>
          <cell r="B653"/>
          <cell r="C653">
            <v>20522</v>
          </cell>
          <cell r="D653">
            <v>7381</v>
          </cell>
        </row>
        <row r="654">
          <cell r="A654">
            <v>20767</v>
          </cell>
          <cell r="B654"/>
          <cell r="C654">
            <v>20523</v>
          </cell>
          <cell r="D654">
            <v>7409</v>
          </cell>
        </row>
        <row r="655">
          <cell r="A655">
            <v>20768</v>
          </cell>
          <cell r="B655"/>
          <cell r="C655">
            <v>20524</v>
          </cell>
          <cell r="D655">
            <v>7409</v>
          </cell>
        </row>
        <row r="656">
          <cell r="A656">
            <v>20769</v>
          </cell>
          <cell r="B656"/>
          <cell r="C656">
            <v>20525</v>
          </cell>
          <cell r="D656">
            <v>7324</v>
          </cell>
        </row>
        <row r="657">
          <cell r="A657">
            <v>20770</v>
          </cell>
          <cell r="B657"/>
          <cell r="C657">
            <v>20526</v>
          </cell>
          <cell r="D657">
            <v>7327</v>
          </cell>
        </row>
        <row r="658">
          <cell r="A658">
            <v>20771</v>
          </cell>
          <cell r="B658"/>
          <cell r="C658">
            <v>20527</v>
          </cell>
          <cell r="D658">
            <v>7333</v>
          </cell>
        </row>
        <row r="659">
          <cell r="A659">
            <v>20772</v>
          </cell>
          <cell r="B659"/>
          <cell r="C659">
            <v>20528</v>
          </cell>
          <cell r="D659">
            <v>7401</v>
          </cell>
        </row>
        <row r="660">
          <cell r="A660">
            <v>20773</v>
          </cell>
          <cell r="B660"/>
          <cell r="C660">
            <v>20529</v>
          </cell>
          <cell r="D660">
            <v>7381</v>
          </cell>
        </row>
        <row r="661">
          <cell r="A661">
            <v>20774</v>
          </cell>
          <cell r="B661"/>
          <cell r="C661">
            <v>20530</v>
          </cell>
          <cell r="D661">
            <v>7381</v>
          </cell>
        </row>
        <row r="662">
          <cell r="A662">
            <v>20775</v>
          </cell>
          <cell r="B662"/>
          <cell r="C662">
            <v>20531</v>
          </cell>
          <cell r="D662">
            <v>7345</v>
          </cell>
        </row>
        <row r="663">
          <cell r="A663">
            <v>20776</v>
          </cell>
          <cell r="B663"/>
          <cell r="C663">
            <v>20532</v>
          </cell>
          <cell r="D663">
            <v>7345</v>
          </cell>
        </row>
        <row r="664">
          <cell r="A664">
            <v>20777</v>
          </cell>
          <cell r="B664"/>
          <cell r="C664">
            <v>20533</v>
          </cell>
          <cell r="D664">
            <v>7336</v>
          </cell>
        </row>
        <row r="665">
          <cell r="A665">
            <v>20778</v>
          </cell>
          <cell r="B665"/>
          <cell r="C665">
            <v>20534</v>
          </cell>
          <cell r="D665">
            <v>7122</v>
          </cell>
        </row>
        <row r="666">
          <cell r="A666">
            <v>20779</v>
          </cell>
          <cell r="B666"/>
          <cell r="C666">
            <v>20535</v>
          </cell>
          <cell r="D666">
            <v>7340</v>
          </cell>
        </row>
        <row r="667">
          <cell r="A667">
            <v>20780</v>
          </cell>
          <cell r="B667"/>
          <cell r="C667">
            <v>20536</v>
          </cell>
          <cell r="D667"/>
        </row>
        <row r="668">
          <cell r="A668">
            <v>20781</v>
          </cell>
          <cell r="B668"/>
          <cell r="C668">
            <v>20537</v>
          </cell>
          <cell r="D668">
            <v>7406</v>
          </cell>
        </row>
        <row r="669">
          <cell r="A669">
            <v>20782</v>
          </cell>
          <cell r="B669"/>
          <cell r="C669">
            <v>20538</v>
          </cell>
          <cell r="D669"/>
        </row>
        <row r="670">
          <cell r="A670">
            <v>20783</v>
          </cell>
          <cell r="B670"/>
          <cell r="C670">
            <v>20539</v>
          </cell>
          <cell r="D670">
            <v>7325</v>
          </cell>
        </row>
        <row r="671">
          <cell r="A671">
            <v>20784</v>
          </cell>
          <cell r="B671"/>
          <cell r="C671">
            <v>20540</v>
          </cell>
          <cell r="D671">
            <v>7325</v>
          </cell>
        </row>
        <row r="672">
          <cell r="A672">
            <v>20785</v>
          </cell>
          <cell r="B672"/>
          <cell r="C672">
            <v>20541</v>
          </cell>
          <cell r="D672">
            <v>7372</v>
          </cell>
        </row>
        <row r="673">
          <cell r="A673">
            <v>20786</v>
          </cell>
          <cell r="B673"/>
          <cell r="C673">
            <v>20542</v>
          </cell>
          <cell r="D673">
            <v>7410</v>
          </cell>
        </row>
        <row r="674">
          <cell r="A674">
            <v>20787</v>
          </cell>
          <cell r="B674"/>
          <cell r="C674">
            <v>20543</v>
          </cell>
          <cell r="D674">
            <v>7435</v>
          </cell>
        </row>
        <row r="675">
          <cell r="A675">
            <v>20788</v>
          </cell>
          <cell r="B675"/>
          <cell r="C675">
            <v>20544</v>
          </cell>
          <cell r="D675">
            <v>7341</v>
          </cell>
        </row>
        <row r="676">
          <cell r="A676">
            <v>20789</v>
          </cell>
          <cell r="B676"/>
          <cell r="C676">
            <v>20545</v>
          </cell>
          <cell r="D676">
            <v>7331</v>
          </cell>
        </row>
        <row r="677">
          <cell r="A677">
            <v>20790</v>
          </cell>
          <cell r="B677"/>
          <cell r="C677">
            <v>20546</v>
          </cell>
          <cell r="D677">
            <v>7350</v>
          </cell>
        </row>
        <row r="678">
          <cell r="A678">
            <v>20791</v>
          </cell>
          <cell r="B678"/>
          <cell r="C678">
            <v>20547</v>
          </cell>
          <cell r="D678">
            <v>7365</v>
          </cell>
        </row>
        <row r="679">
          <cell r="A679">
            <v>20792</v>
          </cell>
          <cell r="B679"/>
          <cell r="C679">
            <v>20548</v>
          </cell>
          <cell r="D679">
            <v>7357</v>
          </cell>
        </row>
        <row r="680">
          <cell r="A680">
            <v>20793</v>
          </cell>
          <cell r="B680"/>
          <cell r="C680">
            <v>20549</v>
          </cell>
          <cell r="D680"/>
        </row>
        <row r="681">
          <cell r="A681">
            <v>20794</v>
          </cell>
          <cell r="B681"/>
          <cell r="C681">
            <v>20550</v>
          </cell>
          <cell r="D681">
            <v>7410</v>
          </cell>
        </row>
        <row r="682">
          <cell r="A682">
            <v>20795</v>
          </cell>
          <cell r="B682"/>
          <cell r="C682">
            <v>20551</v>
          </cell>
          <cell r="D682">
            <v>7410</v>
          </cell>
        </row>
        <row r="683">
          <cell r="A683">
            <v>20796</v>
          </cell>
          <cell r="B683"/>
          <cell r="C683">
            <v>20552</v>
          </cell>
          <cell r="D683">
            <v>7122</v>
          </cell>
        </row>
        <row r="684">
          <cell r="A684">
            <v>20797</v>
          </cell>
          <cell r="B684"/>
          <cell r="C684">
            <v>20553</v>
          </cell>
          <cell r="D684">
            <v>7354</v>
          </cell>
        </row>
        <row r="685">
          <cell r="A685">
            <v>20798</v>
          </cell>
          <cell r="B685"/>
          <cell r="C685">
            <v>20554</v>
          </cell>
          <cell r="D685">
            <v>7356</v>
          </cell>
        </row>
        <row r="686">
          <cell r="A686">
            <v>20799</v>
          </cell>
          <cell r="B686"/>
          <cell r="C686">
            <v>20555</v>
          </cell>
          <cell r="D686">
            <v>7381</v>
          </cell>
        </row>
        <row r="687">
          <cell r="A687">
            <v>20800</v>
          </cell>
          <cell r="B687"/>
          <cell r="C687">
            <v>20556</v>
          </cell>
          <cell r="D687">
            <v>7381</v>
          </cell>
        </row>
        <row r="688">
          <cell r="A688">
            <v>20801</v>
          </cell>
          <cell r="B688"/>
          <cell r="C688">
            <v>20557</v>
          </cell>
          <cell r="D688"/>
        </row>
        <row r="689">
          <cell r="A689">
            <v>20802</v>
          </cell>
          <cell r="B689"/>
          <cell r="C689">
            <v>20558</v>
          </cell>
          <cell r="D689">
            <v>7364</v>
          </cell>
        </row>
        <row r="690">
          <cell r="A690">
            <v>20803</v>
          </cell>
          <cell r="B690"/>
          <cell r="C690">
            <v>20559</v>
          </cell>
          <cell r="D690">
            <v>7351</v>
          </cell>
        </row>
        <row r="691">
          <cell r="A691">
            <v>20804</v>
          </cell>
          <cell r="B691"/>
          <cell r="C691">
            <v>20560</v>
          </cell>
          <cell r="D691">
            <v>7295</v>
          </cell>
        </row>
        <row r="692">
          <cell r="A692">
            <v>20805</v>
          </cell>
          <cell r="B692"/>
          <cell r="C692">
            <v>20561</v>
          </cell>
          <cell r="D692">
            <v>7331</v>
          </cell>
        </row>
        <row r="693">
          <cell r="A693">
            <v>20806</v>
          </cell>
          <cell r="B693"/>
          <cell r="C693">
            <v>20562</v>
          </cell>
          <cell r="D693">
            <v>7401</v>
          </cell>
        </row>
        <row r="694">
          <cell r="A694">
            <v>20807</v>
          </cell>
          <cell r="B694"/>
          <cell r="C694">
            <v>20563</v>
          </cell>
          <cell r="D694">
            <v>7355</v>
          </cell>
        </row>
        <row r="695">
          <cell r="A695">
            <v>20808</v>
          </cell>
          <cell r="B695"/>
          <cell r="C695">
            <v>20564</v>
          </cell>
          <cell r="D695">
            <v>7345</v>
          </cell>
        </row>
        <row r="696">
          <cell r="A696">
            <v>20809</v>
          </cell>
          <cell r="B696"/>
          <cell r="C696">
            <v>20565</v>
          </cell>
          <cell r="D696">
            <v>7381</v>
          </cell>
        </row>
        <row r="697">
          <cell r="A697">
            <v>20810</v>
          </cell>
          <cell r="B697"/>
          <cell r="C697">
            <v>20566</v>
          </cell>
          <cell r="D697">
            <v>7331</v>
          </cell>
        </row>
        <row r="698">
          <cell r="A698">
            <v>20811</v>
          </cell>
          <cell r="B698"/>
          <cell r="C698">
            <v>20567</v>
          </cell>
          <cell r="D698">
            <v>7541</v>
          </cell>
        </row>
        <row r="699">
          <cell r="A699">
            <v>20812</v>
          </cell>
          <cell r="B699"/>
          <cell r="C699">
            <v>20568</v>
          </cell>
          <cell r="D699"/>
        </row>
        <row r="700">
          <cell r="A700">
            <v>20813</v>
          </cell>
          <cell r="B700"/>
          <cell r="C700">
            <v>20569</v>
          </cell>
          <cell r="D700">
            <v>7352</v>
          </cell>
        </row>
        <row r="701">
          <cell r="A701">
            <v>20814</v>
          </cell>
          <cell r="B701"/>
          <cell r="C701">
            <v>20570</v>
          </cell>
          <cell r="D701"/>
        </row>
        <row r="702">
          <cell r="A702">
            <v>20815</v>
          </cell>
          <cell r="B702"/>
          <cell r="C702">
            <v>20571</v>
          </cell>
          <cell r="D702">
            <v>7362</v>
          </cell>
        </row>
        <row r="703">
          <cell r="A703">
            <v>20816</v>
          </cell>
          <cell r="B703"/>
          <cell r="C703">
            <v>20572</v>
          </cell>
          <cell r="D703">
            <v>7295</v>
          </cell>
        </row>
        <row r="704">
          <cell r="A704">
            <v>20817</v>
          </cell>
          <cell r="B704"/>
          <cell r="C704">
            <v>20573</v>
          </cell>
          <cell r="D704">
            <v>7361</v>
          </cell>
        </row>
        <row r="705">
          <cell r="A705">
            <v>20818</v>
          </cell>
          <cell r="B705"/>
          <cell r="C705">
            <v>20574</v>
          </cell>
          <cell r="D705">
            <v>7122</v>
          </cell>
        </row>
        <row r="706">
          <cell r="A706">
            <v>20819</v>
          </cell>
          <cell r="B706"/>
          <cell r="C706">
            <v>20575</v>
          </cell>
          <cell r="D706">
            <v>7381</v>
          </cell>
        </row>
        <row r="707">
          <cell r="A707">
            <v>20820</v>
          </cell>
          <cell r="B707"/>
          <cell r="C707">
            <v>20576</v>
          </cell>
          <cell r="D707">
            <v>7331</v>
          </cell>
        </row>
        <row r="708">
          <cell r="A708">
            <v>20821</v>
          </cell>
          <cell r="B708"/>
          <cell r="C708">
            <v>20577</v>
          </cell>
          <cell r="D708"/>
        </row>
        <row r="709">
          <cell r="A709">
            <v>20822</v>
          </cell>
          <cell r="B709"/>
          <cell r="C709">
            <v>20578</v>
          </cell>
          <cell r="D709">
            <v>7367</v>
          </cell>
        </row>
        <row r="710">
          <cell r="A710">
            <v>20823</v>
          </cell>
          <cell r="B710"/>
          <cell r="C710">
            <v>20579</v>
          </cell>
          <cell r="D710">
            <v>7410</v>
          </cell>
        </row>
        <row r="711">
          <cell r="A711">
            <v>20824</v>
          </cell>
          <cell r="B711"/>
          <cell r="C711">
            <v>20580</v>
          </cell>
          <cell r="D711">
            <v>7403</v>
          </cell>
        </row>
        <row r="712">
          <cell r="A712">
            <v>20825</v>
          </cell>
          <cell r="B712"/>
          <cell r="C712">
            <v>20581</v>
          </cell>
          <cell r="D712">
            <v>7403</v>
          </cell>
        </row>
        <row r="713">
          <cell r="A713">
            <v>20826</v>
          </cell>
          <cell r="B713"/>
          <cell r="C713">
            <v>20582</v>
          </cell>
          <cell r="D713">
            <v>7363</v>
          </cell>
        </row>
        <row r="714">
          <cell r="A714">
            <v>20827</v>
          </cell>
          <cell r="B714"/>
          <cell r="C714">
            <v>20583</v>
          </cell>
          <cell r="D714">
            <v>7371</v>
          </cell>
        </row>
        <row r="715">
          <cell r="A715">
            <v>20828</v>
          </cell>
          <cell r="B715"/>
          <cell r="C715">
            <v>20584</v>
          </cell>
          <cell r="D715">
            <v>7381</v>
          </cell>
        </row>
        <row r="716">
          <cell r="A716">
            <v>20829</v>
          </cell>
          <cell r="B716"/>
          <cell r="C716">
            <v>20585</v>
          </cell>
          <cell r="D716">
            <v>7410</v>
          </cell>
        </row>
        <row r="717">
          <cell r="A717">
            <v>20830</v>
          </cell>
          <cell r="B717"/>
          <cell r="C717">
            <v>20586</v>
          </cell>
          <cell r="D717">
            <v>7295</v>
          </cell>
        </row>
        <row r="718">
          <cell r="A718">
            <v>20831</v>
          </cell>
          <cell r="B718"/>
          <cell r="C718">
            <v>20587</v>
          </cell>
          <cell r="D718">
            <v>7271</v>
          </cell>
        </row>
        <row r="719">
          <cell r="A719">
            <v>20832</v>
          </cell>
          <cell r="B719"/>
          <cell r="C719">
            <v>20588</v>
          </cell>
          <cell r="D719">
            <v>7331</v>
          </cell>
        </row>
        <row r="720">
          <cell r="A720">
            <v>20833</v>
          </cell>
          <cell r="B720"/>
          <cell r="C720">
            <v>20589</v>
          </cell>
          <cell r="D720">
            <v>7368</v>
          </cell>
        </row>
        <row r="721">
          <cell r="A721">
            <v>20834</v>
          </cell>
          <cell r="B721"/>
          <cell r="C721">
            <v>20590</v>
          </cell>
          <cell r="D721">
            <v>7372</v>
          </cell>
        </row>
        <row r="722">
          <cell r="A722">
            <v>20835</v>
          </cell>
          <cell r="B722"/>
          <cell r="C722">
            <v>20591</v>
          </cell>
          <cell r="D722">
            <v>7373</v>
          </cell>
        </row>
        <row r="723">
          <cell r="A723">
            <v>20836</v>
          </cell>
          <cell r="B723"/>
          <cell r="C723">
            <v>20592</v>
          </cell>
          <cell r="D723"/>
        </row>
        <row r="724">
          <cell r="A724">
            <v>20837</v>
          </cell>
          <cell r="B724"/>
          <cell r="C724">
            <v>20593</v>
          </cell>
          <cell r="D724">
            <v>7373</v>
          </cell>
        </row>
        <row r="725">
          <cell r="A725">
            <v>20838</v>
          </cell>
          <cell r="B725"/>
          <cell r="C725">
            <v>20594</v>
          </cell>
          <cell r="D725">
            <v>7381</v>
          </cell>
        </row>
        <row r="726">
          <cell r="A726">
            <v>20839</v>
          </cell>
          <cell r="B726"/>
          <cell r="C726">
            <v>20595</v>
          </cell>
          <cell r="D726">
            <v>7381</v>
          </cell>
        </row>
        <row r="727">
          <cell r="A727">
            <v>20840</v>
          </cell>
          <cell r="B727"/>
          <cell r="C727">
            <v>20596</v>
          </cell>
          <cell r="D727">
            <v>7122</v>
          </cell>
        </row>
        <row r="728">
          <cell r="A728">
            <v>20841</v>
          </cell>
          <cell r="B728"/>
          <cell r="C728">
            <v>20597</v>
          </cell>
          <cell r="D728">
            <v>7410</v>
          </cell>
        </row>
        <row r="729">
          <cell r="A729">
            <v>20842</v>
          </cell>
          <cell r="B729"/>
          <cell r="C729">
            <v>20598</v>
          </cell>
          <cell r="D729">
            <v>7331</v>
          </cell>
        </row>
        <row r="730">
          <cell r="A730">
            <v>20843</v>
          </cell>
          <cell r="B730"/>
          <cell r="C730">
            <v>20599</v>
          </cell>
          <cell r="D730">
            <v>7401</v>
          </cell>
        </row>
        <row r="731">
          <cell r="A731">
            <v>20844</v>
          </cell>
          <cell r="B731"/>
          <cell r="C731">
            <v>20600</v>
          </cell>
          <cell r="D731">
            <v>7401</v>
          </cell>
        </row>
        <row r="732">
          <cell r="A732">
            <v>20845</v>
          </cell>
          <cell r="B732"/>
          <cell r="C732">
            <v>20601</v>
          </cell>
          <cell r="D732">
            <v>7392</v>
          </cell>
        </row>
        <row r="733">
          <cell r="A733">
            <v>20846</v>
          </cell>
          <cell r="B733"/>
          <cell r="C733">
            <v>20602</v>
          </cell>
          <cell r="D733">
            <v>7375</v>
          </cell>
        </row>
        <row r="734">
          <cell r="A734">
            <v>20847</v>
          </cell>
          <cell r="B734"/>
          <cell r="C734">
            <v>20603</v>
          </cell>
          <cell r="D734">
            <v>7379</v>
          </cell>
        </row>
        <row r="735">
          <cell r="A735">
            <v>20848</v>
          </cell>
          <cell r="B735"/>
          <cell r="C735">
            <v>20604</v>
          </cell>
          <cell r="D735">
            <v>7369</v>
          </cell>
        </row>
        <row r="736">
          <cell r="A736">
            <v>20849</v>
          </cell>
          <cell r="B736"/>
          <cell r="C736">
            <v>20605</v>
          </cell>
          <cell r="D736">
            <v>7402</v>
          </cell>
        </row>
        <row r="737">
          <cell r="A737">
            <v>20850</v>
          </cell>
          <cell r="B737"/>
          <cell r="C737">
            <v>20606</v>
          </cell>
          <cell r="D737"/>
        </row>
        <row r="738">
          <cell r="A738">
            <v>20851</v>
          </cell>
          <cell r="B738"/>
          <cell r="C738">
            <v>20607</v>
          </cell>
          <cell r="D738">
            <v>7295</v>
          </cell>
        </row>
        <row r="739">
          <cell r="A739">
            <v>20852</v>
          </cell>
          <cell r="B739"/>
          <cell r="C739">
            <v>20608</v>
          </cell>
          <cell r="D739">
            <v>7331</v>
          </cell>
        </row>
        <row r="740">
          <cell r="A740">
            <v>20853</v>
          </cell>
          <cell r="B740"/>
          <cell r="C740">
            <v>20609</v>
          </cell>
          <cell r="D740">
            <v>7402</v>
          </cell>
        </row>
        <row r="741">
          <cell r="A741">
            <v>20854</v>
          </cell>
          <cell r="B741"/>
          <cell r="C741">
            <v>20610</v>
          </cell>
          <cell r="D741">
            <v>7405</v>
          </cell>
        </row>
        <row r="742">
          <cell r="A742">
            <v>20855</v>
          </cell>
          <cell r="B742"/>
          <cell r="C742">
            <v>20611</v>
          </cell>
          <cell r="D742"/>
        </row>
        <row r="743">
          <cell r="A743">
            <v>20856</v>
          </cell>
          <cell r="B743"/>
          <cell r="C743">
            <v>20612</v>
          </cell>
          <cell r="D743">
            <v>7378</v>
          </cell>
        </row>
        <row r="744">
          <cell r="A744">
            <v>20857</v>
          </cell>
          <cell r="B744"/>
          <cell r="C744">
            <v>20613</v>
          </cell>
          <cell r="D744">
            <v>7381</v>
          </cell>
        </row>
        <row r="745">
          <cell r="A745">
            <v>20858</v>
          </cell>
          <cell r="B745"/>
          <cell r="C745">
            <v>20614</v>
          </cell>
          <cell r="D745">
            <v>7334</v>
          </cell>
        </row>
        <row r="746">
          <cell r="A746">
            <v>20859</v>
          </cell>
          <cell r="B746"/>
          <cell r="C746">
            <v>20615</v>
          </cell>
          <cell r="D746">
            <v>7376</v>
          </cell>
        </row>
        <row r="747">
          <cell r="A747">
            <v>20860</v>
          </cell>
          <cell r="B747"/>
          <cell r="C747">
            <v>20616</v>
          </cell>
          <cell r="D747">
            <v>7387</v>
          </cell>
        </row>
        <row r="748">
          <cell r="A748">
            <v>20861</v>
          </cell>
          <cell r="B748"/>
          <cell r="C748">
            <v>20617</v>
          </cell>
          <cell r="D748">
            <v>7295</v>
          </cell>
        </row>
        <row r="749">
          <cell r="A749">
            <v>20862</v>
          </cell>
          <cell r="B749"/>
          <cell r="C749">
            <v>20618</v>
          </cell>
          <cell r="D749">
            <v>7380</v>
          </cell>
        </row>
        <row r="750">
          <cell r="A750">
            <v>20863</v>
          </cell>
          <cell r="B750"/>
          <cell r="C750">
            <v>20619</v>
          </cell>
          <cell r="D750"/>
        </row>
        <row r="751">
          <cell r="A751">
            <v>20864</v>
          </cell>
          <cell r="B751"/>
          <cell r="C751">
            <v>20620</v>
          </cell>
          <cell r="D751"/>
        </row>
        <row r="752">
          <cell r="A752">
            <v>20865</v>
          </cell>
          <cell r="B752"/>
          <cell r="C752">
            <v>20621</v>
          </cell>
          <cell r="D752">
            <v>7381</v>
          </cell>
        </row>
        <row r="753">
          <cell r="A753">
            <v>20866</v>
          </cell>
          <cell r="B753"/>
          <cell r="C753">
            <v>20622</v>
          </cell>
          <cell r="D753">
            <v>7381</v>
          </cell>
        </row>
        <row r="754">
          <cell r="A754">
            <v>20867</v>
          </cell>
          <cell r="B754"/>
          <cell r="C754">
            <v>20623</v>
          </cell>
          <cell r="D754">
            <v>7172</v>
          </cell>
        </row>
        <row r="755">
          <cell r="A755">
            <v>20868</v>
          </cell>
          <cell r="B755"/>
          <cell r="C755">
            <v>20624</v>
          </cell>
          <cell r="D755">
            <v>7389</v>
          </cell>
        </row>
        <row r="756">
          <cell r="A756">
            <v>20869</v>
          </cell>
          <cell r="B756"/>
          <cell r="C756">
            <v>20625</v>
          </cell>
          <cell r="D756">
            <v>7390</v>
          </cell>
        </row>
        <row r="757">
          <cell r="A757">
            <v>20870</v>
          </cell>
          <cell r="B757"/>
          <cell r="C757">
            <v>20626</v>
          </cell>
          <cell r="D757">
            <v>7421</v>
          </cell>
        </row>
        <row r="758">
          <cell r="A758">
            <v>20871</v>
          </cell>
          <cell r="B758"/>
          <cell r="C758">
            <v>20627</v>
          </cell>
          <cell r="D758"/>
        </row>
        <row r="759">
          <cell r="A759">
            <v>20872</v>
          </cell>
          <cell r="B759"/>
          <cell r="C759">
            <v>20628</v>
          </cell>
          <cell r="D759">
            <v>7406</v>
          </cell>
        </row>
        <row r="760">
          <cell r="A760">
            <v>20873</v>
          </cell>
          <cell r="B760"/>
          <cell r="C760">
            <v>20629</v>
          </cell>
          <cell r="D760">
            <v>7388</v>
          </cell>
        </row>
        <row r="761">
          <cell r="A761">
            <v>20874</v>
          </cell>
          <cell r="B761"/>
          <cell r="C761">
            <v>20630</v>
          </cell>
          <cell r="D761">
            <v>7334</v>
          </cell>
        </row>
        <row r="762">
          <cell r="A762">
            <v>20875</v>
          </cell>
          <cell r="B762"/>
          <cell r="C762">
            <v>20631</v>
          </cell>
          <cell r="D762"/>
        </row>
        <row r="763">
          <cell r="A763">
            <v>20876</v>
          </cell>
          <cell r="B763"/>
          <cell r="C763">
            <v>20632</v>
          </cell>
          <cell r="D763">
            <v>7394</v>
          </cell>
        </row>
        <row r="764">
          <cell r="A764">
            <v>20877</v>
          </cell>
          <cell r="B764"/>
          <cell r="C764">
            <v>20633</v>
          </cell>
          <cell r="D764">
            <v>7397</v>
          </cell>
        </row>
        <row r="765">
          <cell r="A765">
            <v>20878</v>
          </cell>
          <cell r="B765"/>
          <cell r="C765">
            <v>20634</v>
          </cell>
          <cell r="D765">
            <v>7386</v>
          </cell>
        </row>
        <row r="766">
          <cell r="A766">
            <v>20879</v>
          </cell>
          <cell r="B766"/>
          <cell r="C766">
            <v>20635</v>
          </cell>
          <cell r="D766">
            <v>7377</v>
          </cell>
        </row>
        <row r="767">
          <cell r="A767">
            <v>20880</v>
          </cell>
          <cell r="B767"/>
          <cell r="C767">
            <v>20636</v>
          </cell>
          <cell r="D767">
            <v>7377</v>
          </cell>
        </row>
        <row r="768">
          <cell r="A768">
            <v>20881</v>
          </cell>
          <cell r="B768"/>
          <cell r="C768">
            <v>20637</v>
          </cell>
          <cell r="D768"/>
        </row>
        <row r="769">
          <cell r="A769">
            <v>20882</v>
          </cell>
          <cell r="B769"/>
          <cell r="C769">
            <v>20638</v>
          </cell>
          <cell r="D769">
            <v>7374</v>
          </cell>
        </row>
        <row r="770">
          <cell r="A770">
            <v>20883</v>
          </cell>
          <cell r="B770"/>
          <cell r="C770">
            <v>20639</v>
          </cell>
          <cell r="D770"/>
        </row>
        <row r="771">
          <cell r="A771">
            <v>20884</v>
          </cell>
          <cell r="B771"/>
          <cell r="C771">
            <v>20640</v>
          </cell>
          <cell r="D771">
            <v>7381</v>
          </cell>
        </row>
        <row r="772">
          <cell r="A772">
            <v>20885</v>
          </cell>
          <cell r="B772"/>
          <cell r="C772">
            <v>20641</v>
          </cell>
          <cell r="D772"/>
        </row>
        <row r="773">
          <cell r="A773">
            <v>20886</v>
          </cell>
          <cell r="B773"/>
          <cell r="C773">
            <v>20642</v>
          </cell>
          <cell r="D773">
            <v>7385</v>
          </cell>
        </row>
        <row r="774">
          <cell r="A774">
            <v>20887</v>
          </cell>
          <cell r="B774"/>
          <cell r="C774">
            <v>20643</v>
          </cell>
          <cell r="D774"/>
        </row>
        <row r="775">
          <cell r="A775">
            <v>20888</v>
          </cell>
          <cell r="B775"/>
          <cell r="C775">
            <v>20644</v>
          </cell>
          <cell r="D775">
            <v>7411</v>
          </cell>
        </row>
        <row r="776">
          <cell r="A776">
            <v>20889</v>
          </cell>
          <cell r="B776"/>
          <cell r="C776">
            <v>20645</v>
          </cell>
          <cell r="D776">
            <v>7411</v>
          </cell>
        </row>
        <row r="777">
          <cell r="A777">
            <v>20890</v>
          </cell>
          <cell r="B777"/>
          <cell r="C777">
            <v>20646</v>
          </cell>
          <cell r="D777">
            <v>7401</v>
          </cell>
        </row>
        <row r="778">
          <cell r="A778" t="str">
            <v>20891-1</v>
          </cell>
          <cell r="B778"/>
          <cell r="C778" t="str">
            <v>20647-1</v>
          </cell>
          <cell r="D778"/>
        </row>
        <row r="779">
          <cell r="A779">
            <v>20891</v>
          </cell>
          <cell r="B779"/>
          <cell r="C779">
            <v>20647</v>
          </cell>
          <cell r="D779">
            <v>7384</v>
          </cell>
        </row>
        <row r="780">
          <cell r="A780">
            <v>20892</v>
          </cell>
          <cell r="B780"/>
          <cell r="C780">
            <v>20648</v>
          </cell>
          <cell r="D780"/>
        </row>
        <row r="781">
          <cell r="A781" t="str">
            <v>20892-1</v>
          </cell>
          <cell r="B781"/>
          <cell r="C781" t="str">
            <v>20648-1</v>
          </cell>
          <cell r="D781">
            <v>7382</v>
          </cell>
        </row>
        <row r="782">
          <cell r="A782">
            <v>20893</v>
          </cell>
          <cell r="B782"/>
          <cell r="C782">
            <v>20649</v>
          </cell>
          <cell r="D782">
            <v>7435</v>
          </cell>
        </row>
        <row r="783">
          <cell r="A783">
            <v>20894</v>
          </cell>
          <cell r="B783"/>
          <cell r="C783">
            <v>20650</v>
          </cell>
          <cell r="D783">
            <v>7398</v>
          </cell>
        </row>
        <row r="784">
          <cell r="A784">
            <v>20895</v>
          </cell>
          <cell r="B784"/>
          <cell r="C784">
            <v>20651</v>
          </cell>
          <cell r="D784">
            <v>7271</v>
          </cell>
        </row>
        <row r="785">
          <cell r="A785">
            <v>20896</v>
          </cell>
          <cell r="B785"/>
          <cell r="C785">
            <v>20652</v>
          </cell>
          <cell r="D785">
            <v>7399</v>
          </cell>
        </row>
        <row r="786">
          <cell r="A786">
            <v>20897</v>
          </cell>
          <cell r="B786"/>
          <cell r="C786">
            <v>20653</v>
          </cell>
          <cell r="D786">
            <v>7385</v>
          </cell>
        </row>
        <row r="787">
          <cell r="A787">
            <v>20898</v>
          </cell>
          <cell r="B787"/>
          <cell r="C787">
            <v>20654</v>
          </cell>
          <cell r="D787">
            <v>7414</v>
          </cell>
        </row>
        <row r="788">
          <cell r="A788">
            <v>20899</v>
          </cell>
          <cell r="B788"/>
          <cell r="C788">
            <v>20655</v>
          </cell>
          <cell r="D788">
            <v>7415</v>
          </cell>
        </row>
        <row r="789">
          <cell r="A789">
            <v>20900</v>
          </cell>
          <cell r="B789"/>
          <cell r="C789">
            <v>20656</v>
          </cell>
          <cell r="D789">
            <v>7395</v>
          </cell>
        </row>
        <row r="790">
          <cell r="A790">
            <v>20901</v>
          </cell>
          <cell r="B790"/>
          <cell r="C790">
            <v>20657</v>
          </cell>
          <cell r="D790">
            <v>7396</v>
          </cell>
        </row>
        <row r="791">
          <cell r="A791">
            <v>20902</v>
          </cell>
          <cell r="B791"/>
          <cell r="C791">
            <v>20658</v>
          </cell>
          <cell r="D791"/>
        </row>
        <row r="792">
          <cell r="A792">
            <v>20903</v>
          </cell>
          <cell r="B792"/>
          <cell r="C792">
            <v>20659</v>
          </cell>
          <cell r="D792"/>
        </row>
        <row r="793">
          <cell r="A793">
            <v>20904</v>
          </cell>
          <cell r="B793"/>
          <cell r="C793">
            <v>20660</v>
          </cell>
          <cell r="D793"/>
        </row>
        <row r="794">
          <cell r="A794">
            <v>20905</v>
          </cell>
          <cell r="B794"/>
          <cell r="C794">
            <v>20661</v>
          </cell>
          <cell r="D794"/>
        </row>
        <row r="795">
          <cell r="A795">
            <v>20906</v>
          </cell>
          <cell r="B795"/>
          <cell r="C795">
            <v>20662</v>
          </cell>
          <cell r="D795">
            <v>7381</v>
          </cell>
        </row>
        <row r="796">
          <cell r="A796">
            <v>20907</v>
          </cell>
          <cell r="B796"/>
          <cell r="C796">
            <v>20663</v>
          </cell>
          <cell r="D796">
            <v>7381</v>
          </cell>
        </row>
        <row r="797">
          <cell r="A797">
            <v>20908</v>
          </cell>
          <cell r="B797"/>
          <cell r="C797">
            <v>20664</v>
          </cell>
          <cell r="D797">
            <v>7416</v>
          </cell>
        </row>
        <row r="798">
          <cell r="A798">
            <v>20909</v>
          </cell>
          <cell r="B798"/>
          <cell r="C798">
            <v>20665</v>
          </cell>
          <cell r="D798">
            <v>7404</v>
          </cell>
        </row>
        <row r="799">
          <cell r="A799">
            <v>20910</v>
          </cell>
          <cell r="B799"/>
          <cell r="C799">
            <v>20666</v>
          </cell>
          <cell r="D799">
            <v>7400</v>
          </cell>
        </row>
        <row r="800">
          <cell r="A800">
            <v>20911</v>
          </cell>
          <cell r="B800"/>
          <cell r="C800">
            <v>20667</v>
          </cell>
          <cell r="D800"/>
        </row>
        <row r="801">
          <cell r="A801">
            <v>20912</v>
          </cell>
          <cell r="B801"/>
          <cell r="C801">
            <v>20668</v>
          </cell>
          <cell r="D801">
            <v>7385</v>
          </cell>
        </row>
        <row r="802">
          <cell r="A802">
            <v>20913</v>
          </cell>
          <cell r="B802"/>
          <cell r="C802">
            <v>20669</v>
          </cell>
          <cell r="D802">
            <v>7406</v>
          </cell>
        </row>
        <row r="803">
          <cell r="A803">
            <v>20914</v>
          </cell>
          <cell r="B803"/>
          <cell r="C803">
            <v>20670</v>
          </cell>
          <cell r="D803"/>
        </row>
        <row r="804">
          <cell r="A804">
            <v>20915</v>
          </cell>
          <cell r="B804"/>
          <cell r="C804">
            <v>20671</v>
          </cell>
          <cell r="D804"/>
        </row>
        <row r="805">
          <cell r="A805">
            <v>20916</v>
          </cell>
          <cell r="B805"/>
          <cell r="C805">
            <v>20672</v>
          </cell>
          <cell r="D805">
            <v>7393</v>
          </cell>
        </row>
        <row r="806">
          <cell r="A806">
            <v>20917</v>
          </cell>
          <cell r="B806"/>
          <cell r="C806">
            <v>20673</v>
          </cell>
          <cell r="D806">
            <v>7393</v>
          </cell>
        </row>
        <row r="807">
          <cell r="A807">
            <v>20918</v>
          </cell>
          <cell r="B807"/>
          <cell r="C807">
            <v>20674</v>
          </cell>
          <cell r="D807"/>
        </row>
        <row r="808">
          <cell r="A808">
            <v>20919</v>
          </cell>
          <cell r="B808"/>
          <cell r="C808">
            <v>20675</v>
          </cell>
          <cell r="D808"/>
        </row>
        <row r="809">
          <cell r="A809">
            <v>20920</v>
          </cell>
          <cell r="B809"/>
          <cell r="C809">
            <v>20676</v>
          </cell>
          <cell r="D809">
            <v>7406</v>
          </cell>
        </row>
        <row r="810">
          <cell r="A810">
            <v>20921</v>
          </cell>
          <cell r="B810"/>
          <cell r="C810">
            <v>20677</v>
          </cell>
          <cell r="D810">
            <v>7385</v>
          </cell>
        </row>
        <row r="811">
          <cell r="A811">
            <v>20922</v>
          </cell>
          <cell r="B811"/>
          <cell r="C811">
            <v>20678</v>
          </cell>
          <cell r="D811"/>
        </row>
        <row r="812">
          <cell r="A812">
            <v>20923</v>
          </cell>
          <cell r="B812"/>
          <cell r="C812">
            <v>20679</v>
          </cell>
          <cell r="D812"/>
        </row>
        <row r="813">
          <cell r="A813">
            <v>20924</v>
          </cell>
          <cell r="B813"/>
          <cell r="C813">
            <v>20680</v>
          </cell>
          <cell r="D813"/>
        </row>
        <row r="814">
          <cell r="A814">
            <v>20925</v>
          </cell>
          <cell r="B814"/>
          <cell r="C814">
            <v>20681</v>
          </cell>
          <cell r="D814">
            <v>7426</v>
          </cell>
        </row>
        <row r="815">
          <cell r="A815">
            <v>20926</v>
          </cell>
          <cell r="B815"/>
          <cell r="C815">
            <v>20682</v>
          </cell>
          <cell r="D815">
            <v>7393</v>
          </cell>
        </row>
        <row r="816">
          <cell r="A816">
            <v>20927</v>
          </cell>
          <cell r="B816"/>
          <cell r="C816">
            <v>20683</v>
          </cell>
          <cell r="D816"/>
        </row>
        <row r="817">
          <cell r="A817">
            <v>20928</v>
          </cell>
          <cell r="B817"/>
          <cell r="C817">
            <v>20684</v>
          </cell>
          <cell r="D817">
            <v>7381</v>
          </cell>
        </row>
        <row r="818">
          <cell r="A818">
            <v>20929</v>
          </cell>
          <cell r="B818"/>
          <cell r="C818">
            <v>20685</v>
          </cell>
          <cell r="D818">
            <v>7122</v>
          </cell>
        </row>
        <row r="819">
          <cell r="A819">
            <v>20930</v>
          </cell>
          <cell r="B819"/>
          <cell r="C819">
            <v>20686</v>
          </cell>
          <cell r="D819">
            <v>7422</v>
          </cell>
        </row>
        <row r="820">
          <cell r="A820">
            <v>20931</v>
          </cell>
          <cell r="B820"/>
          <cell r="C820">
            <v>20687</v>
          </cell>
          <cell r="D820">
            <v>7412</v>
          </cell>
        </row>
        <row r="821">
          <cell r="A821">
            <v>20932</v>
          </cell>
          <cell r="B821"/>
          <cell r="C821">
            <v>20688</v>
          </cell>
          <cell r="D821">
            <v>7381</v>
          </cell>
        </row>
        <row r="822">
          <cell r="A822">
            <v>20933</v>
          </cell>
          <cell r="B822"/>
          <cell r="C822">
            <v>20689</v>
          </cell>
          <cell r="D822">
            <v>7381</v>
          </cell>
        </row>
        <row r="823">
          <cell r="A823">
            <v>20934</v>
          </cell>
          <cell r="B823"/>
          <cell r="C823">
            <v>20690</v>
          </cell>
          <cell r="D823"/>
        </row>
        <row r="824">
          <cell r="A824">
            <v>20935</v>
          </cell>
          <cell r="B824"/>
          <cell r="C824">
            <v>20691</v>
          </cell>
          <cell r="D824">
            <v>7417</v>
          </cell>
        </row>
        <row r="825">
          <cell r="A825">
            <v>20936</v>
          </cell>
          <cell r="B825"/>
          <cell r="C825">
            <v>20692</v>
          </cell>
          <cell r="D825">
            <v>7427</v>
          </cell>
        </row>
        <row r="826">
          <cell r="A826">
            <v>20937</v>
          </cell>
          <cell r="B826"/>
          <cell r="C826">
            <v>20693</v>
          </cell>
          <cell r="D826">
            <v>7385</v>
          </cell>
        </row>
        <row r="827">
          <cell r="A827">
            <v>20938</v>
          </cell>
          <cell r="B827"/>
          <cell r="C827">
            <v>20694</v>
          </cell>
          <cell r="D827"/>
        </row>
        <row r="828">
          <cell r="A828">
            <v>20939</v>
          </cell>
          <cell r="B828"/>
          <cell r="C828">
            <v>20695</v>
          </cell>
          <cell r="D828">
            <v>7437</v>
          </cell>
        </row>
        <row r="829">
          <cell r="A829">
            <v>20940</v>
          </cell>
          <cell r="B829"/>
          <cell r="C829">
            <v>20696</v>
          </cell>
          <cell r="D829">
            <v>7271</v>
          </cell>
        </row>
        <row r="830">
          <cell r="A830">
            <v>20941</v>
          </cell>
          <cell r="B830"/>
          <cell r="C830">
            <v>20697</v>
          </cell>
          <cell r="D830"/>
        </row>
        <row r="831">
          <cell r="A831">
            <v>20942</v>
          </cell>
          <cell r="B831"/>
          <cell r="C831">
            <v>20698</v>
          </cell>
          <cell r="D831"/>
        </row>
        <row r="832">
          <cell r="A832">
            <v>20943</v>
          </cell>
          <cell r="B832"/>
          <cell r="C832">
            <v>20699</v>
          </cell>
          <cell r="D832">
            <v>7411</v>
          </cell>
        </row>
        <row r="833">
          <cell r="A833">
            <v>20944</v>
          </cell>
          <cell r="B833"/>
          <cell r="C833">
            <v>20700</v>
          </cell>
          <cell r="D833" t="str">
            <v>REM 1309</v>
          </cell>
        </row>
        <row r="834">
          <cell r="A834">
            <v>20945</v>
          </cell>
          <cell r="B834"/>
          <cell r="C834">
            <v>20701</v>
          </cell>
          <cell r="D834"/>
        </row>
        <row r="835">
          <cell r="A835">
            <v>20946</v>
          </cell>
          <cell r="B835"/>
          <cell r="C835">
            <v>20702</v>
          </cell>
          <cell r="D835">
            <v>7381</v>
          </cell>
        </row>
        <row r="836">
          <cell r="A836">
            <v>20947</v>
          </cell>
          <cell r="B836"/>
          <cell r="C836">
            <v>20703</v>
          </cell>
          <cell r="D836">
            <v>7381</v>
          </cell>
        </row>
        <row r="837">
          <cell r="A837">
            <v>20948</v>
          </cell>
          <cell r="B837"/>
          <cell r="C837">
            <v>20704</v>
          </cell>
          <cell r="D837">
            <v>7385</v>
          </cell>
        </row>
        <row r="838">
          <cell r="A838">
            <v>20949</v>
          </cell>
          <cell r="B838"/>
          <cell r="C838">
            <v>20705</v>
          </cell>
          <cell r="D838"/>
        </row>
        <row r="839">
          <cell r="A839">
            <v>20950</v>
          </cell>
          <cell r="B839"/>
          <cell r="C839">
            <v>20706</v>
          </cell>
          <cell r="D839">
            <v>7425</v>
          </cell>
        </row>
        <row r="840">
          <cell r="A840">
            <v>20951</v>
          </cell>
          <cell r="B840"/>
          <cell r="C840">
            <v>20707</v>
          </cell>
          <cell r="D840">
            <v>7406</v>
          </cell>
        </row>
        <row r="841">
          <cell r="A841">
            <v>20952</v>
          </cell>
          <cell r="B841"/>
          <cell r="C841">
            <v>20708</v>
          </cell>
          <cell r="D841">
            <v>7406</v>
          </cell>
        </row>
        <row r="842">
          <cell r="A842">
            <v>20953</v>
          </cell>
          <cell r="B842"/>
          <cell r="C842">
            <v>20709</v>
          </cell>
          <cell r="D842">
            <v>7406</v>
          </cell>
        </row>
        <row r="843">
          <cell r="A843">
            <v>20954</v>
          </cell>
          <cell r="B843"/>
          <cell r="C843">
            <v>20710</v>
          </cell>
          <cell r="D843">
            <v>7406</v>
          </cell>
        </row>
        <row r="844">
          <cell r="A844">
            <v>20955</v>
          </cell>
          <cell r="B844"/>
          <cell r="C844">
            <v>20711</v>
          </cell>
          <cell r="D844"/>
        </row>
        <row r="845">
          <cell r="A845">
            <v>20956</v>
          </cell>
          <cell r="B845"/>
          <cell r="C845">
            <v>20712</v>
          </cell>
          <cell r="D845">
            <v>7418</v>
          </cell>
        </row>
        <row r="846">
          <cell r="A846">
            <v>20957</v>
          </cell>
          <cell r="B846"/>
          <cell r="C846">
            <v>20713</v>
          </cell>
          <cell r="D846">
            <v>7424</v>
          </cell>
        </row>
        <row r="847">
          <cell r="A847">
            <v>20958</v>
          </cell>
          <cell r="B847"/>
          <cell r="C847">
            <v>20714</v>
          </cell>
          <cell r="D847"/>
        </row>
        <row r="848">
          <cell r="A848">
            <v>20959</v>
          </cell>
          <cell r="B848"/>
          <cell r="C848">
            <v>20715</v>
          </cell>
          <cell r="D848">
            <v>7429</v>
          </cell>
        </row>
        <row r="849">
          <cell r="A849">
            <v>20960</v>
          </cell>
          <cell r="B849"/>
          <cell r="C849">
            <v>20716</v>
          </cell>
          <cell r="D849">
            <v>7122</v>
          </cell>
        </row>
        <row r="850">
          <cell r="A850">
            <v>20961</v>
          </cell>
          <cell r="B850"/>
          <cell r="C850">
            <v>20717</v>
          </cell>
          <cell r="D850">
            <v>7381</v>
          </cell>
        </row>
        <row r="851">
          <cell r="A851">
            <v>20962</v>
          </cell>
          <cell r="B851"/>
          <cell r="C851">
            <v>20718</v>
          </cell>
          <cell r="D851">
            <v>7381</v>
          </cell>
        </row>
        <row r="852">
          <cell r="A852">
            <v>20963</v>
          </cell>
          <cell r="B852"/>
          <cell r="C852">
            <v>20719</v>
          </cell>
          <cell r="D852">
            <v>7385</v>
          </cell>
        </row>
        <row r="853">
          <cell r="A853">
            <v>20964</v>
          </cell>
          <cell r="B853"/>
          <cell r="C853">
            <v>20720</v>
          </cell>
          <cell r="D853"/>
        </row>
        <row r="854">
          <cell r="A854">
            <v>20965</v>
          </cell>
          <cell r="B854"/>
          <cell r="C854">
            <v>20721</v>
          </cell>
          <cell r="D854"/>
        </row>
        <row r="855">
          <cell r="A855">
            <v>20966</v>
          </cell>
          <cell r="B855"/>
          <cell r="C855">
            <v>20722</v>
          </cell>
          <cell r="D855">
            <v>7406</v>
          </cell>
        </row>
        <row r="856">
          <cell r="A856">
            <v>20967</v>
          </cell>
          <cell r="B856"/>
          <cell r="C856">
            <v>20723</v>
          </cell>
          <cell r="D856"/>
        </row>
        <row r="857">
          <cell r="A857">
            <v>20968</v>
          </cell>
          <cell r="B857"/>
          <cell r="C857">
            <v>20724</v>
          </cell>
          <cell r="D857">
            <v>7381</v>
          </cell>
        </row>
        <row r="858">
          <cell r="A858">
            <v>20969</v>
          </cell>
          <cell r="B858"/>
          <cell r="C858">
            <v>20725</v>
          </cell>
          <cell r="D858">
            <v>7381</v>
          </cell>
        </row>
        <row r="859">
          <cell r="A859">
            <v>20970</v>
          </cell>
          <cell r="B859"/>
          <cell r="C859">
            <v>20726</v>
          </cell>
          <cell r="D859">
            <v>7406</v>
          </cell>
        </row>
        <row r="860">
          <cell r="A860">
            <v>20971</v>
          </cell>
          <cell r="B860"/>
          <cell r="C860">
            <v>20727</v>
          </cell>
          <cell r="D860">
            <v>7406</v>
          </cell>
        </row>
        <row r="861">
          <cell r="A861">
            <v>20972</v>
          </cell>
          <cell r="B861"/>
          <cell r="C861">
            <v>20728</v>
          </cell>
          <cell r="D861">
            <v>7407</v>
          </cell>
        </row>
        <row r="862">
          <cell r="A862">
            <v>20973</v>
          </cell>
          <cell r="B862"/>
          <cell r="C862">
            <v>20729</v>
          </cell>
          <cell r="D862">
            <v>7385</v>
          </cell>
        </row>
        <row r="863">
          <cell r="A863">
            <v>20974</v>
          </cell>
          <cell r="B863"/>
          <cell r="C863">
            <v>20730</v>
          </cell>
          <cell r="D863">
            <v>7428</v>
          </cell>
        </row>
        <row r="864">
          <cell r="A864">
            <v>20975</v>
          </cell>
          <cell r="B864"/>
          <cell r="C864">
            <v>20731</v>
          </cell>
          <cell r="D864"/>
        </row>
        <row r="865">
          <cell r="A865">
            <v>20976</v>
          </cell>
          <cell r="B865"/>
          <cell r="C865">
            <v>20732</v>
          </cell>
          <cell r="D865"/>
        </row>
        <row r="866">
          <cell r="A866">
            <v>20977</v>
          </cell>
          <cell r="B866"/>
          <cell r="C866">
            <v>20733</v>
          </cell>
          <cell r="D866"/>
        </row>
        <row r="867">
          <cell r="A867">
            <v>20978</v>
          </cell>
          <cell r="B867"/>
          <cell r="C867">
            <v>20734</v>
          </cell>
          <cell r="D867"/>
        </row>
        <row r="868">
          <cell r="A868">
            <v>20979</v>
          </cell>
          <cell r="B868"/>
          <cell r="C868">
            <v>20735</v>
          </cell>
          <cell r="D868"/>
        </row>
        <row r="869">
          <cell r="A869">
            <v>20980</v>
          </cell>
          <cell r="B869"/>
          <cell r="C869">
            <v>20736</v>
          </cell>
          <cell r="D869">
            <v>7381</v>
          </cell>
        </row>
        <row r="870">
          <cell r="A870">
            <v>20981</v>
          </cell>
          <cell r="B870"/>
          <cell r="C870">
            <v>20737</v>
          </cell>
          <cell r="D870">
            <v>7381</v>
          </cell>
        </row>
        <row r="871">
          <cell r="A871">
            <v>20982</v>
          </cell>
          <cell r="B871"/>
          <cell r="C871">
            <v>20738</v>
          </cell>
          <cell r="D871">
            <v>7122</v>
          </cell>
        </row>
        <row r="872">
          <cell r="A872">
            <v>20983</v>
          </cell>
          <cell r="B872"/>
          <cell r="C872">
            <v>20739</v>
          </cell>
          <cell r="D872">
            <v>7385</v>
          </cell>
        </row>
        <row r="873">
          <cell r="A873">
            <v>20984</v>
          </cell>
          <cell r="B873"/>
          <cell r="C873">
            <v>20740</v>
          </cell>
          <cell r="D873">
            <v>7406</v>
          </cell>
        </row>
        <row r="874">
          <cell r="A874">
            <v>20985</v>
          </cell>
          <cell r="B874"/>
          <cell r="C874">
            <v>20741</v>
          </cell>
          <cell r="D874">
            <v>7406</v>
          </cell>
        </row>
        <row r="875">
          <cell r="A875">
            <v>20986</v>
          </cell>
          <cell r="B875"/>
          <cell r="C875">
            <v>20742</v>
          </cell>
          <cell r="D875">
            <v>7439</v>
          </cell>
        </row>
        <row r="876">
          <cell r="A876">
            <v>20987</v>
          </cell>
          <cell r="B876"/>
          <cell r="C876">
            <v>20743</v>
          </cell>
          <cell r="D876">
            <v>7431</v>
          </cell>
        </row>
        <row r="877">
          <cell r="A877">
            <v>20988</v>
          </cell>
          <cell r="B877"/>
          <cell r="C877">
            <v>20744</v>
          </cell>
          <cell r="D877">
            <v>7432</v>
          </cell>
        </row>
        <row r="878">
          <cell r="A878">
            <v>20989</v>
          </cell>
          <cell r="B878"/>
          <cell r="C878">
            <v>20745</v>
          </cell>
          <cell r="D878"/>
        </row>
        <row r="879">
          <cell r="A879">
            <v>20990</v>
          </cell>
          <cell r="B879"/>
          <cell r="C879">
            <v>20746</v>
          </cell>
          <cell r="D879">
            <v>7430</v>
          </cell>
        </row>
        <row r="880">
          <cell r="A880">
            <v>20991</v>
          </cell>
          <cell r="B880"/>
          <cell r="C880">
            <v>20747</v>
          </cell>
          <cell r="D880"/>
        </row>
        <row r="881">
          <cell r="A881">
            <v>20992</v>
          </cell>
          <cell r="B881"/>
          <cell r="C881">
            <v>20748</v>
          </cell>
          <cell r="D881"/>
        </row>
        <row r="882">
          <cell r="A882">
            <v>20993</v>
          </cell>
          <cell r="B882"/>
          <cell r="C882">
            <v>20749</v>
          </cell>
          <cell r="D882"/>
        </row>
        <row r="883">
          <cell r="A883">
            <v>20994</v>
          </cell>
          <cell r="B883"/>
          <cell r="C883">
            <v>20750</v>
          </cell>
          <cell r="D883">
            <v>7448</v>
          </cell>
        </row>
        <row r="884">
          <cell r="A884">
            <v>20995</v>
          </cell>
          <cell r="B884"/>
          <cell r="C884">
            <v>20751</v>
          </cell>
          <cell r="D884">
            <v>7438</v>
          </cell>
        </row>
        <row r="885">
          <cell r="A885">
            <v>20996</v>
          </cell>
          <cell r="B885"/>
          <cell r="C885">
            <v>20752</v>
          </cell>
          <cell r="D885">
            <v>7381</v>
          </cell>
        </row>
        <row r="886">
          <cell r="A886">
            <v>20997</v>
          </cell>
          <cell r="B886"/>
          <cell r="C886">
            <v>20753</v>
          </cell>
          <cell r="D886">
            <v>7381</v>
          </cell>
        </row>
        <row r="887">
          <cell r="A887">
            <v>20998</v>
          </cell>
          <cell r="B887"/>
          <cell r="C887">
            <v>20754</v>
          </cell>
          <cell r="D887">
            <v>7385</v>
          </cell>
        </row>
        <row r="888">
          <cell r="A888">
            <v>20999</v>
          </cell>
          <cell r="B888"/>
          <cell r="C888">
            <v>20755</v>
          </cell>
          <cell r="D888"/>
        </row>
        <row r="889">
          <cell r="A889">
            <v>21000</v>
          </cell>
          <cell r="B889"/>
          <cell r="C889">
            <v>20756</v>
          </cell>
          <cell r="D889">
            <v>7406</v>
          </cell>
        </row>
        <row r="890">
          <cell r="A890">
            <v>21001</v>
          </cell>
          <cell r="B890"/>
          <cell r="C890">
            <v>20757</v>
          </cell>
          <cell r="D890"/>
        </row>
        <row r="891">
          <cell r="A891">
            <v>21002</v>
          </cell>
          <cell r="B891"/>
          <cell r="C891">
            <v>20758</v>
          </cell>
          <cell r="D891"/>
        </row>
        <row r="892">
          <cell r="A892">
            <v>21003</v>
          </cell>
          <cell r="B892"/>
          <cell r="C892">
            <v>20759</v>
          </cell>
          <cell r="D892"/>
        </row>
        <row r="893">
          <cell r="A893">
            <v>21004</v>
          </cell>
          <cell r="B893"/>
          <cell r="C893">
            <v>20760</v>
          </cell>
          <cell r="D893"/>
        </row>
        <row r="894">
          <cell r="A894">
            <v>21005</v>
          </cell>
          <cell r="B894"/>
          <cell r="C894">
            <v>20761</v>
          </cell>
          <cell r="D894"/>
        </row>
        <row r="895">
          <cell r="A895">
            <v>21006</v>
          </cell>
          <cell r="B895"/>
          <cell r="C895">
            <v>20762</v>
          </cell>
          <cell r="D895"/>
        </row>
        <row r="896">
          <cell r="A896">
            <v>21007</v>
          </cell>
          <cell r="B896"/>
          <cell r="C896">
            <v>20763</v>
          </cell>
          <cell r="D896"/>
        </row>
        <row r="897">
          <cell r="A897">
            <v>21008</v>
          </cell>
          <cell r="B897"/>
          <cell r="C897">
            <v>20764</v>
          </cell>
          <cell r="D897">
            <v>7385</v>
          </cell>
        </row>
        <row r="898">
          <cell r="A898">
            <v>21009</v>
          </cell>
          <cell r="B898"/>
          <cell r="C898">
            <v>20765</v>
          </cell>
          <cell r="D898">
            <v>7441</v>
          </cell>
        </row>
        <row r="899">
          <cell r="A899">
            <v>21010</v>
          </cell>
          <cell r="B899"/>
          <cell r="C899">
            <v>20766</v>
          </cell>
          <cell r="D899">
            <v>7381</v>
          </cell>
        </row>
        <row r="900">
          <cell r="A900">
            <v>21011</v>
          </cell>
          <cell r="B900"/>
          <cell r="C900">
            <v>20767</v>
          </cell>
          <cell r="D900">
            <v>7436</v>
          </cell>
        </row>
        <row r="901">
          <cell r="A901">
            <v>21012</v>
          </cell>
          <cell r="B901"/>
          <cell r="C901">
            <v>20768</v>
          </cell>
          <cell r="D901">
            <v>7436</v>
          </cell>
        </row>
        <row r="902">
          <cell r="A902">
            <v>21013</v>
          </cell>
          <cell r="B902"/>
          <cell r="C902">
            <v>20769</v>
          </cell>
          <cell r="D902" t="str">
            <v xml:space="preserve">                </v>
          </cell>
        </row>
        <row r="903">
          <cell r="A903">
            <v>21014</v>
          </cell>
          <cell r="B903"/>
          <cell r="C903">
            <v>20770</v>
          </cell>
          <cell r="D903">
            <v>7381</v>
          </cell>
        </row>
        <row r="904">
          <cell r="A904">
            <v>21015</v>
          </cell>
          <cell r="B904"/>
          <cell r="C904">
            <v>20771</v>
          </cell>
          <cell r="D904">
            <v>7381</v>
          </cell>
        </row>
        <row r="905">
          <cell r="A905">
            <v>21016</v>
          </cell>
          <cell r="B905"/>
          <cell r="C905">
            <v>20772</v>
          </cell>
          <cell r="D905"/>
        </row>
        <row r="906">
          <cell r="A906">
            <v>21017</v>
          </cell>
          <cell r="B906"/>
          <cell r="C906">
            <v>20773</v>
          </cell>
          <cell r="D906">
            <v>7406</v>
          </cell>
        </row>
        <row r="907">
          <cell r="A907">
            <v>21018</v>
          </cell>
          <cell r="B907"/>
          <cell r="C907">
            <v>20774</v>
          </cell>
          <cell r="D907"/>
        </row>
        <row r="908">
          <cell r="A908">
            <v>21019</v>
          </cell>
          <cell r="B908"/>
          <cell r="C908">
            <v>20775</v>
          </cell>
          <cell r="D908"/>
        </row>
        <row r="909">
          <cell r="A909">
            <v>21020</v>
          </cell>
          <cell r="B909"/>
          <cell r="C909">
            <v>20776</v>
          </cell>
          <cell r="D909"/>
        </row>
        <row r="910">
          <cell r="A910">
            <v>21021</v>
          </cell>
          <cell r="B910"/>
          <cell r="C910">
            <v>20777</v>
          </cell>
          <cell r="D910"/>
        </row>
        <row r="911">
          <cell r="A911">
            <v>21022</v>
          </cell>
          <cell r="B911"/>
          <cell r="C911">
            <v>20778</v>
          </cell>
          <cell r="D911">
            <v>7385</v>
          </cell>
        </row>
        <row r="912">
          <cell r="A912">
            <v>21023</v>
          </cell>
          <cell r="B912"/>
          <cell r="C912">
            <v>20779</v>
          </cell>
          <cell r="D912">
            <v>7385</v>
          </cell>
        </row>
        <row r="913">
          <cell r="A913">
            <v>21024</v>
          </cell>
          <cell r="B913"/>
          <cell r="C913">
            <v>20780</v>
          </cell>
          <cell r="D913"/>
        </row>
        <row r="914">
          <cell r="A914">
            <v>21025</v>
          </cell>
          <cell r="B914"/>
          <cell r="C914">
            <v>20781</v>
          </cell>
          <cell r="D914"/>
        </row>
        <row r="915">
          <cell r="A915">
            <v>21026</v>
          </cell>
          <cell r="B915"/>
          <cell r="C915">
            <v>20782</v>
          </cell>
          <cell r="D915"/>
        </row>
        <row r="916">
          <cell r="A916">
            <v>21027</v>
          </cell>
          <cell r="B916"/>
          <cell r="C916">
            <v>20783</v>
          </cell>
          <cell r="D916"/>
        </row>
        <row r="917">
          <cell r="A917">
            <v>21028</v>
          </cell>
          <cell r="B917"/>
          <cell r="C917">
            <v>20784</v>
          </cell>
          <cell r="D917">
            <v>7442</v>
          </cell>
        </row>
        <row r="918">
          <cell r="A918">
            <v>21029</v>
          </cell>
          <cell r="B918"/>
          <cell r="C918">
            <v>20785</v>
          </cell>
          <cell r="D918"/>
        </row>
        <row r="919">
          <cell r="A919">
            <v>21030</v>
          </cell>
          <cell r="B919"/>
          <cell r="C919">
            <v>20786</v>
          </cell>
          <cell r="D919">
            <v>7440</v>
          </cell>
        </row>
        <row r="920">
          <cell r="A920">
            <v>21031</v>
          </cell>
          <cell r="B920"/>
          <cell r="C920">
            <v>20787</v>
          </cell>
          <cell r="D920">
            <v>7443</v>
          </cell>
        </row>
        <row r="921">
          <cell r="A921">
            <v>21032</v>
          </cell>
          <cell r="B921"/>
          <cell r="C921">
            <v>20788</v>
          </cell>
          <cell r="D921">
            <v>7122</v>
          </cell>
        </row>
        <row r="922">
          <cell r="A922">
            <v>21033</v>
          </cell>
          <cell r="B922"/>
          <cell r="C922">
            <v>20789</v>
          </cell>
          <cell r="D922"/>
        </row>
        <row r="923">
          <cell r="A923" t="str">
            <v>21034-1</v>
          </cell>
          <cell r="B923"/>
          <cell r="C923" t="str">
            <v>20790-1</v>
          </cell>
          <cell r="D923"/>
        </row>
        <row r="924">
          <cell r="A924">
            <v>21034</v>
          </cell>
          <cell r="B924"/>
          <cell r="C924">
            <v>20790</v>
          </cell>
          <cell r="D924"/>
        </row>
        <row r="925">
          <cell r="A925">
            <v>21035</v>
          </cell>
          <cell r="B925"/>
          <cell r="C925">
            <v>20791</v>
          </cell>
          <cell r="D925"/>
        </row>
        <row r="926">
          <cell r="A926">
            <v>21036</v>
          </cell>
          <cell r="B926"/>
          <cell r="C926">
            <v>20792</v>
          </cell>
          <cell r="D926"/>
        </row>
        <row r="927">
          <cell r="A927">
            <v>21037</v>
          </cell>
          <cell r="B927"/>
          <cell r="C927">
            <v>20793</v>
          </cell>
          <cell r="D927"/>
        </row>
        <row r="928">
          <cell r="A928">
            <v>21038</v>
          </cell>
          <cell r="B928"/>
          <cell r="C928">
            <v>20794</v>
          </cell>
          <cell r="D928"/>
        </row>
        <row r="929">
          <cell r="A929">
            <v>21039</v>
          </cell>
          <cell r="B929"/>
          <cell r="C929">
            <v>20795</v>
          </cell>
          <cell r="D929"/>
        </row>
        <row r="930">
          <cell r="A930">
            <v>21040</v>
          </cell>
          <cell r="B930"/>
          <cell r="C930">
            <v>20796</v>
          </cell>
          <cell r="D930"/>
        </row>
        <row r="931">
          <cell r="A931">
            <v>21041</v>
          </cell>
          <cell r="B931"/>
          <cell r="C931">
            <v>20797</v>
          </cell>
          <cell r="D931"/>
        </row>
        <row r="932">
          <cell r="A932">
            <v>21042</v>
          </cell>
          <cell r="B932"/>
          <cell r="C932">
            <v>20798</v>
          </cell>
          <cell r="D932"/>
        </row>
        <row r="933">
          <cell r="A933">
            <v>21043</v>
          </cell>
          <cell r="B933"/>
          <cell r="C933">
            <v>20799</v>
          </cell>
          <cell r="D933"/>
        </row>
        <row r="934">
          <cell r="A934">
            <v>21044</v>
          </cell>
          <cell r="B934"/>
          <cell r="C934">
            <v>20800</v>
          </cell>
          <cell r="D934"/>
        </row>
        <row r="935">
          <cell r="A935">
            <v>21045</v>
          </cell>
          <cell r="B935"/>
          <cell r="C935">
            <v>20801</v>
          </cell>
          <cell r="D935"/>
        </row>
        <row r="936">
          <cell r="A936">
            <v>21046</v>
          </cell>
          <cell r="B936"/>
          <cell r="C936">
            <v>20802</v>
          </cell>
          <cell r="D936"/>
        </row>
        <row r="937">
          <cell r="A937">
            <v>21047</v>
          </cell>
          <cell r="B937"/>
          <cell r="C937">
            <v>20803</v>
          </cell>
          <cell r="D937"/>
        </row>
        <row r="938">
          <cell r="A938">
            <v>21048</v>
          </cell>
          <cell r="B938"/>
          <cell r="C938">
            <v>20804</v>
          </cell>
          <cell r="D938"/>
        </row>
        <row r="939">
          <cell r="A939">
            <v>21049</v>
          </cell>
          <cell r="B939"/>
          <cell r="C939">
            <v>20805</v>
          </cell>
          <cell r="D939"/>
        </row>
        <row r="940">
          <cell r="A940">
            <v>21050</v>
          </cell>
          <cell r="B940"/>
          <cell r="C940">
            <v>20806</v>
          </cell>
          <cell r="D940"/>
        </row>
        <row r="941">
          <cell r="A941">
            <v>21051</v>
          </cell>
          <cell r="B941"/>
          <cell r="C941">
            <v>20807</v>
          </cell>
          <cell r="D941"/>
        </row>
        <row r="942">
          <cell r="A942">
            <v>21052</v>
          </cell>
          <cell r="B942"/>
          <cell r="C942">
            <v>20808</v>
          </cell>
          <cell r="D942"/>
        </row>
        <row r="943">
          <cell r="A943">
            <v>21053</v>
          </cell>
          <cell r="B943"/>
          <cell r="C943">
            <v>20809</v>
          </cell>
          <cell r="D943"/>
        </row>
        <row r="944">
          <cell r="A944">
            <v>21054</v>
          </cell>
          <cell r="B944"/>
          <cell r="C944">
            <v>20810</v>
          </cell>
          <cell r="D944"/>
        </row>
        <row r="945">
          <cell r="A945">
            <v>21055</v>
          </cell>
          <cell r="B945"/>
          <cell r="C945">
            <v>20811</v>
          </cell>
          <cell r="D945"/>
        </row>
        <row r="946">
          <cell r="A946">
            <v>21056</v>
          </cell>
          <cell r="B946"/>
          <cell r="C946">
            <v>20812</v>
          </cell>
          <cell r="D946"/>
        </row>
        <row r="947">
          <cell r="A947">
            <v>21057</v>
          </cell>
          <cell r="B947"/>
          <cell r="C947">
            <v>20813</v>
          </cell>
          <cell r="D947"/>
        </row>
        <row r="948">
          <cell r="A948">
            <v>21058</v>
          </cell>
          <cell r="B948"/>
          <cell r="C948">
            <v>20814</v>
          </cell>
          <cell r="D948"/>
        </row>
        <row r="949">
          <cell r="A949">
            <v>21059</v>
          </cell>
          <cell r="B949"/>
          <cell r="C949">
            <v>20815</v>
          </cell>
          <cell r="D949"/>
        </row>
        <row r="950">
          <cell r="A950">
            <v>21060</v>
          </cell>
          <cell r="B950"/>
          <cell r="C950">
            <v>20816</v>
          </cell>
          <cell r="D950"/>
        </row>
        <row r="951">
          <cell r="A951">
            <v>21061</v>
          </cell>
          <cell r="B951"/>
          <cell r="C951">
            <v>20817</v>
          </cell>
          <cell r="D951"/>
        </row>
        <row r="952">
          <cell r="A952">
            <v>21062</v>
          </cell>
          <cell r="B952"/>
          <cell r="C952">
            <v>20818</v>
          </cell>
          <cell r="D952"/>
        </row>
        <row r="953">
          <cell r="A953">
            <v>21063</v>
          </cell>
          <cell r="B953"/>
          <cell r="C953">
            <v>20819</v>
          </cell>
          <cell r="D953"/>
        </row>
        <row r="954">
          <cell r="A954">
            <v>21064</v>
          </cell>
          <cell r="B954"/>
          <cell r="C954">
            <v>20820</v>
          </cell>
          <cell r="D954"/>
        </row>
        <row r="955">
          <cell r="A955">
            <v>21065</v>
          </cell>
          <cell r="B955"/>
          <cell r="C955">
            <v>20821</v>
          </cell>
          <cell r="D955"/>
        </row>
        <row r="956">
          <cell r="A956">
            <v>21066</v>
          </cell>
          <cell r="B956"/>
          <cell r="C956">
            <v>20822</v>
          </cell>
          <cell r="D956"/>
        </row>
        <row r="957">
          <cell r="A957">
            <v>21067</v>
          </cell>
          <cell r="B957"/>
          <cell r="C957">
            <v>20823</v>
          </cell>
          <cell r="D957"/>
        </row>
        <row r="958">
          <cell r="A958">
            <v>21068</v>
          </cell>
          <cell r="B958"/>
          <cell r="C958">
            <v>20824</v>
          </cell>
          <cell r="D958"/>
        </row>
        <row r="959">
          <cell r="A959">
            <v>21069</v>
          </cell>
          <cell r="B959"/>
          <cell r="C959">
            <v>20825</v>
          </cell>
          <cell r="D959"/>
        </row>
        <row r="960">
          <cell r="A960">
            <v>21070</v>
          </cell>
          <cell r="B960"/>
          <cell r="C960">
            <v>20826</v>
          </cell>
          <cell r="D960"/>
        </row>
        <row r="961">
          <cell r="A961">
            <v>21071</v>
          </cell>
          <cell r="B961"/>
          <cell r="C961">
            <v>20827</v>
          </cell>
          <cell r="D961"/>
        </row>
        <row r="962">
          <cell r="A962">
            <v>21072</v>
          </cell>
          <cell r="B962"/>
          <cell r="C962">
            <v>20828</v>
          </cell>
          <cell r="D962"/>
        </row>
        <row r="963">
          <cell r="A963">
            <v>21073</v>
          </cell>
          <cell r="B963"/>
          <cell r="C963">
            <v>20829</v>
          </cell>
          <cell r="D963"/>
        </row>
        <row r="964">
          <cell r="A964">
            <v>21074</v>
          </cell>
          <cell r="B964"/>
          <cell r="C964">
            <v>20830</v>
          </cell>
          <cell r="D964"/>
        </row>
        <row r="965">
          <cell r="A965">
            <v>21075</v>
          </cell>
          <cell r="B965"/>
          <cell r="C965">
            <v>20831</v>
          </cell>
          <cell r="D965"/>
        </row>
        <row r="966">
          <cell r="A966">
            <v>21076</v>
          </cell>
          <cell r="B966"/>
          <cell r="C966">
            <v>20832</v>
          </cell>
          <cell r="D966"/>
        </row>
        <row r="967">
          <cell r="A967">
            <v>21077</v>
          </cell>
          <cell r="B967"/>
          <cell r="C967">
            <v>20833</v>
          </cell>
          <cell r="D967"/>
        </row>
        <row r="968">
          <cell r="A968">
            <v>21078</v>
          </cell>
          <cell r="B968"/>
          <cell r="C968">
            <v>20834</v>
          </cell>
          <cell r="D968"/>
        </row>
        <row r="969">
          <cell r="A969">
            <v>21079</v>
          </cell>
          <cell r="B969"/>
          <cell r="C969">
            <v>20835</v>
          </cell>
          <cell r="D969"/>
        </row>
        <row r="970">
          <cell r="A970">
            <v>21080</v>
          </cell>
          <cell r="B970"/>
          <cell r="C970">
            <v>20836</v>
          </cell>
          <cell r="D970"/>
        </row>
        <row r="971">
          <cell r="A971">
            <v>21081</v>
          </cell>
          <cell r="B971"/>
          <cell r="C971">
            <v>20837</v>
          </cell>
          <cell r="D971"/>
        </row>
        <row r="972">
          <cell r="A972">
            <v>21082</v>
          </cell>
          <cell r="B972"/>
          <cell r="C972">
            <v>20838</v>
          </cell>
          <cell r="D972"/>
        </row>
        <row r="973">
          <cell r="A973">
            <v>21083</v>
          </cell>
          <cell r="B973"/>
          <cell r="C973">
            <v>20839</v>
          </cell>
          <cell r="D973"/>
        </row>
        <row r="974">
          <cell r="A974">
            <v>21084</v>
          </cell>
          <cell r="B974"/>
          <cell r="C974">
            <v>20840</v>
          </cell>
          <cell r="D974"/>
        </row>
        <row r="975">
          <cell r="A975">
            <v>21085</v>
          </cell>
          <cell r="B975"/>
          <cell r="C975">
            <v>20841</v>
          </cell>
          <cell r="D975"/>
        </row>
        <row r="976">
          <cell r="A976">
            <v>21086</v>
          </cell>
          <cell r="B976"/>
          <cell r="C976">
            <v>20842</v>
          </cell>
          <cell r="D976"/>
        </row>
        <row r="977">
          <cell r="A977">
            <v>21087</v>
          </cell>
          <cell r="B977"/>
          <cell r="C977">
            <v>20843</v>
          </cell>
          <cell r="D977"/>
        </row>
        <row r="978">
          <cell r="A978">
            <v>21088</v>
          </cell>
          <cell r="B978"/>
          <cell r="C978">
            <v>20844</v>
          </cell>
          <cell r="D978"/>
        </row>
        <row r="979">
          <cell r="A979">
            <v>21089</v>
          </cell>
          <cell r="B979"/>
          <cell r="C979">
            <v>20845</v>
          </cell>
          <cell r="D979"/>
        </row>
        <row r="980">
          <cell r="A980">
            <v>21090</v>
          </cell>
          <cell r="B980"/>
          <cell r="C980">
            <v>20846</v>
          </cell>
          <cell r="D980"/>
        </row>
        <row r="981">
          <cell r="A981">
            <v>21091</v>
          </cell>
          <cell r="B981"/>
          <cell r="C981">
            <v>20847</v>
          </cell>
          <cell r="D981"/>
        </row>
        <row r="982">
          <cell r="A982">
            <v>21092</v>
          </cell>
          <cell r="B982"/>
          <cell r="C982">
            <v>20848</v>
          </cell>
          <cell r="D982"/>
        </row>
        <row r="983">
          <cell r="A983">
            <v>21093</v>
          </cell>
          <cell r="B983"/>
          <cell r="C983">
            <v>20849</v>
          </cell>
          <cell r="D983"/>
        </row>
        <row r="984">
          <cell r="A984">
            <v>21094</v>
          </cell>
          <cell r="B984"/>
          <cell r="C984">
            <v>20850</v>
          </cell>
          <cell r="D984"/>
        </row>
        <row r="985">
          <cell r="A985">
            <v>21095</v>
          </cell>
          <cell r="B985"/>
          <cell r="C985">
            <v>20851</v>
          </cell>
          <cell r="D985"/>
        </row>
        <row r="986">
          <cell r="A986">
            <v>21096</v>
          </cell>
          <cell r="B986"/>
          <cell r="C986">
            <v>20852</v>
          </cell>
          <cell r="D986"/>
        </row>
        <row r="987">
          <cell r="A987">
            <v>21097</v>
          </cell>
          <cell r="B987"/>
          <cell r="C987">
            <v>20853</v>
          </cell>
          <cell r="D987"/>
        </row>
        <row r="988">
          <cell r="A988">
            <v>21098</v>
          </cell>
          <cell r="B988"/>
          <cell r="C988">
            <v>20854</v>
          </cell>
          <cell r="D988"/>
        </row>
        <row r="989">
          <cell r="A989">
            <v>21099</v>
          </cell>
          <cell r="B989"/>
          <cell r="C989">
            <v>20855</v>
          </cell>
          <cell r="D989"/>
        </row>
        <row r="990">
          <cell r="A990">
            <v>21100</v>
          </cell>
          <cell r="B990"/>
          <cell r="C990">
            <v>20856</v>
          </cell>
          <cell r="D990"/>
        </row>
        <row r="991">
          <cell r="A991">
            <v>21101</v>
          </cell>
          <cell r="B991"/>
          <cell r="C991">
            <v>20857</v>
          </cell>
          <cell r="D991"/>
        </row>
        <row r="992">
          <cell r="A992">
            <v>21102</v>
          </cell>
          <cell r="B992"/>
          <cell r="C992">
            <v>20858</v>
          </cell>
          <cell r="D992"/>
        </row>
        <row r="993">
          <cell r="A993">
            <v>21103</v>
          </cell>
          <cell r="B993"/>
          <cell r="C993">
            <v>20859</v>
          </cell>
          <cell r="D993"/>
        </row>
        <row r="994">
          <cell r="A994">
            <v>21104</v>
          </cell>
          <cell r="B994"/>
          <cell r="C994">
            <v>20860</v>
          </cell>
          <cell r="D994"/>
        </row>
        <row r="995">
          <cell r="A995">
            <v>21105</v>
          </cell>
          <cell r="B995"/>
          <cell r="C995">
            <v>20861</v>
          </cell>
          <cell r="D995"/>
        </row>
        <row r="996">
          <cell r="A996">
            <v>21106</v>
          </cell>
          <cell r="B996"/>
          <cell r="C996">
            <v>20862</v>
          </cell>
          <cell r="D996"/>
        </row>
        <row r="997">
          <cell r="A997">
            <v>21107</v>
          </cell>
          <cell r="B997"/>
          <cell r="C997">
            <v>20863</v>
          </cell>
          <cell r="D997"/>
        </row>
        <row r="998">
          <cell r="A998">
            <v>21108</v>
          </cell>
          <cell r="B998"/>
          <cell r="C998">
            <v>20864</v>
          </cell>
          <cell r="D998"/>
        </row>
        <row r="999">
          <cell r="A999">
            <v>21109</v>
          </cell>
          <cell r="B999"/>
          <cell r="C999">
            <v>20865</v>
          </cell>
          <cell r="D999"/>
        </row>
        <row r="1000">
          <cell r="A1000">
            <v>21110</v>
          </cell>
          <cell r="B1000"/>
          <cell r="C1000">
            <v>20866</v>
          </cell>
          <cell r="D1000"/>
        </row>
        <row r="1001">
          <cell r="A1001">
            <v>21111</v>
          </cell>
          <cell r="B1001"/>
          <cell r="C1001">
            <v>20867</v>
          </cell>
          <cell r="D1001">
            <v>7509</v>
          </cell>
        </row>
        <row r="1002">
          <cell r="A1002">
            <v>21112</v>
          </cell>
          <cell r="B1002"/>
          <cell r="C1002">
            <v>20868</v>
          </cell>
          <cell r="D1002"/>
        </row>
        <row r="1003">
          <cell r="A1003">
            <v>21113</v>
          </cell>
          <cell r="B1003"/>
          <cell r="C1003">
            <v>20869</v>
          </cell>
          <cell r="D1003"/>
        </row>
        <row r="1004">
          <cell r="A1004">
            <v>21114</v>
          </cell>
          <cell r="B1004"/>
          <cell r="C1004">
            <v>20870</v>
          </cell>
          <cell r="D1004"/>
        </row>
        <row r="1005">
          <cell r="A1005">
            <v>21115</v>
          </cell>
          <cell r="B1005"/>
          <cell r="C1005">
            <v>20871</v>
          </cell>
          <cell r="D1005"/>
        </row>
        <row r="1006">
          <cell r="A1006">
            <v>21116</v>
          </cell>
          <cell r="B1006"/>
          <cell r="C1006">
            <v>20872</v>
          </cell>
          <cell r="D1006"/>
        </row>
        <row r="1007">
          <cell r="A1007">
            <v>21117</v>
          </cell>
          <cell r="B1007"/>
          <cell r="C1007">
            <v>20873</v>
          </cell>
          <cell r="D1007"/>
        </row>
        <row r="1008">
          <cell r="A1008">
            <v>21118</v>
          </cell>
          <cell r="B1008"/>
          <cell r="C1008">
            <v>20874</v>
          </cell>
          <cell r="D1008"/>
        </row>
        <row r="1009">
          <cell r="A1009">
            <v>21119</v>
          </cell>
          <cell r="B1009"/>
          <cell r="C1009">
            <v>20875</v>
          </cell>
          <cell r="D1009"/>
        </row>
        <row r="1010">
          <cell r="A1010">
            <v>21120</v>
          </cell>
          <cell r="B1010"/>
          <cell r="C1010">
            <v>20876</v>
          </cell>
          <cell r="D1010"/>
        </row>
        <row r="1011">
          <cell r="A1011">
            <v>21121</v>
          </cell>
          <cell r="B1011"/>
          <cell r="C1011">
            <v>20877</v>
          </cell>
          <cell r="D1011"/>
        </row>
        <row r="1012">
          <cell r="A1012">
            <v>21122</v>
          </cell>
          <cell r="B1012"/>
          <cell r="C1012">
            <v>20878</v>
          </cell>
          <cell r="D1012"/>
        </row>
        <row r="1013">
          <cell r="A1013">
            <v>21123</v>
          </cell>
          <cell r="B1013"/>
          <cell r="C1013">
            <v>20879</v>
          </cell>
          <cell r="D1013"/>
        </row>
        <row r="1014">
          <cell r="A1014">
            <v>21124</v>
          </cell>
          <cell r="B1014"/>
          <cell r="C1014">
            <v>20880</v>
          </cell>
          <cell r="D1014"/>
        </row>
        <row r="1015">
          <cell r="A1015">
            <v>21125</v>
          </cell>
          <cell r="B1015"/>
          <cell r="C1015">
            <v>20881</v>
          </cell>
          <cell r="D1015"/>
        </row>
        <row r="1016">
          <cell r="A1016">
            <v>21126</v>
          </cell>
          <cell r="B1016"/>
          <cell r="C1016">
            <v>20882</v>
          </cell>
          <cell r="D1016"/>
        </row>
        <row r="1017">
          <cell r="A1017">
            <v>21127</v>
          </cell>
          <cell r="B1017"/>
          <cell r="C1017">
            <v>20883</v>
          </cell>
          <cell r="D1017"/>
        </row>
        <row r="1018">
          <cell r="A1018">
            <v>21128</v>
          </cell>
          <cell r="B1018"/>
          <cell r="C1018">
            <v>20884</v>
          </cell>
          <cell r="D1018"/>
        </row>
        <row r="1019">
          <cell r="A1019">
            <v>21129</v>
          </cell>
          <cell r="B1019"/>
          <cell r="C1019">
            <v>20885</v>
          </cell>
          <cell r="D1019"/>
        </row>
        <row r="1020">
          <cell r="A1020">
            <v>21130</v>
          </cell>
          <cell r="B1020"/>
          <cell r="C1020">
            <v>20886</v>
          </cell>
          <cell r="D1020"/>
        </row>
        <row r="1021">
          <cell r="A1021">
            <v>21131</v>
          </cell>
          <cell r="B1021"/>
          <cell r="C1021">
            <v>20887</v>
          </cell>
          <cell r="D1021"/>
        </row>
        <row r="1022">
          <cell r="A1022">
            <v>21132</v>
          </cell>
          <cell r="B1022"/>
          <cell r="C1022">
            <v>20888</v>
          </cell>
          <cell r="D1022"/>
        </row>
        <row r="1023">
          <cell r="A1023">
            <v>21133</v>
          </cell>
          <cell r="B1023"/>
          <cell r="C1023">
            <v>20889</v>
          </cell>
          <cell r="D1023"/>
        </row>
        <row r="1024">
          <cell r="A1024">
            <v>21134</v>
          </cell>
          <cell r="B1024"/>
          <cell r="C1024">
            <v>20890</v>
          </cell>
          <cell r="D1024"/>
        </row>
        <row r="1025">
          <cell r="A1025">
            <v>21135</v>
          </cell>
          <cell r="B1025"/>
          <cell r="C1025">
            <v>20891</v>
          </cell>
          <cell r="D1025"/>
        </row>
        <row r="1026">
          <cell r="A1026">
            <v>21136</v>
          </cell>
          <cell r="B1026"/>
          <cell r="C1026">
            <v>20892</v>
          </cell>
          <cell r="D1026"/>
        </row>
        <row r="1027">
          <cell r="A1027">
            <v>21137</v>
          </cell>
          <cell r="B1027"/>
          <cell r="C1027">
            <v>20893</v>
          </cell>
          <cell r="D1027"/>
        </row>
        <row r="1028">
          <cell r="A1028">
            <v>21138</v>
          </cell>
          <cell r="B1028"/>
          <cell r="C1028">
            <v>20894</v>
          </cell>
          <cell r="D1028"/>
        </row>
        <row r="1029">
          <cell r="A1029">
            <v>21139</v>
          </cell>
          <cell r="B1029"/>
          <cell r="C1029">
            <v>20895</v>
          </cell>
          <cell r="D1029"/>
        </row>
        <row r="1030">
          <cell r="A1030">
            <v>21140</v>
          </cell>
          <cell r="B1030"/>
          <cell r="C1030">
            <v>20896</v>
          </cell>
          <cell r="D1030"/>
        </row>
        <row r="1031">
          <cell r="A1031">
            <v>21141</v>
          </cell>
          <cell r="B1031"/>
          <cell r="C1031">
            <v>20897</v>
          </cell>
          <cell r="D1031"/>
        </row>
        <row r="1032">
          <cell r="A1032">
            <v>21142</v>
          </cell>
          <cell r="B1032"/>
          <cell r="C1032">
            <v>20898</v>
          </cell>
          <cell r="D1032"/>
        </row>
        <row r="1033">
          <cell r="A1033">
            <v>21143</v>
          </cell>
          <cell r="B1033"/>
          <cell r="C1033">
            <v>20899</v>
          </cell>
          <cell r="D1033"/>
        </row>
        <row r="1034">
          <cell r="A1034">
            <v>21144</v>
          </cell>
          <cell r="B1034"/>
          <cell r="C1034">
            <v>20900</v>
          </cell>
          <cell r="D1034"/>
        </row>
        <row r="1035">
          <cell r="A1035">
            <v>21145</v>
          </cell>
          <cell r="B1035"/>
          <cell r="C1035">
            <v>20901</v>
          </cell>
          <cell r="D1035"/>
        </row>
        <row r="1036">
          <cell r="A1036">
            <v>21146</v>
          </cell>
          <cell r="B1036"/>
          <cell r="C1036">
            <v>20902</v>
          </cell>
          <cell r="D1036"/>
        </row>
        <row r="1037">
          <cell r="A1037">
            <v>21147</v>
          </cell>
          <cell r="B1037"/>
          <cell r="C1037">
            <v>20903</v>
          </cell>
          <cell r="D1037"/>
        </row>
        <row r="1038">
          <cell r="A1038">
            <v>21148</v>
          </cell>
          <cell r="B1038"/>
          <cell r="C1038">
            <v>20904</v>
          </cell>
          <cell r="D1038"/>
        </row>
        <row r="1039">
          <cell r="A1039">
            <v>21149</v>
          </cell>
          <cell r="B1039"/>
          <cell r="C1039">
            <v>20905</v>
          </cell>
          <cell r="D1039"/>
        </row>
        <row r="1040">
          <cell r="A1040">
            <v>21150</v>
          </cell>
          <cell r="B1040"/>
          <cell r="C1040">
            <v>20906</v>
          </cell>
          <cell r="D1040"/>
        </row>
        <row r="1041">
          <cell r="A1041">
            <v>21151</v>
          </cell>
          <cell r="B1041"/>
          <cell r="C1041">
            <v>20907</v>
          </cell>
          <cell r="D1041"/>
        </row>
        <row r="1042">
          <cell r="A1042">
            <v>21152</v>
          </cell>
          <cell r="B1042"/>
          <cell r="C1042">
            <v>20908</v>
          </cell>
          <cell r="D1042"/>
        </row>
        <row r="1043">
          <cell r="A1043">
            <v>21153</v>
          </cell>
          <cell r="B1043"/>
          <cell r="C1043">
            <v>20909</v>
          </cell>
          <cell r="D1043"/>
        </row>
        <row r="1044">
          <cell r="A1044">
            <v>21154</v>
          </cell>
          <cell r="B1044"/>
          <cell r="C1044">
            <v>20910</v>
          </cell>
          <cell r="D1044"/>
        </row>
        <row r="1045">
          <cell r="A1045">
            <v>21155</v>
          </cell>
          <cell r="B1045"/>
          <cell r="C1045">
            <v>20911</v>
          </cell>
          <cell r="D1045"/>
        </row>
        <row r="1046">
          <cell r="A1046">
            <v>21156</v>
          </cell>
          <cell r="B1046"/>
          <cell r="C1046">
            <v>20912</v>
          </cell>
          <cell r="D1046"/>
        </row>
        <row r="1047">
          <cell r="A1047">
            <v>21157</v>
          </cell>
          <cell r="B1047"/>
          <cell r="C1047">
            <v>20913</v>
          </cell>
          <cell r="D1047"/>
        </row>
        <row r="1048">
          <cell r="A1048">
            <v>21158</v>
          </cell>
          <cell r="B1048"/>
          <cell r="C1048">
            <v>20914</v>
          </cell>
          <cell r="D1048"/>
        </row>
        <row r="1049">
          <cell r="A1049">
            <v>21159</v>
          </cell>
          <cell r="B1049"/>
          <cell r="C1049">
            <v>20915</v>
          </cell>
          <cell r="D1049"/>
        </row>
        <row r="1050">
          <cell r="A1050">
            <v>21160</v>
          </cell>
          <cell r="B1050"/>
          <cell r="C1050">
            <v>20916</v>
          </cell>
          <cell r="D1050"/>
        </row>
        <row r="1051">
          <cell r="A1051">
            <v>21161</v>
          </cell>
          <cell r="B1051"/>
          <cell r="C1051">
            <v>20917</v>
          </cell>
          <cell r="D1051"/>
        </row>
        <row r="1052">
          <cell r="A1052">
            <v>21162</v>
          </cell>
          <cell r="B1052"/>
          <cell r="C1052">
            <v>20918</v>
          </cell>
          <cell r="D1052"/>
        </row>
        <row r="1053">
          <cell r="A1053">
            <v>21163</v>
          </cell>
          <cell r="B1053"/>
          <cell r="C1053">
            <v>20919</v>
          </cell>
          <cell r="D1053"/>
        </row>
        <row r="1054">
          <cell r="A1054">
            <v>21164</v>
          </cell>
          <cell r="B1054"/>
          <cell r="C1054">
            <v>20920</v>
          </cell>
          <cell r="D1054"/>
        </row>
        <row r="1055">
          <cell r="A1055">
            <v>21165</v>
          </cell>
          <cell r="B1055"/>
          <cell r="C1055">
            <v>20921</v>
          </cell>
          <cell r="D1055"/>
        </row>
        <row r="1056">
          <cell r="A1056">
            <v>21166</v>
          </cell>
          <cell r="B1056"/>
          <cell r="C1056">
            <v>20922</v>
          </cell>
          <cell r="D1056"/>
        </row>
        <row r="1057">
          <cell r="A1057">
            <v>21167</v>
          </cell>
          <cell r="B1057"/>
          <cell r="C1057">
            <v>20923</v>
          </cell>
          <cell r="D1057"/>
        </row>
        <row r="1058">
          <cell r="A1058">
            <v>21168</v>
          </cell>
          <cell r="B1058"/>
          <cell r="C1058">
            <v>20924</v>
          </cell>
          <cell r="D1058"/>
        </row>
        <row r="1059">
          <cell r="A1059">
            <v>21169</v>
          </cell>
          <cell r="B1059"/>
          <cell r="C1059">
            <v>20925</v>
          </cell>
          <cell r="D1059"/>
        </row>
        <row r="1060">
          <cell r="A1060">
            <v>21170</v>
          </cell>
          <cell r="B1060"/>
          <cell r="C1060">
            <v>20926</v>
          </cell>
          <cell r="D1060"/>
        </row>
        <row r="1061">
          <cell r="A1061">
            <v>21171</v>
          </cell>
          <cell r="B1061"/>
          <cell r="C1061">
            <v>20927</v>
          </cell>
          <cell r="D1061"/>
        </row>
        <row r="1062">
          <cell r="A1062">
            <v>21172</v>
          </cell>
          <cell r="B1062"/>
          <cell r="C1062">
            <v>20928</v>
          </cell>
          <cell r="D1062"/>
        </row>
        <row r="1063">
          <cell r="A1063">
            <v>21173</v>
          </cell>
          <cell r="B1063"/>
          <cell r="C1063">
            <v>20929</v>
          </cell>
          <cell r="D1063"/>
        </row>
        <row r="1064">
          <cell r="A1064">
            <v>21174</v>
          </cell>
          <cell r="B1064"/>
          <cell r="C1064">
            <v>20930</v>
          </cell>
          <cell r="D1064"/>
        </row>
        <row r="1065">
          <cell r="A1065">
            <v>21175</v>
          </cell>
          <cell r="B1065"/>
          <cell r="C1065">
            <v>20931</v>
          </cell>
          <cell r="D1065"/>
        </row>
        <row r="1066">
          <cell r="A1066">
            <v>21176</v>
          </cell>
          <cell r="B1066"/>
          <cell r="C1066">
            <v>20932</v>
          </cell>
          <cell r="D1066"/>
        </row>
        <row r="1067">
          <cell r="A1067">
            <v>21177</v>
          </cell>
          <cell r="B1067"/>
          <cell r="C1067">
            <v>20933</v>
          </cell>
          <cell r="D1067"/>
        </row>
        <row r="1068">
          <cell r="A1068">
            <v>21178</v>
          </cell>
          <cell r="B1068"/>
          <cell r="C1068">
            <v>20934</v>
          </cell>
          <cell r="D1068"/>
        </row>
        <row r="1069">
          <cell r="A1069">
            <v>21179</v>
          </cell>
          <cell r="B1069"/>
          <cell r="C1069">
            <v>20935</v>
          </cell>
          <cell r="D1069"/>
        </row>
        <row r="1070">
          <cell r="A1070">
            <v>21180</v>
          </cell>
          <cell r="B1070"/>
          <cell r="C1070">
            <v>20936</v>
          </cell>
          <cell r="D1070"/>
        </row>
        <row r="1071">
          <cell r="A1071">
            <v>21181</v>
          </cell>
          <cell r="B1071"/>
          <cell r="C1071">
            <v>20937</v>
          </cell>
          <cell r="D1071"/>
        </row>
        <row r="1072">
          <cell r="A1072">
            <v>21182</v>
          </cell>
          <cell r="B1072"/>
          <cell r="C1072">
            <v>20938</v>
          </cell>
          <cell r="D1072"/>
        </row>
        <row r="1073">
          <cell r="A1073">
            <v>21183</v>
          </cell>
          <cell r="B1073"/>
          <cell r="C1073">
            <v>20939</v>
          </cell>
          <cell r="D1073"/>
        </row>
        <row r="1074">
          <cell r="A1074">
            <v>21184</v>
          </cell>
          <cell r="B1074"/>
          <cell r="C1074">
            <v>20940</v>
          </cell>
          <cell r="D1074"/>
        </row>
        <row r="1075">
          <cell r="A1075">
            <v>21185</v>
          </cell>
          <cell r="B1075"/>
          <cell r="C1075">
            <v>20941</v>
          </cell>
          <cell r="D1075"/>
        </row>
        <row r="1076">
          <cell r="A1076">
            <v>21186</v>
          </cell>
          <cell r="B1076"/>
          <cell r="C1076">
            <v>20942</v>
          </cell>
          <cell r="D1076"/>
        </row>
        <row r="1077">
          <cell r="A1077">
            <v>21187</v>
          </cell>
          <cell r="B1077"/>
          <cell r="C1077">
            <v>20943</v>
          </cell>
          <cell r="D1077"/>
        </row>
        <row r="1078">
          <cell r="A1078">
            <v>21188</v>
          </cell>
          <cell r="B1078"/>
          <cell r="C1078">
            <v>20944</v>
          </cell>
          <cell r="D1078"/>
        </row>
        <row r="1079">
          <cell r="A1079">
            <v>21189</v>
          </cell>
          <cell r="B1079"/>
          <cell r="C1079">
            <v>20945</v>
          </cell>
          <cell r="D1079"/>
        </row>
        <row r="1080">
          <cell r="A1080">
            <v>21190</v>
          </cell>
          <cell r="B1080"/>
          <cell r="C1080">
            <v>20946</v>
          </cell>
          <cell r="D1080"/>
        </row>
        <row r="1081">
          <cell r="A1081">
            <v>21191</v>
          </cell>
          <cell r="B1081"/>
          <cell r="C1081">
            <v>20947</v>
          </cell>
          <cell r="D1081"/>
        </row>
        <row r="1082">
          <cell r="A1082">
            <v>21192</v>
          </cell>
          <cell r="B1082"/>
          <cell r="C1082">
            <v>20948</v>
          </cell>
          <cell r="D1082"/>
        </row>
        <row r="1083">
          <cell r="A1083">
            <v>21193</v>
          </cell>
          <cell r="B1083"/>
          <cell r="C1083">
            <v>20949</v>
          </cell>
          <cell r="D1083"/>
        </row>
        <row r="1084">
          <cell r="A1084">
            <v>21194</v>
          </cell>
          <cell r="B1084"/>
          <cell r="C1084">
            <v>20950</v>
          </cell>
          <cell r="D1084"/>
        </row>
        <row r="1085">
          <cell r="A1085">
            <v>21195</v>
          </cell>
          <cell r="B1085"/>
          <cell r="C1085">
            <v>20951</v>
          </cell>
          <cell r="D1085"/>
        </row>
        <row r="1086">
          <cell r="A1086">
            <v>21196</v>
          </cell>
          <cell r="B1086"/>
          <cell r="C1086">
            <v>20952</v>
          </cell>
          <cell r="D1086"/>
        </row>
        <row r="1087">
          <cell r="A1087">
            <v>21197</v>
          </cell>
          <cell r="B1087"/>
          <cell r="C1087">
            <v>20953</v>
          </cell>
          <cell r="D1087"/>
        </row>
        <row r="1088">
          <cell r="A1088">
            <v>21198</v>
          </cell>
          <cell r="B1088"/>
          <cell r="C1088">
            <v>20954</v>
          </cell>
          <cell r="D1088"/>
        </row>
        <row r="1089">
          <cell r="A1089">
            <v>21199</v>
          </cell>
          <cell r="B1089"/>
          <cell r="C1089">
            <v>20955</v>
          </cell>
          <cell r="D1089"/>
        </row>
        <row r="1090">
          <cell r="A1090">
            <v>21200</v>
          </cell>
          <cell r="B1090"/>
          <cell r="C1090">
            <v>20956</v>
          </cell>
          <cell r="D1090"/>
        </row>
        <row r="1091">
          <cell r="A1091">
            <v>21201</v>
          </cell>
          <cell r="B1091"/>
          <cell r="C1091">
            <v>20957</v>
          </cell>
          <cell r="D1091"/>
        </row>
        <row r="1092">
          <cell r="A1092">
            <v>21202</v>
          </cell>
          <cell r="B1092"/>
          <cell r="C1092">
            <v>20958</v>
          </cell>
          <cell r="D1092"/>
        </row>
        <row r="1093">
          <cell r="A1093">
            <v>21203</v>
          </cell>
          <cell r="B1093"/>
          <cell r="C1093">
            <v>20959</v>
          </cell>
          <cell r="D1093"/>
        </row>
        <row r="1094">
          <cell r="A1094">
            <v>21204</v>
          </cell>
          <cell r="B1094"/>
          <cell r="C1094">
            <v>20960</v>
          </cell>
          <cell r="D1094"/>
        </row>
        <row r="1095">
          <cell r="A1095">
            <v>21205</v>
          </cell>
          <cell r="B1095"/>
          <cell r="C1095">
            <v>20961</v>
          </cell>
          <cell r="D1095"/>
        </row>
        <row r="1096">
          <cell r="A1096">
            <v>21206</v>
          </cell>
          <cell r="B1096"/>
          <cell r="C1096">
            <v>20962</v>
          </cell>
          <cell r="D1096"/>
        </row>
        <row r="1097">
          <cell r="A1097">
            <v>21207</v>
          </cell>
          <cell r="B1097"/>
          <cell r="C1097">
            <v>20963</v>
          </cell>
          <cell r="D1097"/>
        </row>
        <row r="1098">
          <cell r="A1098">
            <v>21208</v>
          </cell>
          <cell r="B1098"/>
          <cell r="C1098">
            <v>20964</v>
          </cell>
          <cell r="D1098"/>
        </row>
        <row r="1099">
          <cell r="A1099">
            <v>21209</v>
          </cell>
          <cell r="B1099"/>
          <cell r="C1099">
            <v>20965</v>
          </cell>
          <cell r="D1099"/>
        </row>
        <row r="1100">
          <cell r="A1100">
            <v>21210</v>
          </cell>
          <cell r="B1100"/>
          <cell r="C1100">
            <v>20966</v>
          </cell>
          <cell r="D1100"/>
        </row>
        <row r="1101">
          <cell r="A1101">
            <v>21211</v>
          </cell>
          <cell r="B1101"/>
          <cell r="C1101">
            <v>20967</v>
          </cell>
          <cell r="D1101"/>
        </row>
        <row r="1102">
          <cell r="A1102">
            <v>21212</v>
          </cell>
          <cell r="B1102"/>
          <cell r="C1102">
            <v>20968</v>
          </cell>
          <cell r="D1102"/>
        </row>
        <row r="1103">
          <cell r="A1103">
            <v>21213</v>
          </cell>
          <cell r="B1103"/>
          <cell r="C1103">
            <v>20969</v>
          </cell>
          <cell r="D1103"/>
        </row>
        <row r="1104">
          <cell r="A1104">
            <v>21214</v>
          </cell>
          <cell r="B1104"/>
          <cell r="C1104">
            <v>20970</v>
          </cell>
          <cell r="D1104"/>
        </row>
        <row r="1105">
          <cell r="A1105">
            <v>21215</v>
          </cell>
          <cell r="B1105"/>
          <cell r="C1105">
            <v>20971</v>
          </cell>
          <cell r="D1105"/>
        </row>
        <row r="1106">
          <cell r="A1106">
            <v>21216</v>
          </cell>
          <cell r="B1106"/>
          <cell r="C1106">
            <v>20972</v>
          </cell>
          <cell r="D1106"/>
        </row>
        <row r="1107">
          <cell r="A1107">
            <v>21217</v>
          </cell>
          <cell r="B1107"/>
          <cell r="C1107">
            <v>20973</v>
          </cell>
          <cell r="D1107"/>
        </row>
        <row r="1108">
          <cell r="A1108">
            <v>21218</v>
          </cell>
          <cell r="B1108"/>
          <cell r="C1108">
            <v>20974</v>
          </cell>
          <cell r="D1108"/>
        </row>
        <row r="1109">
          <cell r="A1109">
            <v>21219</v>
          </cell>
          <cell r="B1109"/>
          <cell r="C1109">
            <v>20975</v>
          </cell>
          <cell r="D1109"/>
        </row>
        <row r="1110">
          <cell r="A1110">
            <v>21220</v>
          </cell>
          <cell r="B1110"/>
          <cell r="C1110">
            <v>20976</v>
          </cell>
          <cell r="D1110"/>
        </row>
        <row r="1111">
          <cell r="A1111">
            <v>21221</v>
          </cell>
          <cell r="B1111"/>
          <cell r="C1111">
            <v>20977</v>
          </cell>
          <cell r="D1111"/>
        </row>
        <row r="1112">
          <cell r="A1112">
            <v>21222</v>
          </cell>
          <cell r="B1112"/>
          <cell r="C1112">
            <v>20978</v>
          </cell>
          <cell r="D1112"/>
        </row>
        <row r="1113">
          <cell r="A1113">
            <v>21223</v>
          </cell>
          <cell r="B1113"/>
          <cell r="C1113">
            <v>20979</v>
          </cell>
          <cell r="D1113"/>
        </row>
        <row r="1114">
          <cell r="A1114">
            <v>21224</v>
          </cell>
          <cell r="B1114"/>
          <cell r="C1114">
            <v>20980</v>
          </cell>
          <cell r="D1114"/>
        </row>
        <row r="1115">
          <cell r="A1115">
            <v>21225</v>
          </cell>
          <cell r="B1115"/>
          <cell r="C1115">
            <v>20981</v>
          </cell>
          <cell r="D1115"/>
        </row>
        <row r="1116">
          <cell r="A1116">
            <v>21226</v>
          </cell>
          <cell r="B1116"/>
          <cell r="C1116">
            <v>20982</v>
          </cell>
          <cell r="D1116"/>
        </row>
        <row r="1117">
          <cell r="A1117">
            <v>21227</v>
          </cell>
          <cell r="B1117"/>
          <cell r="C1117">
            <v>20983</v>
          </cell>
          <cell r="D1117"/>
        </row>
        <row r="1118">
          <cell r="A1118">
            <v>21228</v>
          </cell>
          <cell r="B1118"/>
          <cell r="C1118">
            <v>20984</v>
          </cell>
          <cell r="D1118"/>
        </row>
        <row r="1119">
          <cell r="A1119">
            <v>21229</v>
          </cell>
          <cell r="B1119"/>
          <cell r="C1119">
            <v>20985</v>
          </cell>
          <cell r="D1119"/>
        </row>
        <row r="1120">
          <cell r="A1120">
            <v>21230</v>
          </cell>
          <cell r="B1120"/>
          <cell r="C1120">
            <v>20986</v>
          </cell>
          <cell r="D1120"/>
        </row>
        <row r="1121">
          <cell r="A1121">
            <v>21231</v>
          </cell>
          <cell r="B1121"/>
          <cell r="C1121">
            <v>20987</v>
          </cell>
          <cell r="D1121">
            <v>7575</v>
          </cell>
        </row>
        <row r="1122">
          <cell r="A1122">
            <v>21232</v>
          </cell>
          <cell r="B1122"/>
          <cell r="C1122">
            <v>20988</v>
          </cell>
          <cell r="D1122"/>
        </row>
        <row r="1123">
          <cell r="A1123">
            <v>21233</v>
          </cell>
          <cell r="B1123"/>
          <cell r="C1123">
            <v>20989</v>
          </cell>
          <cell r="D1123"/>
        </row>
        <row r="1124">
          <cell r="A1124">
            <v>21234</v>
          </cell>
          <cell r="B1124"/>
          <cell r="C1124">
            <v>20990</v>
          </cell>
          <cell r="D1124"/>
        </row>
        <row r="1125">
          <cell r="A1125">
            <v>21235</v>
          </cell>
          <cell r="B1125"/>
          <cell r="C1125">
            <v>20991</v>
          </cell>
          <cell r="D1125"/>
        </row>
        <row r="1126">
          <cell r="A1126">
            <v>21236</v>
          </cell>
          <cell r="B1126"/>
          <cell r="C1126">
            <v>20992</v>
          </cell>
          <cell r="D1126">
            <v>7871</v>
          </cell>
        </row>
        <row r="1127">
          <cell r="A1127">
            <v>21237</v>
          </cell>
          <cell r="B1127"/>
          <cell r="C1127">
            <v>20993</v>
          </cell>
          <cell r="D1127"/>
        </row>
        <row r="1128">
          <cell r="A1128">
            <v>21238</v>
          </cell>
          <cell r="B1128"/>
          <cell r="C1128">
            <v>20994</v>
          </cell>
          <cell r="D1128">
            <v>7541</v>
          </cell>
        </row>
        <row r="1129">
          <cell r="A1129">
            <v>21239</v>
          </cell>
          <cell r="B1129"/>
          <cell r="C1129">
            <v>20995</v>
          </cell>
          <cell r="D1129">
            <v>7541</v>
          </cell>
        </row>
        <row r="1130">
          <cell r="A1130">
            <v>21240</v>
          </cell>
          <cell r="B1130"/>
          <cell r="C1130">
            <v>20996</v>
          </cell>
          <cell r="D1130"/>
        </row>
        <row r="1131">
          <cell r="A1131">
            <v>21241</v>
          </cell>
          <cell r="B1131"/>
          <cell r="C1131">
            <v>20997</v>
          </cell>
          <cell r="D1131"/>
        </row>
        <row r="1132">
          <cell r="A1132">
            <v>21242</v>
          </cell>
          <cell r="B1132"/>
          <cell r="C1132">
            <v>20998</v>
          </cell>
          <cell r="D1132"/>
        </row>
        <row r="1133">
          <cell r="A1133">
            <v>21243</v>
          </cell>
          <cell r="B1133"/>
          <cell r="C1133">
            <v>20999</v>
          </cell>
          <cell r="D1133"/>
        </row>
        <row r="1134">
          <cell r="A1134">
            <v>21244</v>
          </cell>
          <cell r="B1134"/>
          <cell r="C1134">
            <v>21000</v>
          </cell>
          <cell r="D1134"/>
        </row>
        <row r="1135">
          <cell r="A1135">
            <v>21245</v>
          </cell>
          <cell r="B1135"/>
          <cell r="C1135">
            <v>21001</v>
          </cell>
          <cell r="D1135"/>
        </row>
        <row r="1136">
          <cell r="A1136">
            <v>21246</v>
          </cell>
          <cell r="B1136"/>
          <cell r="C1136">
            <v>21002</v>
          </cell>
          <cell r="D1136"/>
        </row>
        <row r="1137">
          <cell r="A1137">
            <v>21247</v>
          </cell>
          <cell r="B1137"/>
          <cell r="C1137">
            <v>21003</v>
          </cell>
          <cell r="D1137"/>
        </row>
        <row r="1138">
          <cell r="A1138">
            <v>21248</v>
          </cell>
          <cell r="B1138"/>
          <cell r="C1138">
            <v>21004</v>
          </cell>
          <cell r="D1138"/>
        </row>
        <row r="1139">
          <cell r="A1139">
            <v>21249</v>
          </cell>
          <cell r="B1139"/>
          <cell r="C1139">
            <v>21005</v>
          </cell>
          <cell r="D1139"/>
        </row>
        <row r="1140">
          <cell r="A1140">
            <v>21250</v>
          </cell>
          <cell r="B1140"/>
          <cell r="C1140">
            <v>21006</v>
          </cell>
          <cell r="D1140"/>
        </row>
        <row r="1141">
          <cell r="A1141">
            <v>21251</v>
          </cell>
          <cell r="B1141"/>
          <cell r="C1141">
            <v>21007</v>
          </cell>
          <cell r="D1141"/>
        </row>
        <row r="1142">
          <cell r="A1142">
            <v>21252</v>
          </cell>
          <cell r="B1142"/>
          <cell r="C1142">
            <v>21008</v>
          </cell>
          <cell r="D1142"/>
        </row>
        <row r="1143">
          <cell r="A1143">
            <v>21253</v>
          </cell>
          <cell r="B1143"/>
          <cell r="C1143">
            <v>21009</v>
          </cell>
          <cell r="D1143"/>
        </row>
        <row r="1144">
          <cell r="A1144">
            <v>21254</v>
          </cell>
          <cell r="B1144"/>
          <cell r="C1144">
            <v>21010</v>
          </cell>
          <cell r="D1144"/>
        </row>
        <row r="1145">
          <cell r="A1145">
            <v>21255</v>
          </cell>
          <cell r="B1145"/>
          <cell r="C1145">
            <v>21011</v>
          </cell>
          <cell r="D1145"/>
        </row>
        <row r="1146">
          <cell r="A1146">
            <v>21256</v>
          </cell>
          <cell r="B1146"/>
          <cell r="C1146">
            <v>21012</v>
          </cell>
          <cell r="D1146"/>
        </row>
        <row r="1147">
          <cell r="A1147">
            <v>21257</v>
          </cell>
          <cell r="B1147"/>
          <cell r="C1147">
            <v>21013</v>
          </cell>
          <cell r="D1147"/>
        </row>
        <row r="1148">
          <cell r="A1148">
            <v>21258</v>
          </cell>
          <cell r="B1148"/>
          <cell r="C1148">
            <v>21014</v>
          </cell>
          <cell r="D1148"/>
        </row>
        <row r="1149">
          <cell r="A1149">
            <v>21259</v>
          </cell>
          <cell r="B1149"/>
          <cell r="C1149">
            <v>21015</v>
          </cell>
          <cell r="D1149"/>
        </row>
        <row r="1150">
          <cell r="A1150">
            <v>21260</v>
          </cell>
          <cell r="B1150"/>
          <cell r="C1150">
            <v>21016</v>
          </cell>
          <cell r="D1150"/>
        </row>
        <row r="1151">
          <cell r="A1151">
            <v>21261</v>
          </cell>
          <cell r="B1151"/>
          <cell r="C1151">
            <v>21017</v>
          </cell>
          <cell r="D1151"/>
        </row>
        <row r="1152">
          <cell r="A1152">
            <v>21262</v>
          </cell>
          <cell r="B1152"/>
          <cell r="C1152">
            <v>21018</v>
          </cell>
          <cell r="D1152"/>
        </row>
        <row r="1153">
          <cell r="A1153">
            <v>21263</v>
          </cell>
          <cell r="B1153"/>
          <cell r="C1153">
            <v>21019</v>
          </cell>
          <cell r="D1153"/>
        </row>
        <row r="1154">
          <cell r="A1154">
            <v>21264</v>
          </cell>
          <cell r="B1154"/>
          <cell r="C1154">
            <v>21020</v>
          </cell>
          <cell r="D1154"/>
        </row>
        <row r="1155">
          <cell r="A1155">
            <v>21265</v>
          </cell>
          <cell r="B1155"/>
          <cell r="C1155">
            <v>21021</v>
          </cell>
          <cell r="D1155"/>
        </row>
        <row r="1156">
          <cell r="A1156">
            <v>21266</v>
          </cell>
          <cell r="B1156"/>
          <cell r="C1156">
            <v>21022</v>
          </cell>
          <cell r="D1156"/>
        </row>
        <row r="1157">
          <cell r="A1157">
            <v>21267</v>
          </cell>
          <cell r="B1157"/>
          <cell r="C1157">
            <v>21023</v>
          </cell>
          <cell r="D1157"/>
        </row>
        <row r="1158">
          <cell r="A1158">
            <v>21268</v>
          </cell>
          <cell r="B1158"/>
          <cell r="C1158">
            <v>21024</v>
          </cell>
          <cell r="D1158"/>
        </row>
        <row r="1159">
          <cell r="A1159">
            <v>21269</v>
          </cell>
          <cell r="B1159"/>
          <cell r="C1159">
            <v>21025</v>
          </cell>
          <cell r="D1159"/>
        </row>
        <row r="1160">
          <cell r="A1160">
            <v>21270</v>
          </cell>
          <cell r="B1160"/>
          <cell r="C1160">
            <v>21026</v>
          </cell>
          <cell r="D1160"/>
        </row>
        <row r="1161">
          <cell r="A1161">
            <v>21271</v>
          </cell>
          <cell r="B1161"/>
          <cell r="C1161">
            <v>21027</v>
          </cell>
          <cell r="D1161"/>
        </row>
        <row r="1162">
          <cell r="A1162">
            <v>21272</v>
          </cell>
          <cell r="B1162"/>
          <cell r="C1162">
            <v>21028</v>
          </cell>
          <cell r="D1162"/>
        </row>
        <row r="1163">
          <cell r="A1163">
            <v>21273</v>
          </cell>
          <cell r="B1163"/>
          <cell r="C1163">
            <v>21029</v>
          </cell>
          <cell r="D1163">
            <v>7578</v>
          </cell>
        </row>
        <row r="1164">
          <cell r="A1164">
            <v>21274</v>
          </cell>
          <cell r="B1164"/>
          <cell r="C1164">
            <v>21030</v>
          </cell>
          <cell r="D1164">
            <v>7575</v>
          </cell>
        </row>
        <row r="1165">
          <cell r="A1165">
            <v>21275</v>
          </cell>
          <cell r="B1165"/>
          <cell r="C1165">
            <v>21031</v>
          </cell>
          <cell r="D1165"/>
        </row>
        <row r="1166">
          <cell r="A1166">
            <v>21276</v>
          </cell>
          <cell r="B1166"/>
          <cell r="C1166">
            <v>21032</v>
          </cell>
          <cell r="D1166"/>
        </row>
        <row r="1167">
          <cell r="A1167">
            <v>21277</v>
          </cell>
          <cell r="B1167"/>
          <cell r="C1167">
            <v>21033</v>
          </cell>
          <cell r="D1167"/>
        </row>
        <row r="1168">
          <cell r="A1168">
            <v>21278</v>
          </cell>
          <cell r="B1168"/>
          <cell r="C1168">
            <v>21034</v>
          </cell>
          <cell r="D1168"/>
        </row>
        <row r="1169">
          <cell r="A1169">
            <v>21279</v>
          </cell>
          <cell r="B1169"/>
          <cell r="C1169">
            <v>21035</v>
          </cell>
          <cell r="D1169"/>
        </row>
        <row r="1170">
          <cell r="A1170">
            <v>21280</v>
          </cell>
          <cell r="B1170"/>
          <cell r="C1170">
            <v>21036</v>
          </cell>
          <cell r="D1170"/>
        </row>
        <row r="1171">
          <cell r="A1171">
            <v>21281</v>
          </cell>
          <cell r="B1171"/>
          <cell r="C1171">
            <v>21037</v>
          </cell>
          <cell r="D1171"/>
        </row>
        <row r="1172">
          <cell r="A1172">
            <v>21282</v>
          </cell>
          <cell r="B1172"/>
          <cell r="C1172">
            <v>21038</v>
          </cell>
          <cell r="D1172"/>
        </row>
        <row r="1173">
          <cell r="A1173">
            <v>21283</v>
          </cell>
          <cell r="B1173"/>
          <cell r="C1173">
            <v>21039</v>
          </cell>
          <cell r="D1173"/>
        </row>
        <row r="1174">
          <cell r="A1174">
            <v>21284</v>
          </cell>
          <cell r="B1174"/>
          <cell r="C1174">
            <v>21040</v>
          </cell>
          <cell r="D1174"/>
        </row>
        <row r="1175">
          <cell r="A1175">
            <v>21285</v>
          </cell>
          <cell r="B1175"/>
          <cell r="C1175">
            <v>21041</v>
          </cell>
          <cell r="D1175"/>
        </row>
        <row r="1176">
          <cell r="A1176">
            <v>21286</v>
          </cell>
          <cell r="B1176"/>
          <cell r="C1176">
            <v>21042</v>
          </cell>
          <cell r="D1176"/>
        </row>
        <row r="1177">
          <cell r="A1177">
            <v>21287</v>
          </cell>
          <cell r="B1177"/>
          <cell r="C1177">
            <v>21043</v>
          </cell>
          <cell r="D1177"/>
        </row>
        <row r="1178">
          <cell r="A1178">
            <v>21288</v>
          </cell>
          <cell r="B1178"/>
          <cell r="C1178">
            <v>21044</v>
          </cell>
          <cell r="D1178"/>
        </row>
        <row r="1179">
          <cell r="A1179">
            <v>21289</v>
          </cell>
          <cell r="B1179"/>
          <cell r="C1179">
            <v>21045</v>
          </cell>
          <cell r="D1179"/>
        </row>
        <row r="1180">
          <cell r="A1180">
            <v>21290</v>
          </cell>
          <cell r="B1180"/>
          <cell r="C1180">
            <v>21046</v>
          </cell>
          <cell r="D1180"/>
        </row>
        <row r="1181">
          <cell r="A1181">
            <v>21291</v>
          </cell>
          <cell r="B1181"/>
          <cell r="C1181">
            <v>21047</v>
          </cell>
          <cell r="D1181"/>
        </row>
        <row r="1182">
          <cell r="A1182">
            <v>21292</v>
          </cell>
          <cell r="B1182"/>
          <cell r="C1182">
            <v>21048</v>
          </cell>
          <cell r="D1182"/>
        </row>
        <row r="1183">
          <cell r="A1183">
            <v>21293</v>
          </cell>
          <cell r="B1183"/>
          <cell r="C1183">
            <v>21049</v>
          </cell>
          <cell r="D1183"/>
        </row>
        <row r="1184">
          <cell r="A1184">
            <v>21294</v>
          </cell>
          <cell r="B1184"/>
          <cell r="C1184">
            <v>21050</v>
          </cell>
          <cell r="D1184"/>
        </row>
        <row r="1185">
          <cell r="A1185">
            <v>21295</v>
          </cell>
          <cell r="B1185"/>
          <cell r="C1185">
            <v>21051</v>
          </cell>
          <cell r="D1185"/>
        </row>
        <row r="1186">
          <cell r="A1186">
            <v>21296</v>
          </cell>
          <cell r="B1186"/>
          <cell r="C1186">
            <v>21052</v>
          </cell>
          <cell r="D1186"/>
        </row>
        <row r="1187">
          <cell r="A1187">
            <v>21297</v>
          </cell>
          <cell r="B1187"/>
          <cell r="C1187">
            <v>21053</v>
          </cell>
          <cell r="D1187"/>
        </row>
        <row r="1188">
          <cell r="A1188">
            <v>21298</v>
          </cell>
          <cell r="B1188"/>
          <cell r="C1188">
            <v>21054</v>
          </cell>
          <cell r="D1188"/>
        </row>
        <row r="1189">
          <cell r="A1189">
            <v>21299</v>
          </cell>
          <cell r="B1189"/>
          <cell r="C1189">
            <v>21055</v>
          </cell>
          <cell r="D1189"/>
        </row>
        <row r="1190">
          <cell r="A1190">
            <v>21300</v>
          </cell>
          <cell r="B1190"/>
          <cell r="C1190">
            <v>21056</v>
          </cell>
          <cell r="D1190"/>
        </row>
        <row r="1191">
          <cell r="A1191">
            <v>21301</v>
          </cell>
          <cell r="B1191"/>
          <cell r="C1191">
            <v>21057</v>
          </cell>
          <cell r="D1191"/>
        </row>
        <row r="1192">
          <cell r="A1192">
            <v>21302</v>
          </cell>
          <cell r="B1192"/>
          <cell r="C1192">
            <v>21058</v>
          </cell>
          <cell r="D1192"/>
        </row>
        <row r="1193">
          <cell r="A1193">
            <v>21303</v>
          </cell>
          <cell r="B1193"/>
          <cell r="C1193">
            <v>21059</v>
          </cell>
          <cell r="D1193"/>
        </row>
        <row r="1194">
          <cell r="A1194">
            <v>21304</v>
          </cell>
          <cell r="B1194"/>
          <cell r="C1194">
            <v>21060</v>
          </cell>
          <cell r="D1194"/>
        </row>
        <row r="1195">
          <cell r="A1195">
            <v>21305</v>
          </cell>
          <cell r="B1195"/>
          <cell r="C1195">
            <v>21061</v>
          </cell>
          <cell r="D1195"/>
        </row>
        <row r="1196">
          <cell r="A1196">
            <v>21306</v>
          </cell>
          <cell r="B1196"/>
          <cell r="C1196">
            <v>21062</v>
          </cell>
          <cell r="D1196"/>
        </row>
        <row r="1197">
          <cell r="A1197">
            <v>21307</v>
          </cell>
          <cell r="B1197"/>
          <cell r="C1197">
            <v>21063</v>
          </cell>
          <cell r="D1197"/>
        </row>
        <row r="1198">
          <cell r="A1198">
            <v>21308</v>
          </cell>
          <cell r="B1198"/>
          <cell r="C1198">
            <v>21064</v>
          </cell>
          <cell r="D1198"/>
        </row>
        <row r="1199">
          <cell r="A1199">
            <v>21309</v>
          </cell>
          <cell r="B1199"/>
          <cell r="C1199">
            <v>21065</v>
          </cell>
          <cell r="D1199"/>
        </row>
        <row r="1200">
          <cell r="A1200">
            <v>21310</v>
          </cell>
          <cell r="B1200"/>
          <cell r="C1200">
            <v>21066</v>
          </cell>
          <cell r="D1200"/>
        </row>
        <row r="1201">
          <cell r="A1201">
            <v>21311</v>
          </cell>
          <cell r="B1201"/>
          <cell r="C1201">
            <v>21067</v>
          </cell>
          <cell r="D1201"/>
        </row>
        <row r="1202">
          <cell r="A1202">
            <v>21312</v>
          </cell>
          <cell r="B1202"/>
          <cell r="C1202">
            <v>21068</v>
          </cell>
          <cell r="D1202"/>
        </row>
        <row r="1203">
          <cell r="A1203">
            <v>21313</v>
          </cell>
          <cell r="B1203"/>
          <cell r="C1203">
            <v>21069</v>
          </cell>
          <cell r="D1203"/>
        </row>
        <row r="1204">
          <cell r="A1204">
            <v>21314</v>
          </cell>
          <cell r="B1204"/>
          <cell r="C1204">
            <v>21070</v>
          </cell>
          <cell r="D1204"/>
        </row>
        <row r="1205">
          <cell r="A1205">
            <v>21315</v>
          </cell>
          <cell r="B1205"/>
          <cell r="C1205">
            <v>21071</v>
          </cell>
          <cell r="D1205"/>
        </row>
        <row r="1206">
          <cell r="A1206">
            <v>21316</v>
          </cell>
          <cell r="B1206"/>
          <cell r="C1206">
            <v>21072</v>
          </cell>
          <cell r="D1206"/>
        </row>
        <row r="1207">
          <cell r="A1207">
            <v>21317</v>
          </cell>
          <cell r="B1207"/>
          <cell r="C1207">
            <v>21073</v>
          </cell>
          <cell r="D1207"/>
        </row>
        <row r="1208">
          <cell r="A1208">
            <v>21318</v>
          </cell>
          <cell r="B1208"/>
          <cell r="C1208">
            <v>21074</v>
          </cell>
          <cell r="D1208"/>
        </row>
        <row r="1209">
          <cell r="A1209">
            <v>21319</v>
          </cell>
          <cell r="B1209"/>
          <cell r="C1209">
            <v>21075</v>
          </cell>
          <cell r="D1209"/>
        </row>
        <row r="1210">
          <cell r="A1210">
            <v>21320</v>
          </cell>
          <cell r="B1210"/>
          <cell r="C1210">
            <v>21076</v>
          </cell>
          <cell r="D1210"/>
        </row>
        <row r="1211">
          <cell r="A1211">
            <v>21321</v>
          </cell>
          <cell r="B1211"/>
          <cell r="C1211">
            <v>21077</v>
          </cell>
          <cell r="D1211"/>
        </row>
        <row r="1212">
          <cell r="A1212">
            <v>21322</v>
          </cell>
          <cell r="B1212"/>
          <cell r="C1212">
            <v>21078</v>
          </cell>
          <cell r="D1212"/>
        </row>
        <row r="1213">
          <cell r="A1213">
            <v>21323</v>
          </cell>
          <cell r="B1213"/>
          <cell r="C1213">
            <v>21079</v>
          </cell>
          <cell r="D1213"/>
        </row>
        <row r="1214">
          <cell r="A1214">
            <v>21324</v>
          </cell>
          <cell r="B1214"/>
          <cell r="C1214">
            <v>21080</v>
          </cell>
          <cell r="D1214"/>
        </row>
        <row r="1215">
          <cell r="A1215">
            <v>21325</v>
          </cell>
          <cell r="B1215"/>
          <cell r="C1215">
            <v>21081</v>
          </cell>
          <cell r="D1215"/>
        </row>
        <row r="1216">
          <cell r="A1216">
            <v>21326</v>
          </cell>
          <cell r="B1216"/>
          <cell r="C1216">
            <v>21082</v>
          </cell>
          <cell r="D1216"/>
        </row>
        <row r="1217">
          <cell r="A1217">
            <v>21327</v>
          </cell>
          <cell r="B1217"/>
          <cell r="C1217">
            <v>21083</v>
          </cell>
          <cell r="D1217"/>
        </row>
        <row r="1218">
          <cell r="A1218">
            <v>21328</v>
          </cell>
          <cell r="B1218"/>
          <cell r="C1218">
            <v>21084</v>
          </cell>
          <cell r="D1218"/>
        </row>
        <row r="1219">
          <cell r="A1219">
            <v>21329</v>
          </cell>
          <cell r="B1219"/>
          <cell r="C1219">
            <v>21085</v>
          </cell>
          <cell r="D1219"/>
        </row>
        <row r="1220">
          <cell r="A1220">
            <v>21330</v>
          </cell>
          <cell r="B1220"/>
          <cell r="C1220">
            <v>21086</v>
          </cell>
          <cell r="D1220"/>
        </row>
        <row r="1221">
          <cell r="A1221">
            <v>21331</v>
          </cell>
          <cell r="B1221"/>
          <cell r="C1221">
            <v>21087</v>
          </cell>
          <cell r="D1221"/>
        </row>
        <row r="1222">
          <cell r="A1222">
            <v>21332</v>
          </cell>
          <cell r="B1222"/>
          <cell r="C1222">
            <v>21088</v>
          </cell>
          <cell r="D1222"/>
        </row>
        <row r="1223">
          <cell r="A1223">
            <v>21333</v>
          </cell>
          <cell r="B1223"/>
          <cell r="C1223">
            <v>21089</v>
          </cell>
          <cell r="D1223"/>
        </row>
        <row r="1224">
          <cell r="A1224">
            <v>21334</v>
          </cell>
          <cell r="B1224"/>
          <cell r="C1224">
            <v>21090</v>
          </cell>
          <cell r="D1224"/>
        </row>
        <row r="1225">
          <cell r="A1225">
            <v>21335</v>
          </cell>
          <cell r="B1225"/>
          <cell r="C1225">
            <v>21091</v>
          </cell>
          <cell r="D1225"/>
        </row>
        <row r="1226">
          <cell r="A1226">
            <v>21336</v>
          </cell>
          <cell r="B1226"/>
          <cell r="C1226">
            <v>21092</v>
          </cell>
          <cell r="D1226"/>
        </row>
        <row r="1227">
          <cell r="A1227">
            <v>21337</v>
          </cell>
          <cell r="B1227"/>
          <cell r="C1227">
            <v>21093</v>
          </cell>
          <cell r="D1227"/>
        </row>
        <row r="1228">
          <cell r="A1228">
            <v>21338</v>
          </cell>
          <cell r="B1228"/>
          <cell r="C1228">
            <v>21094</v>
          </cell>
          <cell r="D1228"/>
        </row>
        <row r="1229">
          <cell r="A1229">
            <v>21339</v>
          </cell>
          <cell r="B1229"/>
          <cell r="C1229">
            <v>21095</v>
          </cell>
          <cell r="D1229"/>
        </row>
        <row r="1230">
          <cell r="A1230">
            <v>21340</v>
          </cell>
          <cell r="B1230"/>
          <cell r="C1230">
            <v>21096</v>
          </cell>
          <cell r="D1230"/>
        </row>
        <row r="1231">
          <cell r="A1231">
            <v>21341</v>
          </cell>
          <cell r="B1231"/>
          <cell r="C1231">
            <v>21097</v>
          </cell>
          <cell r="D1231"/>
        </row>
        <row r="1232">
          <cell r="A1232">
            <v>21342</v>
          </cell>
          <cell r="B1232"/>
          <cell r="C1232">
            <v>21098</v>
          </cell>
          <cell r="D1232"/>
        </row>
        <row r="1233">
          <cell r="A1233">
            <v>21343</v>
          </cell>
          <cell r="B1233"/>
          <cell r="C1233">
            <v>21099</v>
          </cell>
          <cell r="D1233"/>
        </row>
        <row r="1234">
          <cell r="A1234">
            <v>21344</v>
          </cell>
          <cell r="B1234"/>
          <cell r="C1234">
            <v>21100</v>
          </cell>
          <cell r="D1234"/>
        </row>
        <row r="1235">
          <cell r="A1235">
            <v>21345</v>
          </cell>
          <cell r="B1235"/>
          <cell r="C1235">
            <v>21101</v>
          </cell>
          <cell r="D1235"/>
        </row>
        <row r="1236">
          <cell r="A1236">
            <v>21346</v>
          </cell>
          <cell r="B1236"/>
          <cell r="C1236">
            <v>21102</v>
          </cell>
          <cell r="D1236"/>
        </row>
        <row r="1237">
          <cell r="A1237">
            <v>21347</v>
          </cell>
          <cell r="B1237"/>
          <cell r="C1237">
            <v>21103</v>
          </cell>
          <cell r="D1237"/>
        </row>
        <row r="1238">
          <cell r="A1238">
            <v>21348</v>
          </cell>
          <cell r="B1238"/>
          <cell r="C1238">
            <v>21104</v>
          </cell>
          <cell r="D1238"/>
        </row>
        <row r="1239">
          <cell r="A1239">
            <v>21349</v>
          </cell>
          <cell r="B1239"/>
          <cell r="C1239">
            <v>21105</v>
          </cell>
          <cell r="D1239"/>
        </row>
        <row r="1240">
          <cell r="A1240">
            <v>21350</v>
          </cell>
          <cell r="B1240"/>
          <cell r="C1240">
            <v>21106</v>
          </cell>
          <cell r="D1240"/>
        </row>
        <row r="1241">
          <cell r="A1241">
            <v>21351</v>
          </cell>
          <cell r="B1241"/>
          <cell r="C1241">
            <v>21107</v>
          </cell>
          <cell r="D1241"/>
        </row>
        <row r="1242">
          <cell r="A1242">
            <v>21352</v>
          </cell>
          <cell r="B1242"/>
          <cell r="C1242">
            <v>21108</v>
          </cell>
          <cell r="D1242"/>
        </row>
        <row r="1243">
          <cell r="A1243">
            <v>21353</v>
          </cell>
          <cell r="B1243"/>
          <cell r="C1243">
            <v>21109</v>
          </cell>
          <cell r="D1243"/>
        </row>
        <row r="1244">
          <cell r="A1244">
            <v>21354</v>
          </cell>
          <cell r="B1244"/>
          <cell r="C1244">
            <v>21110</v>
          </cell>
          <cell r="D1244"/>
        </row>
        <row r="1245">
          <cell r="A1245">
            <v>21355</v>
          </cell>
          <cell r="B1245"/>
          <cell r="C1245">
            <v>21111</v>
          </cell>
          <cell r="D1245"/>
        </row>
        <row r="1246">
          <cell r="A1246">
            <v>21356</v>
          </cell>
          <cell r="B1246"/>
          <cell r="C1246">
            <v>21112</v>
          </cell>
          <cell r="D1246"/>
        </row>
        <row r="1247">
          <cell r="A1247">
            <v>21357</v>
          </cell>
          <cell r="B1247"/>
          <cell r="C1247">
            <v>21113</v>
          </cell>
          <cell r="D1247"/>
        </row>
        <row r="1248">
          <cell r="A1248">
            <v>21358</v>
          </cell>
          <cell r="B1248"/>
          <cell r="C1248">
            <v>21114</v>
          </cell>
          <cell r="D1248"/>
        </row>
        <row r="1249">
          <cell r="A1249">
            <v>21359</v>
          </cell>
          <cell r="B1249"/>
          <cell r="C1249">
            <v>21115</v>
          </cell>
          <cell r="D1249"/>
        </row>
        <row r="1250">
          <cell r="A1250">
            <v>21360</v>
          </cell>
          <cell r="B1250"/>
          <cell r="C1250">
            <v>21116</v>
          </cell>
          <cell r="D1250"/>
        </row>
        <row r="1251">
          <cell r="A1251">
            <v>21361</v>
          </cell>
          <cell r="B1251"/>
          <cell r="C1251">
            <v>21117</v>
          </cell>
          <cell r="D1251"/>
        </row>
        <row r="1252">
          <cell r="A1252">
            <v>21362</v>
          </cell>
          <cell r="B1252"/>
          <cell r="C1252">
            <v>21118</v>
          </cell>
          <cell r="D1252"/>
        </row>
        <row r="1253">
          <cell r="A1253">
            <v>21363</v>
          </cell>
          <cell r="B1253"/>
          <cell r="C1253">
            <v>21119</v>
          </cell>
          <cell r="D1253"/>
        </row>
        <row r="1254">
          <cell r="A1254">
            <v>21364</v>
          </cell>
          <cell r="B1254"/>
          <cell r="C1254">
            <v>21120</v>
          </cell>
          <cell r="D1254"/>
        </row>
        <row r="1255">
          <cell r="A1255">
            <v>21365</v>
          </cell>
          <cell r="B1255"/>
          <cell r="C1255">
            <v>21121</v>
          </cell>
          <cell r="D1255"/>
        </row>
        <row r="1256">
          <cell r="A1256">
            <v>21366</v>
          </cell>
          <cell r="B1256"/>
          <cell r="C1256">
            <v>21122</v>
          </cell>
          <cell r="D1256"/>
        </row>
        <row r="1257">
          <cell r="A1257">
            <v>21367</v>
          </cell>
          <cell r="B1257"/>
          <cell r="C1257">
            <v>21123</v>
          </cell>
          <cell r="D1257"/>
        </row>
        <row r="1258">
          <cell r="A1258">
            <v>21368</v>
          </cell>
          <cell r="B1258"/>
          <cell r="C1258">
            <v>21124</v>
          </cell>
          <cell r="D1258"/>
        </row>
        <row r="1259">
          <cell r="A1259">
            <v>21369</v>
          </cell>
          <cell r="B1259"/>
          <cell r="C1259">
            <v>21125</v>
          </cell>
          <cell r="D1259"/>
        </row>
        <row r="1260">
          <cell r="A1260">
            <v>21370</v>
          </cell>
          <cell r="B1260"/>
          <cell r="C1260">
            <v>21126</v>
          </cell>
          <cell r="D1260"/>
        </row>
        <row r="1261">
          <cell r="A1261">
            <v>21371</v>
          </cell>
          <cell r="B1261"/>
          <cell r="C1261">
            <v>21127</v>
          </cell>
          <cell r="D1261"/>
        </row>
        <row r="1262">
          <cell r="A1262">
            <v>21372</v>
          </cell>
          <cell r="B1262"/>
          <cell r="C1262">
            <v>21128</v>
          </cell>
          <cell r="D1262"/>
        </row>
        <row r="1263">
          <cell r="A1263">
            <v>21373</v>
          </cell>
          <cell r="B1263"/>
          <cell r="C1263">
            <v>21129</v>
          </cell>
          <cell r="D1263"/>
        </row>
        <row r="1264">
          <cell r="A1264">
            <v>21374</v>
          </cell>
          <cell r="B1264"/>
          <cell r="C1264">
            <v>21130</v>
          </cell>
          <cell r="D1264"/>
        </row>
        <row r="1265">
          <cell r="A1265">
            <v>21375</v>
          </cell>
          <cell r="B1265"/>
          <cell r="C1265">
            <v>21131</v>
          </cell>
          <cell r="D1265"/>
        </row>
        <row r="1266">
          <cell r="A1266">
            <v>21376</v>
          </cell>
          <cell r="B1266"/>
          <cell r="C1266">
            <v>21132</v>
          </cell>
          <cell r="D1266"/>
        </row>
        <row r="1267">
          <cell r="A1267">
            <v>21377</v>
          </cell>
          <cell r="B1267"/>
          <cell r="C1267">
            <v>21133</v>
          </cell>
          <cell r="D1267"/>
        </row>
        <row r="1268">
          <cell r="A1268">
            <v>21378</v>
          </cell>
          <cell r="B1268"/>
          <cell r="C1268">
            <v>21134</v>
          </cell>
          <cell r="D1268">
            <v>7583</v>
          </cell>
        </row>
        <row r="1269">
          <cell r="A1269">
            <v>21379</v>
          </cell>
          <cell r="B1269"/>
          <cell r="C1269">
            <v>21135</v>
          </cell>
          <cell r="D1269"/>
        </row>
        <row r="1270">
          <cell r="A1270">
            <v>21380</v>
          </cell>
          <cell r="B1270"/>
          <cell r="C1270">
            <v>21136</v>
          </cell>
          <cell r="D1270"/>
        </row>
        <row r="1271">
          <cell r="A1271">
            <v>21381</v>
          </cell>
          <cell r="B1271"/>
          <cell r="C1271">
            <v>21137</v>
          </cell>
          <cell r="D1271"/>
        </row>
        <row r="1272">
          <cell r="A1272">
            <v>21382</v>
          </cell>
          <cell r="B1272"/>
          <cell r="C1272">
            <v>21138</v>
          </cell>
          <cell r="D1272"/>
        </row>
        <row r="1273">
          <cell r="A1273">
            <v>21383</v>
          </cell>
          <cell r="B1273"/>
          <cell r="C1273">
            <v>21139</v>
          </cell>
          <cell r="D1273"/>
        </row>
        <row r="1274">
          <cell r="A1274">
            <v>21384</v>
          </cell>
          <cell r="B1274"/>
          <cell r="C1274">
            <v>21140</v>
          </cell>
          <cell r="D1274"/>
        </row>
        <row r="1275">
          <cell r="A1275">
            <v>21385</v>
          </cell>
          <cell r="B1275"/>
          <cell r="C1275">
            <v>21141</v>
          </cell>
          <cell r="D1275"/>
        </row>
        <row r="1276">
          <cell r="A1276">
            <v>21386</v>
          </cell>
          <cell r="B1276"/>
          <cell r="C1276">
            <v>21142</v>
          </cell>
          <cell r="D1276"/>
        </row>
        <row r="1277">
          <cell r="A1277">
            <v>21387</v>
          </cell>
          <cell r="B1277"/>
          <cell r="C1277">
            <v>21143</v>
          </cell>
          <cell r="D1277"/>
        </row>
        <row r="1278">
          <cell r="A1278">
            <v>21388</v>
          </cell>
          <cell r="B1278"/>
          <cell r="C1278">
            <v>21144</v>
          </cell>
          <cell r="D1278"/>
        </row>
        <row r="1279">
          <cell r="A1279">
            <v>21389</v>
          </cell>
          <cell r="B1279"/>
          <cell r="C1279">
            <v>21145</v>
          </cell>
          <cell r="D1279"/>
        </row>
        <row r="1280">
          <cell r="A1280">
            <v>21390</v>
          </cell>
          <cell r="B1280"/>
          <cell r="C1280">
            <v>21146</v>
          </cell>
          <cell r="D1280"/>
        </row>
        <row r="1281">
          <cell r="A1281">
            <v>21391</v>
          </cell>
          <cell r="B1281"/>
          <cell r="C1281">
            <v>21147</v>
          </cell>
          <cell r="D1281"/>
        </row>
        <row r="1282">
          <cell r="A1282">
            <v>21392</v>
          </cell>
          <cell r="B1282"/>
          <cell r="C1282">
            <v>21148</v>
          </cell>
          <cell r="D1282"/>
        </row>
        <row r="1283">
          <cell r="A1283">
            <v>21393</v>
          </cell>
          <cell r="B1283"/>
          <cell r="C1283">
            <v>21149</v>
          </cell>
          <cell r="D1283"/>
        </row>
        <row r="1284">
          <cell r="A1284">
            <v>21394</v>
          </cell>
          <cell r="B1284"/>
          <cell r="C1284">
            <v>21150</v>
          </cell>
          <cell r="D1284"/>
        </row>
        <row r="1285">
          <cell r="A1285">
            <v>21395</v>
          </cell>
          <cell r="B1285"/>
          <cell r="C1285">
            <v>21151</v>
          </cell>
          <cell r="D1285"/>
        </row>
        <row r="1286">
          <cell r="A1286">
            <v>21396</v>
          </cell>
          <cell r="B1286"/>
          <cell r="C1286">
            <v>21152</v>
          </cell>
          <cell r="D1286"/>
        </row>
        <row r="1287">
          <cell r="A1287">
            <v>21397</v>
          </cell>
          <cell r="B1287"/>
          <cell r="C1287">
            <v>21153</v>
          </cell>
          <cell r="D1287"/>
        </row>
        <row r="1288">
          <cell r="A1288">
            <v>21398</v>
          </cell>
          <cell r="B1288"/>
          <cell r="C1288">
            <v>21154</v>
          </cell>
          <cell r="D1288"/>
        </row>
        <row r="1289">
          <cell r="A1289">
            <v>21399</v>
          </cell>
          <cell r="B1289"/>
          <cell r="C1289">
            <v>21155</v>
          </cell>
          <cell r="D1289"/>
        </row>
        <row r="1290">
          <cell r="A1290">
            <v>21400</v>
          </cell>
          <cell r="B1290"/>
          <cell r="C1290">
            <v>21156</v>
          </cell>
          <cell r="D1290"/>
        </row>
        <row r="1291">
          <cell r="A1291">
            <v>21401</v>
          </cell>
          <cell r="B1291"/>
          <cell r="C1291">
            <v>21157</v>
          </cell>
          <cell r="D1291"/>
        </row>
        <row r="1292">
          <cell r="A1292">
            <v>21402</v>
          </cell>
          <cell r="B1292"/>
          <cell r="C1292">
            <v>21158</v>
          </cell>
          <cell r="D1292"/>
        </row>
        <row r="1293">
          <cell r="A1293">
            <v>21403</v>
          </cell>
          <cell r="B1293"/>
          <cell r="C1293">
            <v>21159</v>
          </cell>
          <cell r="D1293"/>
        </row>
        <row r="1294">
          <cell r="A1294">
            <v>21404</v>
          </cell>
          <cell r="B1294"/>
          <cell r="C1294">
            <v>21160</v>
          </cell>
          <cell r="D1294"/>
        </row>
        <row r="1295">
          <cell r="A1295">
            <v>21405</v>
          </cell>
          <cell r="B1295"/>
          <cell r="C1295">
            <v>21161</v>
          </cell>
          <cell r="D1295"/>
        </row>
        <row r="1296">
          <cell r="A1296">
            <v>21406</v>
          </cell>
          <cell r="B1296"/>
          <cell r="C1296">
            <v>21162</v>
          </cell>
          <cell r="D1296"/>
        </row>
        <row r="1297">
          <cell r="A1297">
            <v>21407</v>
          </cell>
          <cell r="B1297"/>
          <cell r="C1297">
            <v>21163</v>
          </cell>
          <cell r="D1297"/>
        </row>
        <row r="1298">
          <cell r="A1298">
            <v>21408</v>
          </cell>
          <cell r="B1298"/>
          <cell r="C1298">
            <v>21164</v>
          </cell>
          <cell r="D1298"/>
        </row>
        <row r="1299">
          <cell r="A1299">
            <v>21409</v>
          </cell>
          <cell r="B1299"/>
          <cell r="C1299">
            <v>21165</v>
          </cell>
          <cell r="D1299"/>
        </row>
        <row r="1300">
          <cell r="A1300">
            <v>21410</v>
          </cell>
          <cell r="B1300"/>
          <cell r="C1300">
            <v>21166</v>
          </cell>
          <cell r="D1300"/>
        </row>
        <row r="1301">
          <cell r="A1301">
            <v>21411</v>
          </cell>
          <cell r="B1301"/>
          <cell r="C1301">
            <v>21167</v>
          </cell>
          <cell r="D1301"/>
        </row>
        <row r="1302">
          <cell r="A1302">
            <v>21412</v>
          </cell>
          <cell r="B1302"/>
          <cell r="C1302">
            <v>21168</v>
          </cell>
          <cell r="D1302"/>
        </row>
        <row r="1303">
          <cell r="A1303">
            <v>21413</v>
          </cell>
          <cell r="B1303"/>
          <cell r="C1303">
            <v>21169</v>
          </cell>
          <cell r="D1303"/>
        </row>
        <row r="1304">
          <cell r="A1304">
            <v>21414</v>
          </cell>
          <cell r="B1304"/>
          <cell r="C1304">
            <v>21170</v>
          </cell>
          <cell r="D1304"/>
        </row>
        <row r="1305">
          <cell r="A1305">
            <v>21415</v>
          </cell>
          <cell r="B1305"/>
          <cell r="C1305">
            <v>21171</v>
          </cell>
          <cell r="D1305"/>
        </row>
        <row r="1306">
          <cell r="A1306">
            <v>21416</v>
          </cell>
          <cell r="B1306"/>
          <cell r="C1306">
            <v>21172</v>
          </cell>
          <cell r="D1306"/>
        </row>
        <row r="1307">
          <cell r="A1307">
            <v>21417</v>
          </cell>
          <cell r="B1307"/>
          <cell r="C1307">
            <v>21173</v>
          </cell>
          <cell r="D1307"/>
        </row>
        <row r="1308">
          <cell r="A1308">
            <v>21418</v>
          </cell>
          <cell r="B1308"/>
          <cell r="C1308">
            <v>21174</v>
          </cell>
          <cell r="D1308"/>
        </row>
        <row r="1309">
          <cell r="A1309">
            <v>21419</v>
          </cell>
          <cell r="B1309"/>
          <cell r="C1309">
            <v>21175</v>
          </cell>
          <cell r="D1309"/>
        </row>
        <row r="1310">
          <cell r="A1310">
            <v>21420</v>
          </cell>
          <cell r="B1310"/>
          <cell r="C1310">
            <v>21176</v>
          </cell>
          <cell r="D1310"/>
        </row>
        <row r="1311">
          <cell r="A1311">
            <v>21421</v>
          </cell>
          <cell r="B1311"/>
          <cell r="C1311">
            <v>21177</v>
          </cell>
          <cell r="D1311"/>
        </row>
        <row r="1312">
          <cell r="A1312">
            <v>21422</v>
          </cell>
          <cell r="B1312"/>
          <cell r="C1312">
            <v>21178</v>
          </cell>
          <cell r="D1312"/>
        </row>
        <row r="1313">
          <cell r="A1313">
            <v>21423</v>
          </cell>
          <cell r="B1313"/>
          <cell r="C1313">
            <v>21179</v>
          </cell>
          <cell r="D1313"/>
        </row>
        <row r="1314">
          <cell r="A1314">
            <v>21424</v>
          </cell>
          <cell r="B1314"/>
          <cell r="C1314">
            <v>21180</v>
          </cell>
          <cell r="D1314"/>
        </row>
        <row r="1315">
          <cell r="A1315">
            <v>21425</v>
          </cell>
          <cell r="B1315"/>
          <cell r="C1315">
            <v>21181</v>
          </cell>
          <cell r="D1315"/>
        </row>
        <row r="1316">
          <cell r="A1316">
            <v>21426</v>
          </cell>
          <cell r="B1316"/>
          <cell r="C1316">
            <v>21182</v>
          </cell>
          <cell r="D1316"/>
        </row>
        <row r="1317">
          <cell r="A1317">
            <v>21427</v>
          </cell>
          <cell r="B1317"/>
          <cell r="C1317">
            <v>21183</v>
          </cell>
          <cell r="D1317"/>
        </row>
        <row r="1318">
          <cell r="A1318">
            <v>21428</v>
          </cell>
          <cell r="B1318"/>
          <cell r="C1318">
            <v>21184</v>
          </cell>
          <cell r="D1318"/>
        </row>
        <row r="1319">
          <cell r="A1319">
            <v>21429</v>
          </cell>
          <cell r="B1319"/>
          <cell r="C1319">
            <v>21185</v>
          </cell>
          <cell r="D1319"/>
        </row>
        <row r="1320">
          <cell r="A1320">
            <v>21430</v>
          </cell>
          <cell r="B1320"/>
          <cell r="C1320">
            <v>21186</v>
          </cell>
          <cell r="D1320"/>
        </row>
        <row r="1321">
          <cell r="A1321">
            <v>21431</v>
          </cell>
          <cell r="B1321"/>
          <cell r="C1321">
            <v>21187</v>
          </cell>
          <cell r="D1321"/>
        </row>
        <row r="1322">
          <cell r="A1322">
            <v>21432</v>
          </cell>
          <cell r="B1322"/>
          <cell r="C1322">
            <v>21188</v>
          </cell>
          <cell r="D1322"/>
        </row>
        <row r="1323">
          <cell r="A1323">
            <v>21433</v>
          </cell>
          <cell r="B1323"/>
          <cell r="C1323">
            <v>21189</v>
          </cell>
          <cell r="D1323"/>
        </row>
        <row r="1324">
          <cell r="A1324">
            <v>21434</v>
          </cell>
          <cell r="B1324"/>
          <cell r="C1324">
            <v>21190</v>
          </cell>
          <cell r="D1324"/>
        </row>
        <row r="1325">
          <cell r="A1325">
            <v>21435</v>
          </cell>
          <cell r="B1325"/>
          <cell r="C1325">
            <v>21191</v>
          </cell>
          <cell r="D1325">
            <v>7726</v>
          </cell>
        </row>
        <row r="1326">
          <cell r="A1326">
            <v>21436</v>
          </cell>
          <cell r="B1326"/>
          <cell r="C1326">
            <v>21192</v>
          </cell>
          <cell r="D1326"/>
        </row>
        <row r="1327">
          <cell r="A1327">
            <v>21437</v>
          </cell>
          <cell r="B1327"/>
          <cell r="C1327">
            <v>21193</v>
          </cell>
          <cell r="D1327"/>
        </row>
        <row r="1328">
          <cell r="A1328">
            <v>21438</v>
          </cell>
          <cell r="B1328"/>
          <cell r="C1328">
            <v>21194</v>
          </cell>
          <cell r="D1328"/>
        </row>
        <row r="1329">
          <cell r="A1329">
            <v>21439</v>
          </cell>
          <cell r="B1329"/>
          <cell r="C1329">
            <v>21195</v>
          </cell>
          <cell r="D1329"/>
        </row>
        <row r="1330">
          <cell r="A1330">
            <v>21440</v>
          </cell>
          <cell r="B1330"/>
          <cell r="C1330">
            <v>21196</v>
          </cell>
          <cell r="D1330"/>
        </row>
        <row r="1331">
          <cell r="A1331">
            <v>21441</v>
          </cell>
          <cell r="B1331"/>
          <cell r="C1331">
            <v>21197</v>
          </cell>
          <cell r="D1331"/>
        </row>
        <row r="1332">
          <cell r="A1332">
            <v>21442</v>
          </cell>
          <cell r="B1332"/>
          <cell r="C1332">
            <v>21198</v>
          </cell>
          <cell r="D1332"/>
        </row>
        <row r="1333">
          <cell r="A1333">
            <v>21443</v>
          </cell>
          <cell r="B1333"/>
          <cell r="C1333">
            <v>21199</v>
          </cell>
          <cell r="D1333"/>
        </row>
        <row r="1334">
          <cell r="A1334">
            <v>21444</v>
          </cell>
          <cell r="B1334"/>
          <cell r="C1334">
            <v>21200</v>
          </cell>
          <cell r="D1334"/>
        </row>
        <row r="1335">
          <cell r="A1335">
            <v>21445</v>
          </cell>
          <cell r="B1335"/>
          <cell r="C1335">
            <v>21201</v>
          </cell>
          <cell r="D1335"/>
        </row>
        <row r="1336">
          <cell r="A1336">
            <v>21446</v>
          </cell>
          <cell r="B1336"/>
          <cell r="C1336">
            <v>21202</v>
          </cell>
          <cell r="D1336"/>
        </row>
        <row r="1337">
          <cell r="A1337">
            <v>21447</v>
          </cell>
          <cell r="B1337"/>
          <cell r="C1337">
            <v>21203</v>
          </cell>
          <cell r="D1337"/>
        </row>
        <row r="1338">
          <cell r="A1338">
            <v>21448</v>
          </cell>
          <cell r="B1338"/>
          <cell r="C1338">
            <v>21204</v>
          </cell>
          <cell r="D1338">
            <v>7583</v>
          </cell>
        </row>
        <row r="1339">
          <cell r="A1339">
            <v>21449</v>
          </cell>
          <cell r="B1339"/>
          <cell r="C1339">
            <v>21205</v>
          </cell>
          <cell r="D1339"/>
        </row>
        <row r="1340">
          <cell r="A1340">
            <v>21450</v>
          </cell>
          <cell r="B1340"/>
          <cell r="C1340">
            <v>21206</v>
          </cell>
          <cell r="D1340"/>
        </row>
        <row r="1341">
          <cell r="A1341">
            <v>21451</v>
          </cell>
          <cell r="B1341"/>
          <cell r="C1341">
            <v>21207</v>
          </cell>
          <cell r="D1341"/>
        </row>
        <row r="1342">
          <cell r="A1342">
            <v>21452</v>
          </cell>
          <cell r="B1342"/>
          <cell r="C1342">
            <v>21208</v>
          </cell>
          <cell r="D1342"/>
        </row>
        <row r="1343">
          <cell r="A1343">
            <v>21453</v>
          </cell>
          <cell r="B1343"/>
          <cell r="C1343">
            <v>21209</v>
          </cell>
          <cell r="D1343"/>
        </row>
        <row r="1344">
          <cell r="A1344">
            <v>21454</v>
          </cell>
          <cell r="B1344"/>
          <cell r="C1344">
            <v>21210</v>
          </cell>
          <cell r="D1344"/>
        </row>
        <row r="1345">
          <cell r="A1345">
            <v>21455</v>
          </cell>
          <cell r="B1345"/>
          <cell r="C1345">
            <v>21211</v>
          </cell>
          <cell r="D1345"/>
        </row>
        <row r="1346">
          <cell r="A1346">
            <v>21456</v>
          </cell>
          <cell r="B1346"/>
          <cell r="C1346">
            <v>21212</v>
          </cell>
          <cell r="D1346"/>
        </row>
        <row r="1347">
          <cell r="A1347">
            <v>21457</v>
          </cell>
          <cell r="B1347"/>
          <cell r="C1347">
            <v>21213</v>
          </cell>
          <cell r="D1347"/>
        </row>
        <row r="1348">
          <cell r="A1348">
            <v>21458</v>
          </cell>
          <cell r="B1348"/>
          <cell r="C1348">
            <v>21214</v>
          </cell>
          <cell r="D1348"/>
        </row>
        <row r="1349">
          <cell r="A1349">
            <v>21459</v>
          </cell>
          <cell r="B1349"/>
          <cell r="C1349">
            <v>21215</v>
          </cell>
          <cell r="D1349"/>
        </row>
        <row r="1350">
          <cell r="A1350">
            <v>21460</v>
          </cell>
          <cell r="B1350"/>
          <cell r="C1350">
            <v>21216</v>
          </cell>
          <cell r="D1350"/>
        </row>
        <row r="1351">
          <cell r="A1351">
            <v>21461</v>
          </cell>
          <cell r="B1351"/>
          <cell r="C1351">
            <v>21217</v>
          </cell>
          <cell r="D1351"/>
        </row>
        <row r="1352">
          <cell r="A1352">
            <v>21462</v>
          </cell>
          <cell r="B1352"/>
          <cell r="C1352">
            <v>21218</v>
          </cell>
          <cell r="D1352"/>
        </row>
        <row r="1353">
          <cell r="A1353">
            <v>21463</v>
          </cell>
          <cell r="B1353"/>
          <cell r="C1353">
            <v>21219</v>
          </cell>
          <cell r="D1353"/>
        </row>
        <row r="1354">
          <cell r="A1354">
            <v>21464</v>
          </cell>
          <cell r="B1354"/>
          <cell r="C1354">
            <v>21220</v>
          </cell>
          <cell r="D1354"/>
        </row>
        <row r="1355">
          <cell r="A1355">
            <v>21465</v>
          </cell>
          <cell r="B1355"/>
          <cell r="C1355">
            <v>21221</v>
          </cell>
          <cell r="D1355"/>
        </row>
        <row r="1356">
          <cell r="A1356">
            <v>21466</v>
          </cell>
          <cell r="B1356"/>
          <cell r="C1356">
            <v>21222</v>
          </cell>
          <cell r="D1356"/>
        </row>
        <row r="1357">
          <cell r="A1357">
            <v>21467</v>
          </cell>
          <cell r="B1357"/>
          <cell r="C1357">
            <v>21223</v>
          </cell>
          <cell r="D1357"/>
        </row>
        <row r="1358">
          <cell r="A1358">
            <v>21468</v>
          </cell>
          <cell r="B1358"/>
          <cell r="C1358">
            <v>21224</v>
          </cell>
          <cell r="D1358"/>
        </row>
        <row r="1359">
          <cell r="A1359">
            <v>21469</v>
          </cell>
          <cell r="B1359"/>
          <cell r="C1359">
            <v>21225</v>
          </cell>
          <cell r="D1359"/>
        </row>
        <row r="1360">
          <cell r="A1360">
            <v>21470</v>
          </cell>
          <cell r="B1360"/>
          <cell r="C1360">
            <v>21226</v>
          </cell>
          <cell r="D1360"/>
        </row>
        <row r="1361">
          <cell r="A1361">
            <v>21471</v>
          </cell>
          <cell r="B1361"/>
          <cell r="C1361">
            <v>21227</v>
          </cell>
          <cell r="D1361"/>
        </row>
        <row r="1362">
          <cell r="A1362">
            <v>21472</v>
          </cell>
          <cell r="B1362"/>
          <cell r="C1362">
            <v>21228</v>
          </cell>
          <cell r="D1362"/>
        </row>
        <row r="1363">
          <cell r="A1363">
            <v>21473</v>
          </cell>
          <cell r="B1363"/>
          <cell r="C1363">
            <v>21229</v>
          </cell>
          <cell r="D1363"/>
        </row>
        <row r="1364">
          <cell r="A1364">
            <v>21474</v>
          </cell>
          <cell r="B1364"/>
          <cell r="C1364">
            <v>21230</v>
          </cell>
          <cell r="D1364"/>
        </row>
        <row r="1365">
          <cell r="A1365">
            <v>21475</v>
          </cell>
          <cell r="B1365"/>
          <cell r="C1365">
            <v>21231</v>
          </cell>
          <cell r="D1365"/>
        </row>
        <row r="1366">
          <cell r="A1366">
            <v>21476</v>
          </cell>
          <cell r="B1366"/>
          <cell r="C1366">
            <v>21232</v>
          </cell>
          <cell r="D1366"/>
        </row>
        <row r="1367">
          <cell r="A1367">
            <v>21477</v>
          </cell>
          <cell r="B1367"/>
          <cell r="C1367">
            <v>21233</v>
          </cell>
          <cell r="D1367"/>
        </row>
        <row r="1368">
          <cell r="A1368">
            <v>21478</v>
          </cell>
          <cell r="B1368"/>
          <cell r="C1368">
            <v>21234</v>
          </cell>
          <cell r="D1368"/>
        </row>
        <row r="1369">
          <cell r="A1369">
            <v>21479</v>
          </cell>
          <cell r="B1369"/>
          <cell r="C1369">
            <v>21235</v>
          </cell>
          <cell r="D1369"/>
        </row>
        <row r="1370">
          <cell r="A1370">
            <v>21480</v>
          </cell>
          <cell r="B1370"/>
          <cell r="C1370">
            <v>21236</v>
          </cell>
          <cell r="D1370"/>
        </row>
        <row r="1371">
          <cell r="A1371">
            <v>21481</v>
          </cell>
          <cell r="B1371"/>
          <cell r="C1371">
            <v>21237</v>
          </cell>
          <cell r="D1371"/>
        </row>
        <row r="1372">
          <cell r="A1372">
            <v>21482</v>
          </cell>
          <cell r="B1372"/>
          <cell r="C1372">
            <v>21238</v>
          </cell>
          <cell r="D1372"/>
        </row>
        <row r="1373">
          <cell r="A1373">
            <v>21483</v>
          </cell>
          <cell r="B1373"/>
          <cell r="C1373">
            <v>21239</v>
          </cell>
          <cell r="D1373"/>
        </row>
        <row r="1374">
          <cell r="A1374">
            <v>21484</v>
          </cell>
          <cell r="B1374"/>
          <cell r="C1374">
            <v>21240</v>
          </cell>
          <cell r="D1374"/>
        </row>
        <row r="1375">
          <cell r="A1375">
            <v>21485</v>
          </cell>
          <cell r="B1375"/>
          <cell r="C1375">
            <v>21241</v>
          </cell>
          <cell r="D1375"/>
        </row>
        <row r="1376">
          <cell r="A1376">
            <v>21486</v>
          </cell>
          <cell r="B1376"/>
          <cell r="C1376">
            <v>21242</v>
          </cell>
          <cell r="D1376"/>
        </row>
        <row r="1377">
          <cell r="A1377">
            <v>21487</v>
          </cell>
          <cell r="B1377"/>
          <cell r="C1377">
            <v>21243</v>
          </cell>
          <cell r="D1377"/>
        </row>
        <row r="1378">
          <cell r="A1378">
            <v>21488</v>
          </cell>
          <cell r="B1378"/>
          <cell r="C1378">
            <v>21244</v>
          </cell>
          <cell r="D1378"/>
        </row>
        <row r="1379">
          <cell r="A1379">
            <v>21489</v>
          </cell>
          <cell r="B1379"/>
          <cell r="C1379">
            <v>21245</v>
          </cell>
          <cell r="D1379"/>
        </row>
        <row r="1380">
          <cell r="A1380">
            <v>21490</v>
          </cell>
          <cell r="B1380"/>
          <cell r="C1380">
            <v>21246</v>
          </cell>
          <cell r="D1380"/>
        </row>
        <row r="1381">
          <cell r="A1381">
            <v>21491</v>
          </cell>
          <cell r="B1381"/>
          <cell r="C1381">
            <v>21247</v>
          </cell>
          <cell r="D1381"/>
        </row>
        <row r="1382">
          <cell r="A1382">
            <v>21492</v>
          </cell>
          <cell r="B1382"/>
          <cell r="C1382">
            <v>21248</v>
          </cell>
          <cell r="D1382"/>
        </row>
        <row r="1383">
          <cell r="A1383">
            <v>21493</v>
          </cell>
          <cell r="B1383"/>
          <cell r="C1383">
            <v>21249</v>
          </cell>
          <cell r="D1383"/>
        </row>
        <row r="1384">
          <cell r="A1384">
            <v>21494</v>
          </cell>
          <cell r="B1384"/>
          <cell r="C1384">
            <v>21250</v>
          </cell>
          <cell r="D1384"/>
        </row>
        <row r="1385">
          <cell r="A1385">
            <v>21495</v>
          </cell>
          <cell r="B1385"/>
          <cell r="C1385">
            <v>21251</v>
          </cell>
          <cell r="D1385"/>
        </row>
        <row r="1386">
          <cell r="A1386">
            <v>21496</v>
          </cell>
          <cell r="B1386"/>
          <cell r="C1386">
            <v>21252</v>
          </cell>
          <cell r="D1386"/>
        </row>
        <row r="1387">
          <cell r="A1387">
            <v>21497</v>
          </cell>
          <cell r="B1387"/>
          <cell r="C1387">
            <v>21253</v>
          </cell>
          <cell r="D1387"/>
        </row>
        <row r="1388">
          <cell r="A1388">
            <v>21498</v>
          </cell>
          <cell r="B1388"/>
          <cell r="C1388">
            <v>21254</v>
          </cell>
          <cell r="D1388"/>
        </row>
        <row r="1389">
          <cell r="A1389">
            <v>21499</v>
          </cell>
          <cell r="B1389"/>
          <cell r="C1389">
            <v>21255</v>
          </cell>
          <cell r="D1389"/>
        </row>
        <row r="1390">
          <cell r="A1390">
            <v>21500</v>
          </cell>
          <cell r="B1390"/>
          <cell r="C1390">
            <v>21256</v>
          </cell>
          <cell r="D1390"/>
        </row>
        <row r="1391">
          <cell r="A1391">
            <v>21501</v>
          </cell>
          <cell r="B1391"/>
          <cell r="C1391">
            <v>21257</v>
          </cell>
          <cell r="D1391"/>
        </row>
        <row r="1392">
          <cell r="A1392">
            <v>21502</v>
          </cell>
          <cell r="B1392"/>
          <cell r="C1392">
            <v>21258</v>
          </cell>
          <cell r="D1392"/>
        </row>
        <row r="1393">
          <cell r="A1393">
            <v>21503</v>
          </cell>
          <cell r="B1393"/>
          <cell r="C1393">
            <v>21259</v>
          </cell>
          <cell r="D1393"/>
        </row>
        <row r="1394">
          <cell r="A1394">
            <v>21504</v>
          </cell>
          <cell r="B1394"/>
          <cell r="C1394">
            <v>21260</v>
          </cell>
          <cell r="D1394"/>
        </row>
        <row r="1395">
          <cell r="A1395">
            <v>21505</v>
          </cell>
          <cell r="B1395"/>
          <cell r="C1395">
            <v>21261</v>
          </cell>
          <cell r="D1395"/>
        </row>
        <row r="1396">
          <cell r="A1396">
            <v>21506</v>
          </cell>
          <cell r="B1396"/>
          <cell r="C1396">
            <v>21262</v>
          </cell>
          <cell r="D1396"/>
        </row>
        <row r="1397">
          <cell r="A1397">
            <v>21507</v>
          </cell>
          <cell r="B1397"/>
          <cell r="C1397">
            <v>21263</v>
          </cell>
          <cell r="D1397">
            <v>7848</v>
          </cell>
        </row>
        <row r="1398">
          <cell r="A1398">
            <v>21508</v>
          </cell>
          <cell r="B1398"/>
          <cell r="C1398">
            <v>21264</v>
          </cell>
          <cell r="D1398"/>
        </row>
        <row r="1399">
          <cell r="A1399">
            <v>21509</v>
          </cell>
          <cell r="B1399"/>
          <cell r="C1399">
            <v>21265</v>
          </cell>
          <cell r="D1399"/>
        </row>
        <row r="1400">
          <cell r="A1400">
            <v>21510</v>
          </cell>
          <cell r="B1400"/>
          <cell r="C1400">
            <v>21266</v>
          </cell>
          <cell r="D1400"/>
        </row>
        <row r="1401">
          <cell r="A1401">
            <v>21511</v>
          </cell>
          <cell r="B1401"/>
          <cell r="C1401">
            <v>21267</v>
          </cell>
          <cell r="D1401"/>
        </row>
        <row r="1402">
          <cell r="A1402">
            <v>21512</v>
          </cell>
          <cell r="B1402"/>
          <cell r="C1402">
            <v>21268</v>
          </cell>
          <cell r="D1402"/>
        </row>
        <row r="1403">
          <cell r="A1403">
            <v>21513</v>
          </cell>
          <cell r="B1403"/>
          <cell r="C1403">
            <v>21269</v>
          </cell>
          <cell r="D1403"/>
        </row>
        <row r="1404">
          <cell r="A1404">
            <v>21514</v>
          </cell>
          <cell r="B1404"/>
          <cell r="C1404">
            <v>21270</v>
          </cell>
          <cell r="D1404"/>
        </row>
        <row r="1405">
          <cell r="A1405">
            <v>21515</v>
          </cell>
          <cell r="B1405"/>
          <cell r="C1405">
            <v>21271</v>
          </cell>
          <cell r="D1405"/>
        </row>
        <row r="1406">
          <cell r="A1406">
            <v>21516</v>
          </cell>
          <cell r="B1406"/>
          <cell r="C1406">
            <v>21272</v>
          </cell>
          <cell r="D1406"/>
        </row>
        <row r="1407">
          <cell r="A1407">
            <v>21517</v>
          </cell>
          <cell r="B1407"/>
          <cell r="C1407">
            <v>21273</v>
          </cell>
          <cell r="D1407"/>
        </row>
        <row r="1408">
          <cell r="A1408">
            <v>21518</v>
          </cell>
          <cell r="B1408"/>
          <cell r="C1408">
            <v>21274</v>
          </cell>
          <cell r="D1408"/>
        </row>
        <row r="1409">
          <cell r="A1409">
            <v>21519</v>
          </cell>
          <cell r="B1409"/>
          <cell r="C1409">
            <v>21275</v>
          </cell>
          <cell r="D1409"/>
        </row>
        <row r="1410">
          <cell r="A1410">
            <v>21520</v>
          </cell>
          <cell r="B1410"/>
          <cell r="C1410">
            <v>21276</v>
          </cell>
          <cell r="D1410"/>
        </row>
        <row r="1411">
          <cell r="A1411">
            <v>21521</v>
          </cell>
          <cell r="B1411"/>
          <cell r="C1411">
            <v>21277</v>
          </cell>
          <cell r="D1411"/>
        </row>
        <row r="1412">
          <cell r="A1412">
            <v>21522</v>
          </cell>
          <cell r="B1412"/>
          <cell r="C1412">
            <v>21278</v>
          </cell>
          <cell r="D1412"/>
        </row>
        <row r="1413">
          <cell r="A1413">
            <v>21523</v>
          </cell>
          <cell r="B1413"/>
          <cell r="C1413">
            <v>21279</v>
          </cell>
          <cell r="D1413"/>
        </row>
        <row r="1414">
          <cell r="A1414">
            <v>21524</v>
          </cell>
          <cell r="B1414"/>
          <cell r="C1414">
            <v>21280</v>
          </cell>
          <cell r="D1414"/>
        </row>
        <row r="1415">
          <cell r="A1415">
            <v>21525</v>
          </cell>
          <cell r="B1415"/>
          <cell r="C1415">
            <v>21281</v>
          </cell>
          <cell r="D1415"/>
        </row>
        <row r="1416">
          <cell r="A1416">
            <v>21526</v>
          </cell>
          <cell r="B1416"/>
          <cell r="C1416">
            <v>21282</v>
          </cell>
          <cell r="D1416"/>
        </row>
        <row r="1417">
          <cell r="A1417">
            <v>21527</v>
          </cell>
          <cell r="B1417"/>
          <cell r="C1417">
            <v>21283</v>
          </cell>
          <cell r="D1417">
            <v>7838</v>
          </cell>
        </row>
        <row r="1418">
          <cell r="A1418">
            <v>21528</v>
          </cell>
          <cell r="B1418"/>
          <cell r="C1418">
            <v>21284</v>
          </cell>
          <cell r="D1418"/>
        </row>
        <row r="1419">
          <cell r="A1419">
            <v>21529</v>
          </cell>
          <cell r="B1419"/>
          <cell r="C1419">
            <v>21285</v>
          </cell>
          <cell r="D1419"/>
        </row>
        <row r="1420">
          <cell r="A1420">
            <v>21530</v>
          </cell>
          <cell r="B1420"/>
          <cell r="C1420">
            <v>21286</v>
          </cell>
          <cell r="D1420"/>
        </row>
        <row r="1421">
          <cell r="A1421">
            <v>21531</v>
          </cell>
          <cell r="B1421"/>
          <cell r="C1421">
            <v>21287</v>
          </cell>
          <cell r="D1421"/>
        </row>
        <row r="1422">
          <cell r="A1422">
            <v>21532</v>
          </cell>
          <cell r="B1422"/>
          <cell r="C1422">
            <v>21288</v>
          </cell>
          <cell r="D1422"/>
        </row>
        <row r="1423">
          <cell r="A1423">
            <v>21533</v>
          </cell>
          <cell r="B1423"/>
          <cell r="C1423">
            <v>21289</v>
          </cell>
          <cell r="D1423"/>
        </row>
        <row r="1424">
          <cell r="A1424">
            <v>21534</v>
          </cell>
          <cell r="B1424"/>
          <cell r="C1424">
            <v>21290</v>
          </cell>
          <cell r="D1424"/>
        </row>
        <row r="1425">
          <cell r="A1425">
            <v>21535</v>
          </cell>
          <cell r="B1425"/>
          <cell r="C1425">
            <v>21291</v>
          </cell>
          <cell r="D1425"/>
        </row>
        <row r="1426">
          <cell r="A1426">
            <v>21536</v>
          </cell>
          <cell r="B1426"/>
          <cell r="C1426">
            <v>21292</v>
          </cell>
          <cell r="D1426"/>
        </row>
        <row r="1427">
          <cell r="A1427">
            <v>21537</v>
          </cell>
          <cell r="B1427"/>
          <cell r="C1427">
            <v>21293</v>
          </cell>
          <cell r="D1427"/>
        </row>
        <row r="1428">
          <cell r="A1428">
            <v>21538</v>
          </cell>
          <cell r="B1428"/>
          <cell r="C1428">
            <v>21294</v>
          </cell>
          <cell r="D1428"/>
        </row>
        <row r="1429">
          <cell r="A1429">
            <v>21539</v>
          </cell>
          <cell r="B1429"/>
          <cell r="C1429">
            <v>21295</v>
          </cell>
          <cell r="D1429"/>
        </row>
        <row r="1430">
          <cell r="A1430">
            <v>21540</v>
          </cell>
          <cell r="B1430"/>
          <cell r="C1430">
            <v>21296</v>
          </cell>
          <cell r="D1430"/>
        </row>
        <row r="1431">
          <cell r="A1431">
            <v>21541</v>
          </cell>
          <cell r="B1431"/>
          <cell r="C1431">
            <v>21297</v>
          </cell>
          <cell r="D1431"/>
        </row>
        <row r="1432">
          <cell r="A1432">
            <v>21542</v>
          </cell>
          <cell r="B1432"/>
          <cell r="C1432">
            <v>21298</v>
          </cell>
          <cell r="D1432"/>
        </row>
        <row r="1433">
          <cell r="A1433">
            <v>21543</v>
          </cell>
          <cell r="B1433"/>
          <cell r="C1433">
            <v>21299</v>
          </cell>
          <cell r="D1433"/>
        </row>
        <row r="1434">
          <cell r="A1434">
            <v>21544</v>
          </cell>
          <cell r="B1434"/>
          <cell r="C1434">
            <v>21300</v>
          </cell>
          <cell r="D1434"/>
        </row>
        <row r="1435">
          <cell r="A1435">
            <v>21545</v>
          </cell>
          <cell r="B1435"/>
          <cell r="C1435">
            <v>21301</v>
          </cell>
          <cell r="D1435"/>
        </row>
        <row r="1436">
          <cell r="A1436">
            <v>21546</v>
          </cell>
          <cell r="B1436"/>
          <cell r="C1436">
            <v>21302</v>
          </cell>
          <cell r="D1436"/>
        </row>
        <row r="1437">
          <cell r="A1437">
            <v>21547</v>
          </cell>
          <cell r="B1437"/>
          <cell r="C1437">
            <v>21303</v>
          </cell>
          <cell r="D1437"/>
        </row>
        <row r="1438">
          <cell r="A1438">
            <v>21548</v>
          </cell>
          <cell r="B1438"/>
          <cell r="C1438">
            <v>21304</v>
          </cell>
          <cell r="D1438">
            <v>7664</v>
          </cell>
        </row>
        <row r="1439">
          <cell r="A1439">
            <v>21549</v>
          </cell>
          <cell r="B1439"/>
          <cell r="C1439">
            <v>21305</v>
          </cell>
          <cell r="D1439"/>
        </row>
        <row r="1440">
          <cell r="A1440">
            <v>21550</v>
          </cell>
          <cell r="B1440"/>
          <cell r="C1440">
            <v>21306</v>
          </cell>
          <cell r="D1440"/>
        </row>
        <row r="1441">
          <cell r="A1441">
            <v>21551</v>
          </cell>
          <cell r="B1441"/>
          <cell r="C1441">
            <v>21307</v>
          </cell>
          <cell r="D1441"/>
        </row>
        <row r="1442">
          <cell r="A1442">
            <v>21552</v>
          </cell>
          <cell r="B1442"/>
          <cell r="C1442">
            <v>21308</v>
          </cell>
          <cell r="D1442"/>
        </row>
        <row r="1443">
          <cell r="A1443">
            <v>21553</v>
          </cell>
          <cell r="B1443"/>
          <cell r="C1443">
            <v>21309</v>
          </cell>
          <cell r="D1443"/>
        </row>
        <row r="1444">
          <cell r="A1444">
            <v>21554</v>
          </cell>
          <cell r="B1444"/>
          <cell r="C1444">
            <v>21310</v>
          </cell>
          <cell r="D1444"/>
        </row>
        <row r="1445">
          <cell r="A1445">
            <v>21555</v>
          </cell>
          <cell r="B1445"/>
          <cell r="C1445">
            <v>21311</v>
          </cell>
          <cell r="D1445"/>
        </row>
        <row r="1446">
          <cell r="A1446">
            <v>21556</v>
          </cell>
          <cell r="B1446"/>
          <cell r="C1446">
            <v>21312</v>
          </cell>
          <cell r="D1446"/>
        </row>
        <row r="1447">
          <cell r="A1447">
            <v>21557</v>
          </cell>
          <cell r="B1447"/>
          <cell r="C1447">
            <v>21313</v>
          </cell>
          <cell r="D1447"/>
        </row>
        <row r="1448">
          <cell r="A1448">
            <v>21558</v>
          </cell>
          <cell r="B1448"/>
          <cell r="C1448">
            <v>21314</v>
          </cell>
          <cell r="D1448"/>
        </row>
        <row r="1449">
          <cell r="A1449">
            <v>21559</v>
          </cell>
          <cell r="B1449"/>
          <cell r="C1449">
            <v>21315</v>
          </cell>
          <cell r="D1449"/>
        </row>
        <row r="1450">
          <cell r="A1450">
            <v>21560</v>
          </cell>
          <cell r="B1450"/>
          <cell r="C1450">
            <v>21316</v>
          </cell>
          <cell r="D1450"/>
        </row>
        <row r="1451">
          <cell r="A1451">
            <v>21561</v>
          </cell>
          <cell r="B1451"/>
          <cell r="C1451">
            <v>21317</v>
          </cell>
          <cell r="D1451"/>
        </row>
        <row r="1452">
          <cell r="A1452" t="str">
            <v>21562-1</v>
          </cell>
          <cell r="B1452"/>
          <cell r="C1452" t="str">
            <v>21318-1</v>
          </cell>
          <cell r="D1452"/>
        </row>
        <row r="1453">
          <cell r="A1453">
            <v>21562</v>
          </cell>
          <cell r="B1453"/>
          <cell r="C1453">
            <v>21318</v>
          </cell>
          <cell r="D1453"/>
        </row>
        <row r="1454">
          <cell r="A1454">
            <v>21563</v>
          </cell>
          <cell r="B1454"/>
          <cell r="C1454">
            <v>21319</v>
          </cell>
          <cell r="D1454"/>
        </row>
        <row r="1455">
          <cell r="A1455">
            <v>21564</v>
          </cell>
          <cell r="B1455"/>
          <cell r="C1455">
            <v>21320</v>
          </cell>
          <cell r="D1455"/>
        </row>
        <row r="1456">
          <cell r="A1456">
            <v>21565</v>
          </cell>
          <cell r="B1456"/>
          <cell r="C1456">
            <v>21321</v>
          </cell>
          <cell r="D1456"/>
        </row>
        <row r="1457">
          <cell r="A1457">
            <v>21566</v>
          </cell>
          <cell r="B1457"/>
          <cell r="C1457">
            <v>21322</v>
          </cell>
          <cell r="D1457"/>
        </row>
        <row r="1458">
          <cell r="A1458">
            <v>21567</v>
          </cell>
          <cell r="B1458"/>
          <cell r="C1458">
            <v>21323</v>
          </cell>
          <cell r="D1458"/>
        </row>
        <row r="1459">
          <cell r="A1459">
            <v>21568</v>
          </cell>
          <cell r="B1459"/>
          <cell r="C1459">
            <v>21324</v>
          </cell>
          <cell r="D1459"/>
        </row>
        <row r="1460">
          <cell r="A1460">
            <v>21569</v>
          </cell>
          <cell r="B1460"/>
          <cell r="C1460">
            <v>21325</v>
          </cell>
          <cell r="D1460"/>
        </row>
        <row r="1461">
          <cell r="A1461">
            <v>21570</v>
          </cell>
          <cell r="B1461"/>
          <cell r="C1461">
            <v>21326</v>
          </cell>
          <cell r="D1461"/>
        </row>
        <row r="1462">
          <cell r="A1462">
            <v>21571</v>
          </cell>
          <cell r="B1462"/>
          <cell r="C1462">
            <v>21327</v>
          </cell>
          <cell r="D1462"/>
        </row>
        <row r="1463">
          <cell r="A1463">
            <v>21572</v>
          </cell>
          <cell r="B1463"/>
          <cell r="C1463">
            <v>21328</v>
          </cell>
          <cell r="D1463"/>
        </row>
        <row r="1464">
          <cell r="A1464">
            <v>21573</v>
          </cell>
          <cell r="B1464"/>
          <cell r="C1464">
            <v>21329</v>
          </cell>
          <cell r="D1464"/>
        </row>
        <row r="1465">
          <cell r="A1465">
            <v>21574</v>
          </cell>
          <cell r="B1465"/>
          <cell r="C1465">
            <v>21330</v>
          </cell>
          <cell r="D1465"/>
        </row>
        <row r="1466">
          <cell r="A1466">
            <v>21575</v>
          </cell>
          <cell r="B1466"/>
          <cell r="C1466">
            <v>21331</v>
          </cell>
          <cell r="D1466"/>
        </row>
        <row r="1467">
          <cell r="A1467">
            <v>21576</v>
          </cell>
          <cell r="B1467"/>
          <cell r="C1467">
            <v>21332</v>
          </cell>
          <cell r="D1467"/>
        </row>
        <row r="1468">
          <cell r="A1468">
            <v>21577</v>
          </cell>
          <cell r="B1468"/>
          <cell r="C1468">
            <v>21333</v>
          </cell>
          <cell r="D1468"/>
        </row>
        <row r="1469">
          <cell r="A1469">
            <v>21578</v>
          </cell>
          <cell r="B1469"/>
          <cell r="C1469">
            <v>21334</v>
          </cell>
          <cell r="D1469"/>
        </row>
        <row r="1470">
          <cell r="A1470">
            <v>21579</v>
          </cell>
          <cell r="B1470"/>
          <cell r="C1470">
            <v>21335</v>
          </cell>
          <cell r="D1470"/>
        </row>
        <row r="1471">
          <cell r="A1471">
            <v>21580</v>
          </cell>
          <cell r="B1471"/>
          <cell r="C1471">
            <v>21336</v>
          </cell>
          <cell r="D1471"/>
        </row>
        <row r="1472">
          <cell r="A1472">
            <v>21581</v>
          </cell>
          <cell r="B1472"/>
          <cell r="C1472">
            <v>21337</v>
          </cell>
          <cell r="D1472"/>
        </row>
        <row r="1473">
          <cell r="A1473">
            <v>21582</v>
          </cell>
          <cell r="B1473"/>
          <cell r="C1473">
            <v>21338</v>
          </cell>
          <cell r="D1473"/>
        </row>
        <row r="1474">
          <cell r="A1474">
            <v>21583</v>
          </cell>
          <cell r="B1474"/>
          <cell r="C1474">
            <v>21339</v>
          </cell>
          <cell r="D1474"/>
        </row>
        <row r="1475">
          <cell r="A1475">
            <v>21584</v>
          </cell>
          <cell r="B1475"/>
          <cell r="C1475">
            <v>21340</v>
          </cell>
          <cell r="D1475"/>
        </row>
        <row r="1476">
          <cell r="A1476">
            <v>21585</v>
          </cell>
          <cell r="B1476"/>
          <cell r="C1476">
            <v>21341</v>
          </cell>
          <cell r="D1476"/>
        </row>
        <row r="1477">
          <cell r="A1477">
            <v>21586</v>
          </cell>
          <cell r="B1477"/>
          <cell r="C1477">
            <v>21342</v>
          </cell>
          <cell r="D1477"/>
        </row>
        <row r="1478">
          <cell r="A1478">
            <v>21587</v>
          </cell>
          <cell r="B1478"/>
          <cell r="C1478">
            <v>21343</v>
          </cell>
          <cell r="D1478">
            <v>7681</v>
          </cell>
        </row>
        <row r="1479">
          <cell r="A1479">
            <v>21588</v>
          </cell>
          <cell r="B1479"/>
          <cell r="C1479">
            <v>21344</v>
          </cell>
          <cell r="D1479"/>
        </row>
        <row r="1480">
          <cell r="A1480">
            <v>21589</v>
          </cell>
          <cell r="B1480"/>
          <cell r="C1480">
            <v>21345</v>
          </cell>
          <cell r="D1480"/>
        </row>
        <row r="1481">
          <cell r="A1481">
            <v>21590</v>
          </cell>
          <cell r="B1481"/>
          <cell r="C1481">
            <v>21346</v>
          </cell>
          <cell r="D1481"/>
        </row>
        <row r="1482">
          <cell r="A1482">
            <v>21591</v>
          </cell>
          <cell r="B1482"/>
          <cell r="C1482">
            <v>21347</v>
          </cell>
          <cell r="D1482"/>
        </row>
        <row r="1483">
          <cell r="A1483">
            <v>21592</v>
          </cell>
          <cell r="B1483"/>
          <cell r="C1483">
            <v>21348</v>
          </cell>
          <cell r="D1483"/>
        </row>
        <row r="1484">
          <cell r="A1484">
            <v>21593</v>
          </cell>
          <cell r="B1484"/>
          <cell r="C1484">
            <v>21349</v>
          </cell>
          <cell r="D1484"/>
        </row>
        <row r="1485">
          <cell r="A1485">
            <v>21594</v>
          </cell>
          <cell r="B1485"/>
          <cell r="C1485">
            <v>21350</v>
          </cell>
          <cell r="D1485"/>
        </row>
        <row r="1486">
          <cell r="A1486">
            <v>21595</v>
          </cell>
          <cell r="B1486"/>
          <cell r="C1486">
            <v>21351</v>
          </cell>
          <cell r="D1486"/>
        </row>
        <row r="1487">
          <cell r="A1487">
            <v>21596</v>
          </cell>
          <cell r="B1487"/>
          <cell r="C1487">
            <v>21352</v>
          </cell>
          <cell r="D1487"/>
        </row>
        <row r="1488">
          <cell r="A1488">
            <v>21597</v>
          </cell>
          <cell r="B1488"/>
          <cell r="C1488">
            <v>21353</v>
          </cell>
          <cell r="D1488"/>
        </row>
        <row r="1489">
          <cell r="A1489">
            <v>21598</v>
          </cell>
          <cell r="B1489"/>
          <cell r="C1489">
            <v>21354</v>
          </cell>
          <cell r="D1489"/>
        </row>
        <row r="1490">
          <cell r="A1490">
            <v>21599</v>
          </cell>
          <cell r="B1490"/>
          <cell r="C1490">
            <v>21355</v>
          </cell>
          <cell r="D1490"/>
        </row>
        <row r="1491">
          <cell r="A1491">
            <v>21600</v>
          </cell>
          <cell r="B1491"/>
          <cell r="C1491">
            <v>21356</v>
          </cell>
          <cell r="D1491"/>
        </row>
        <row r="1492">
          <cell r="A1492">
            <v>21601</v>
          </cell>
          <cell r="B1492"/>
          <cell r="C1492">
            <v>21357</v>
          </cell>
          <cell r="D1492"/>
        </row>
        <row r="1493">
          <cell r="A1493">
            <v>21602</v>
          </cell>
          <cell r="B1493"/>
          <cell r="C1493">
            <v>21358</v>
          </cell>
          <cell r="D1493"/>
        </row>
        <row r="1494">
          <cell r="A1494">
            <v>21603</v>
          </cell>
          <cell r="B1494"/>
          <cell r="C1494">
            <v>21359</v>
          </cell>
          <cell r="D1494"/>
        </row>
        <row r="1495">
          <cell r="A1495">
            <v>21604</v>
          </cell>
          <cell r="B1495"/>
          <cell r="C1495">
            <v>21360</v>
          </cell>
          <cell r="D1495"/>
        </row>
        <row r="1496">
          <cell r="A1496">
            <v>21605</v>
          </cell>
          <cell r="B1496"/>
          <cell r="C1496">
            <v>21361</v>
          </cell>
          <cell r="D1496"/>
        </row>
        <row r="1497">
          <cell r="A1497">
            <v>21606</v>
          </cell>
          <cell r="B1497"/>
          <cell r="C1497">
            <v>21362</v>
          </cell>
          <cell r="D1497"/>
        </row>
        <row r="1498">
          <cell r="A1498">
            <v>21607</v>
          </cell>
          <cell r="B1498"/>
          <cell r="C1498">
            <v>21363</v>
          </cell>
          <cell r="D1498"/>
        </row>
        <row r="1499">
          <cell r="A1499">
            <v>21608</v>
          </cell>
          <cell r="B1499"/>
          <cell r="C1499">
            <v>21364</v>
          </cell>
          <cell r="D1499"/>
        </row>
        <row r="1500">
          <cell r="A1500">
            <v>21609</v>
          </cell>
          <cell r="B1500"/>
          <cell r="C1500">
            <v>21365</v>
          </cell>
          <cell r="D1500"/>
        </row>
        <row r="1501">
          <cell r="A1501">
            <v>21610</v>
          </cell>
          <cell r="B1501"/>
          <cell r="C1501">
            <v>21366</v>
          </cell>
          <cell r="D1501"/>
        </row>
        <row r="1502">
          <cell r="A1502">
            <v>21611</v>
          </cell>
          <cell r="B1502"/>
          <cell r="C1502">
            <v>21367</v>
          </cell>
          <cell r="D1502"/>
        </row>
        <row r="1503">
          <cell r="A1503">
            <v>21612</v>
          </cell>
          <cell r="B1503"/>
          <cell r="C1503">
            <v>21368</v>
          </cell>
          <cell r="D1503"/>
        </row>
        <row r="1504">
          <cell r="A1504">
            <v>21613</v>
          </cell>
          <cell r="B1504"/>
          <cell r="C1504">
            <v>21369</v>
          </cell>
          <cell r="D1504"/>
        </row>
        <row r="1505">
          <cell r="A1505">
            <v>21614</v>
          </cell>
          <cell r="B1505"/>
          <cell r="C1505">
            <v>21370</v>
          </cell>
          <cell r="D1505"/>
        </row>
        <row r="1506">
          <cell r="A1506">
            <v>21615</v>
          </cell>
          <cell r="B1506"/>
          <cell r="C1506">
            <v>21371</v>
          </cell>
          <cell r="D1506"/>
        </row>
        <row r="1507">
          <cell r="A1507">
            <v>21616</v>
          </cell>
          <cell r="B1507"/>
          <cell r="C1507">
            <v>21372</v>
          </cell>
          <cell r="D1507"/>
        </row>
        <row r="1508">
          <cell r="A1508">
            <v>21617</v>
          </cell>
          <cell r="B1508"/>
          <cell r="C1508">
            <v>21373</v>
          </cell>
          <cell r="D1508"/>
        </row>
        <row r="1509">
          <cell r="A1509">
            <v>21618</v>
          </cell>
          <cell r="B1509"/>
          <cell r="C1509">
            <v>21374</v>
          </cell>
          <cell r="D1509"/>
        </row>
        <row r="1510">
          <cell r="A1510">
            <v>21619</v>
          </cell>
          <cell r="B1510"/>
          <cell r="C1510">
            <v>21375</v>
          </cell>
          <cell r="D1510"/>
        </row>
        <row r="1511">
          <cell r="A1511">
            <v>21620</v>
          </cell>
          <cell r="B1511"/>
          <cell r="C1511">
            <v>21376</v>
          </cell>
          <cell r="D1511"/>
        </row>
        <row r="1512">
          <cell r="A1512">
            <v>21621</v>
          </cell>
          <cell r="B1512"/>
          <cell r="C1512">
            <v>21377</v>
          </cell>
          <cell r="D1512"/>
        </row>
        <row r="1513">
          <cell r="A1513">
            <v>21622</v>
          </cell>
          <cell r="B1513"/>
          <cell r="C1513">
            <v>21378</v>
          </cell>
          <cell r="D1513"/>
        </row>
        <row r="1514">
          <cell r="A1514">
            <v>21623</v>
          </cell>
          <cell r="B1514"/>
          <cell r="C1514">
            <v>21379</v>
          </cell>
          <cell r="D1514"/>
        </row>
        <row r="1515">
          <cell r="A1515">
            <v>21624</v>
          </cell>
          <cell r="B1515"/>
          <cell r="C1515">
            <v>21380</v>
          </cell>
          <cell r="D1515"/>
        </row>
        <row r="1516">
          <cell r="A1516">
            <v>21625</v>
          </cell>
          <cell r="B1516"/>
          <cell r="C1516">
            <v>21381</v>
          </cell>
          <cell r="D1516"/>
        </row>
        <row r="1517">
          <cell r="A1517">
            <v>21626</v>
          </cell>
          <cell r="B1517"/>
          <cell r="C1517">
            <v>21382</v>
          </cell>
          <cell r="D1517"/>
        </row>
        <row r="1518">
          <cell r="A1518">
            <v>21627</v>
          </cell>
          <cell r="B1518"/>
          <cell r="C1518">
            <v>21383</v>
          </cell>
          <cell r="D1518"/>
        </row>
        <row r="1519">
          <cell r="A1519">
            <v>21628</v>
          </cell>
          <cell r="B1519"/>
          <cell r="C1519">
            <v>21384</v>
          </cell>
          <cell r="D1519"/>
        </row>
        <row r="1520">
          <cell r="A1520">
            <v>21629</v>
          </cell>
          <cell r="B1520"/>
          <cell r="C1520">
            <v>21385</v>
          </cell>
          <cell r="D1520"/>
        </row>
        <row r="1521">
          <cell r="A1521">
            <v>21630</v>
          </cell>
          <cell r="B1521"/>
          <cell r="C1521">
            <v>21386</v>
          </cell>
          <cell r="D1521"/>
        </row>
        <row r="1522">
          <cell r="A1522">
            <v>21631</v>
          </cell>
          <cell r="B1522"/>
          <cell r="C1522">
            <v>21387</v>
          </cell>
          <cell r="D1522"/>
        </row>
        <row r="1523">
          <cell r="A1523">
            <v>21632</v>
          </cell>
          <cell r="B1523"/>
          <cell r="C1523">
            <v>21388</v>
          </cell>
          <cell r="D1523">
            <v>7722</v>
          </cell>
        </row>
        <row r="1524">
          <cell r="A1524">
            <v>21633</v>
          </cell>
          <cell r="B1524"/>
          <cell r="C1524">
            <v>21389</v>
          </cell>
          <cell r="D1524">
            <v>7722</v>
          </cell>
        </row>
        <row r="1525">
          <cell r="A1525">
            <v>21634</v>
          </cell>
          <cell r="B1525"/>
          <cell r="C1525">
            <v>21390</v>
          </cell>
          <cell r="D1525"/>
        </row>
        <row r="1526">
          <cell r="A1526">
            <v>21635</v>
          </cell>
          <cell r="B1526"/>
          <cell r="C1526">
            <v>21391</v>
          </cell>
          <cell r="D1526"/>
        </row>
        <row r="1527">
          <cell r="A1527">
            <v>21636</v>
          </cell>
          <cell r="B1527"/>
          <cell r="C1527">
            <v>21392</v>
          </cell>
          <cell r="D1527"/>
        </row>
        <row r="1528">
          <cell r="A1528">
            <v>21637</v>
          </cell>
          <cell r="B1528"/>
          <cell r="C1528">
            <v>21393</v>
          </cell>
          <cell r="D1528"/>
        </row>
        <row r="1529">
          <cell r="A1529">
            <v>21638</v>
          </cell>
          <cell r="B1529"/>
          <cell r="C1529">
            <v>21394</v>
          </cell>
          <cell r="D1529"/>
        </row>
        <row r="1530">
          <cell r="A1530">
            <v>21639</v>
          </cell>
          <cell r="B1530"/>
          <cell r="C1530">
            <v>21395</v>
          </cell>
          <cell r="D1530"/>
        </row>
        <row r="1531">
          <cell r="A1531">
            <v>21640</v>
          </cell>
          <cell r="B1531"/>
          <cell r="C1531">
            <v>21396</v>
          </cell>
          <cell r="D1531"/>
        </row>
        <row r="1532">
          <cell r="A1532">
            <v>21641</v>
          </cell>
          <cell r="B1532"/>
          <cell r="C1532">
            <v>21397</v>
          </cell>
          <cell r="D1532"/>
        </row>
        <row r="1533">
          <cell r="A1533">
            <v>21642</v>
          </cell>
          <cell r="B1533"/>
          <cell r="C1533">
            <v>21398</v>
          </cell>
          <cell r="D1533"/>
        </row>
        <row r="1534">
          <cell r="A1534">
            <v>21643</v>
          </cell>
          <cell r="B1534"/>
          <cell r="C1534">
            <v>21399</v>
          </cell>
          <cell r="D1534"/>
        </row>
        <row r="1535">
          <cell r="A1535">
            <v>21644</v>
          </cell>
          <cell r="B1535"/>
          <cell r="C1535">
            <v>21400</v>
          </cell>
          <cell r="D1535"/>
        </row>
        <row r="1536">
          <cell r="A1536">
            <v>21645</v>
          </cell>
          <cell r="B1536"/>
          <cell r="C1536">
            <v>21401</v>
          </cell>
          <cell r="D1536"/>
        </row>
        <row r="1537">
          <cell r="A1537">
            <v>21646</v>
          </cell>
          <cell r="B1537"/>
          <cell r="C1537">
            <v>21402</v>
          </cell>
          <cell r="D1537"/>
        </row>
        <row r="1538">
          <cell r="A1538">
            <v>21647</v>
          </cell>
          <cell r="B1538"/>
          <cell r="C1538">
            <v>21403</v>
          </cell>
          <cell r="D1538"/>
        </row>
        <row r="1539">
          <cell r="A1539">
            <v>21648</v>
          </cell>
          <cell r="B1539"/>
          <cell r="C1539">
            <v>21404</v>
          </cell>
          <cell r="D1539"/>
        </row>
        <row r="1540">
          <cell r="A1540">
            <v>21649</v>
          </cell>
          <cell r="B1540"/>
          <cell r="C1540">
            <v>21405</v>
          </cell>
          <cell r="D1540"/>
        </row>
        <row r="1541">
          <cell r="A1541">
            <v>21650</v>
          </cell>
          <cell r="B1541"/>
          <cell r="C1541">
            <v>21406</v>
          </cell>
          <cell r="D1541"/>
        </row>
        <row r="1542">
          <cell r="A1542">
            <v>21651</v>
          </cell>
          <cell r="B1542"/>
          <cell r="C1542">
            <v>21407</v>
          </cell>
          <cell r="D1542"/>
        </row>
        <row r="1543">
          <cell r="A1543">
            <v>21652</v>
          </cell>
          <cell r="B1543"/>
          <cell r="C1543">
            <v>21408</v>
          </cell>
          <cell r="D1543"/>
        </row>
        <row r="1544">
          <cell r="A1544">
            <v>21653</v>
          </cell>
          <cell r="B1544"/>
          <cell r="C1544">
            <v>21409</v>
          </cell>
          <cell r="D1544"/>
        </row>
        <row r="1545">
          <cell r="A1545">
            <v>21654</v>
          </cell>
          <cell r="B1545"/>
          <cell r="C1545">
            <v>21410</v>
          </cell>
          <cell r="D1545"/>
        </row>
        <row r="1546">
          <cell r="A1546">
            <v>21655</v>
          </cell>
          <cell r="B1546"/>
          <cell r="C1546">
            <v>21411</v>
          </cell>
          <cell r="D1546"/>
        </row>
        <row r="1547">
          <cell r="A1547">
            <v>21656</v>
          </cell>
          <cell r="B1547"/>
          <cell r="C1547">
            <v>21412</v>
          </cell>
          <cell r="D1547"/>
        </row>
        <row r="1548">
          <cell r="A1548">
            <v>21657</v>
          </cell>
          <cell r="B1548"/>
          <cell r="C1548">
            <v>21413</v>
          </cell>
          <cell r="D1548"/>
        </row>
        <row r="1549">
          <cell r="A1549">
            <v>21658</v>
          </cell>
          <cell r="B1549"/>
          <cell r="C1549">
            <v>21414</v>
          </cell>
          <cell r="D1549"/>
        </row>
        <row r="1550">
          <cell r="A1550">
            <v>21659</v>
          </cell>
          <cell r="B1550"/>
          <cell r="C1550">
            <v>21415</v>
          </cell>
          <cell r="D1550"/>
        </row>
        <row r="1551">
          <cell r="A1551">
            <v>21660</v>
          </cell>
          <cell r="B1551"/>
          <cell r="C1551">
            <v>21416</v>
          </cell>
          <cell r="D1551"/>
        </row>
        <row r="1552">
          <cell r="A1552">
            <v>21661</v>
          </cell>
          <cell r="B1552"/>
          <cell r="C1552">
            <v>21417</v>
          </cell>
          <cell r="D1552"/>
        </row>
        <row r="1553">
          <cell r="A1553">
            <v>21662</v>
          </cell>
          <cell r="B1553"/>
          <cell r="C1553">
            <v>21418</v>
          </cell>
          <cell r="D1553"/>
        </row>
        <row r="1554">
          <cell r="A1554">
            <v>21663</v>
          </cell>
          <cell r="B1554"/>
          <cell r="C1554">
            <v>21419</v>
          </cell>
          <cell r="D1554"/>
        </row>
        <row r="1555">
          <cell r="A1555">
            <v>21664</v>
          </cell>
          <cell r="B1555"/>
          <cell r="C1555">
            <v>21420</v>
          </cell>
          <cell r="D1555"/>
        </row>
        <row r="1556">
          <cell r="A1556">
            <v>21665</v>
          </cell>
          <cell r="B1556"/>
          <cell r="C1556">
            <v>21421</v>
          </cell>
          <cell r="D1556"/>
        </row>
        <row r="1557">
          <cell r="A1557">
            <v>21666</v>
          </cell>
          <cell r="B1557"/>
          <cell r="C1557">
            <v>21422</v>
          </cell>
          <cell r="D1557"/>
        </row>
        <row r="1558">
          <cell r="A1558">
            <v>21667</v>
          </cell>
          <cell r="B1558"/>
          <cell r="C1558">
            <v>21423</v>
          </cell>
          <cell r="D1558"/>
        </row>
        <row r="1559">
          <cell r="A1559">
            <v>21668</v>
          </cell>
          <cell r="B1559"/>
          <cell r="C1559">
            <v>21424</v>
          </cell>
          <cell r="D1559"/>
        </row>
        <row r="1560">
          <cell r="A1560">
            <v>21669</v>
          </cell>
          <cell r="B1560"/>
          <cell r="C1560">
            <v>21425</v>
          </cell>
          <cell r="D1560"/>
        </row>
        <row r="1561">
          <cell r="A1561">
            <v>21670</v>
          </cell>
          <cell r="B1561"/>
          <cell r="C1561">
            <v>21426</v>
          </cell>
          <cell r="D1561"/>
        </row>
        <row r="1562">
          <cell r="A1562">
            <v>21671</v>
          </cell>
          <cell r="B1562"/>
          <cell r="C1562">
            <v>21427</v>
          </cell>
          <cell r="D1562"/>
        </row>
        <row r="1563">
          <cell r="A1563">
            <v>21672</v>
          </cell>
          <cell r="B1563"/>
          <cell r="C1563">
            <v>21428</v>
          </cell>
          <cell r="D1563"/>
        </row>
        <row r="1564">
          <cell r="A1564">
            <v>21673</v>
          </cell>
          <cell r="B1564"/>
          <cell r="C1564">
            <v>21429</v>
          </cell>
          <cell r="D1564"/>
        </row>
        <row r="1565">
          <cell r="A1565">
            <v>21674</v>
          </cell>
          <cell r="B1565"/>
          <cell r="C1565">
            <v>21430</v>
          </cell>
          <cell r="D1565"/>
        </row>
        <row r="1566">
          <cell r="A1566">
            <v>21675</v>
          </cell>
          <cell r="B1566"/>
          <cell r="C1566">
            <v>21431</v>
          </cell>
          <cell r="D1566"/>
        </row>
        <row r="1567">
          <cell r="A1567">
            <v>21676</v>
          </cell>
          <cell r="B1567"/>
          <cell r="C1567">
            <v>21432</v>
          </cell>
          <cell r="D1567"/>
        </row>
        <row r="1568">
          <cell r="A1568">
            <v>21677</v>
          </cell>
          <cell r="B1568"/>
          <cell r="C1568">
            <v>21433</v>
          </cell>
          <cell r="D1568"/>
        </row>
        <row r="1569">
          <cell r="A1569">
            <v>21678</v>
          </cell>
          <cell r="B1569"/>
          <cell r="C1569">
            <v>21434</v>
          </cell>
          <cell r="D1569"/>
        </row>
        <row r="1570">
          <cell r="A1570">
            <v>21679</v>
          </cell>
          <cell r="B1570"/>
          <cell r="C1570">
            <v>21435</v>
          </cell>
          <cell r="D1570"/>
        </row>
        <row r="1571">
          <cell r="A1571">
            <v>21680</v>
          </cell>
          <cell r="B1571"/>
          <cell r="C1571">
            <v>21436</v>
          </cell>
          <cell r="D1571"/>
        </row>
        <row r="1572">
          <cell r="A1572">
            <v>21681</v>
          </cell>
          <cell r="B1572"/>
          <cell r="C1572">
            <v>21437</v>
          </cell>
          <cell r="D1572"/>
        </row>
        <row r="1573">
          <cell r="A1573">
            <v>21682</v>
          </cell>
          <cell r="B1573"/>
          <cell r="C1573">
            <v>21438</v>
          </cell>
          <cell r="D1573"/>
        </row>
        <row r="1574">
          <cell r="A1574">
            <v>21683</v>
          </cell>
          <cell r="B1574"/>
          <cell r="C1574">
            <v>21439</v>
          </cell>
          <cell r="D1574"/>
        </row>
        <row r="1575">
          <cell r="A1575">
            <v>21684</v>
          </cell>
          <cell r="B1575"/>
          <cell r="C1575">
            <v>21440</v>
          </cell>
          <cell r="D1575"/>
        </row>
        <row r="1576">
          <cell r="A1576">
            <v>21685</v>
          </cell>
          <cell r="B1576"/>
          <cell r="C1576">
            <v>21441</v>
          </cell>
          <cell r="D1576"/>
        </row>
        <row r="1577">
          <cell r="A1577">
            <v>21686</v>
          </cell>
          <cell r="B1577"/>
          <cell r="C1577">
            <v>21442</v>
          </cell>
          <cell r="D1577"/>
        </row>
        <row r="1578">
          <cell r="A1578">
            <v>21687</v>
          </cell>
          <cell r="B1578"/>
          <cell r="C1578">
            <v>21443</v>
          </cell>
          <cell r="D1578"/>
        </row>
        <row r="1579">
          <cell r="A1579">
            <v>21688</v>
          </cell>
          <cell r="B1579"/>
          <cell r="C1579">
            <v>21444</v>
          </cell>
          <cell r="D1579"/>
        </row>
        <row r="1580">
          <cell r="A1580">
            <v>21689</v>
          </cell>
          <cell r="B1580"/>
          <cell r="C1580">
            <v>21445</v>
          </cell>
          <cell r="D1580"/>
        </row>
        <row r="1581">
          <cell r="A1581">
            <v>21690</v>
          </cell>
          <cell r="B1581"/>
          <cell r="C1581">
            <v>21446</v>
          </cell>
          <cell r="D1581"/>
        </row>
        <row r="1582">
          <cell r="A1582">
            <v>21691</v>
          </cell>
          <cell r="B1582"/>
          <cell r="C1582">
            <v>21447</v>
          </cell>
          <cell r="D1582"/>
        </row>
        <row r="1583">
          <cell r="A1583">
            <v>21692</v>
          </cell>
          <cell r="B1583"/>
          <cell r="C1583">
            <v>21448</v>
          </cell>
          <cell r="D1583"/>
        </row>
        <row r="1584">
          <cell r="A1584">
            <v>21693</v>
          </cell>
          <cell r="B1584"/>
          <cell r="C1584">
            <v>21449</v>
          </cell>
          <cell r="D1584"/>
        </row>
        <row r="1585">
          <cell r="A1585">
            <v>21694</v>
          </cell>
          <cell r="B1585"/>
          <cell r="C1585">
            <v>21450</v>
          </cell>
          <cell r="D1585"/>
        </row>
        <row r="1586">
          <cell r="A1586">
            <v>21695</v>
          </cell>
          <cell r="B1586"/>
          <cell r="C1586">
            <v>21451</v>
          </cell>
          <cell r="D1586"/>
        </row>
        <row r="1587">
          <cell r="A1587">
            <v>21696</v>
          </cell>
          <cell r="B1587"/>
          <cell r="C1587">
            <v>21452</v>
          </cell>
          <cell r="D1587"/>
        </row>
        <row r="1588">
          <cell r="A1588">
            <v>21697</v>
          </cell>
          <cell r="B1588"/>
          <cell r="C1588">
            <v>21453</v>
          </cell>
          <cell r="D1588"/>
        </row>
        <row r="1589">
          <cell r="A1589">
            <v>21698</v>
          </cell>
          <cell r="B1589"/>
          <cell r="C1589">
            <v>21454</v>
          </cell>
          <cell r="D1589"/>
        </row>
        <row r="1590">
          <cell r="A1590">
            <v>21699</v>
          </cell>
          <cell r="B1590"/>
          <cell r="C1590">
            <v>21455</v>
          </cell>
          <cell r="D1590"/>
        </row>
        <row r="1591">
          <cell r="A1591">
            <v>21700</v>
          </cell>
          <cell r="B1591"/>
          <cell r="C1591">
            <v>21456</v>
          </cell>
          <cell r="D1591"/>
        </row>
        <row r="1592">
          <cell r="A1592">
            <v>21701</v>
          </cell>
          <cell r="B1592"/>
          <cell r="C1592">
            <v>21457</v>
          </cell>
          <cell r="D1592"/>
        </row>
        <row r="1593">
          <cell r="A1593">
            <v>21702</v>
          </cell>
          <cell r="B1593"/>
          <cell r="C1593">
            <v>21458</v>
          </cell>
          <cell r="D1593"/>
        </row>
        <row r="1594">
          <cell r="A1594">
            <v>21703</v>
          </cell>
          <cell r="B1594"/>
          <cell r="C1594">
            <v>21459</v>
          </cell>
          <cell r="D1594"/>
        </row>
        <row r="1595">
          <cell r="A1595">
            <v>21704</v>
          </cell>
          <cell r="B1595"/>
          <cell r="C1595">
            <v>21460</v>
          </cell>
          <cell r="D1595"/>
        </row>
        <row r="1596">
          <cell r="A1596">
            <v>21705</v>
          </cell>
          <cell r="B1596"/>
          <cell r="C1596">
            <v>21461</v>
          </cell>
          <cell r="D1596"/>
        </row>
        <row r="1597">
          <cell r="A1597">
            <v>21706</v>
          </cell>
          <cell r="B1597"/>
          <cell r="C1597">
            <v>21462</v>
          </cell>
          <cell r="D1597"/>
        </row>
        <row r="1598">
          <cell r="A1598">
            <v>21707</v>
          </cell>
          <cell r="B1598"/>
          <cell r="C1598">
            <v>21463</v>
          </cell>
          <cell r="D1598">
            <v>7732</v>
          </cell>
        </row>
        <row r="1599">
          <cell r="A1599" t="str">
            <v>21707-1</v>
          </cell>
          <cell r="B1599"/>
          <cell r="C1599" t="str">
            <v>21463-1</v>
          </cell>
          <cell r="D1599">
            <v>7732</v>
          </cell>
        </row>
        <row r="1600">
          <cell r="A1600">
            <v>21708</v>
          </cell>
          <cell r="B1600"/>
          <cell r="C1600">
            <v>21464</v>
          </cell>
          <cell r="D1600"/>
        </row>
        <row r="1601">
          <cell r="A1601">
            <v>21709</v>
          </cell>
          <cell r="B1601"/>
          <cell r="C1601">
            <v>21465</v>
          </cell>
          <cell r="D1601"/>
        </row>
        <row r="1602">
          <cell r="A1602">
            <v>21710</v>
          </cell>
          <cell r="B1602"/>
          <cell r="C1602">
            <v>21466</v>
          </cell>
          <cell r="D1602"/>
        </row>
        <row r="1603">
          <cell r="A1603">
            <v>21711</v>
          </cell>
          <cell r="B1603"/>
          <cell r="C1603">
            <v>21467</v>
          </cell>
          <cell r="D1603"/>
        </row>
        <row r="1604">
          <cell r="A1604">
            <v>21712</v>
          </cell>
          <cell r="B1604"/>
          <cell r="C1604">
            <v>21468</v>
          </cell>
          <cell r="D1604"/>
        </row>
        <row r="1605">
          <cell r="A1605">
            <v>21713</v>
          </cell>
          <cell r="B1605"/>
          <cell r="C1605">
            <v>21469</v>
          </cell>
          <cell r="D1605"/>
        </row>
        <row r="1606">
          <cell r="A1606">
            <v>21714</v>
          </cell>
          <cell r="B1606"/>
          <cell r="C1606">
            <v>21470</v>
          </cell>
          <cell r="D1606"/>
        </row>
        <row r="1607">
          <cell r="A1607">
            <v>21715</v>
          </cell>
          <cell r="B1607"/>
          <cell r="C1607">
            <v>21471</v>
          </cell>
          <cell r="D1607"/>
        </row>
        <row r="1608">
          <cell r="A1608">
            <v>21716</v>
          </cell>
          <cell r="B1608"/>
          <cell r="C1608">
            <v>21472</v>
          </cell>
          <cell r="D1608"/>
        </row>
        <row r="1609">
          <cell r="A1609">
            <v>21717</v>
          </cell>
          <cell r="B1609"/>
          <cell r="C1609">
            <v>21473</v>
          </cell>
          <cell r="D1609"/>
        </row>
        <row r="1610">
          <cell r="A1610">
            <v>21718</v>
          </cell>
          <cell r="B1610"/>
          <cell r="C1610">
            <v>21474</v>
          </cell>
          <cell r="D1610"/>
        </row>
        <row r="1611">
          <cell r="A1611">
            <v>21719</v>
          </cell>
          <cell r="B1611"/>
          <cell r="C1611">
            <v>21475</v>
          </cell>
          <cell r="D1611"/>
        </row>
        <row r="1612">
          <cell r="A1612">
            <v>21720</v>
          </cell>
          <cell r="B1612"/>
          <cell r="C1612">
            <v>21476</v>
          </cell>
          <cell r="D1612"/>
        </row>
        <row r="1613">
          <cell r="A1613">
            <v>21721</v>
          </cell>
          <cell r="B1613"/>
          <cell r="C1613">
            <v>21477</v>
          </cell>
          <cell r="D1613"/>
        </row>
        <row r="1614">
          <cell r="A1614">
            <v>21722</v>
          </cell>
          <cell r="B1614"/>
          <cell r="C1614">
            <v>21478</v>
          </cell>
          <cell r="D1614"/>
        </row>
        <row r="1615">
          <cell r="A1615">
            <v>21723</v>
          </cell>
          <cell r="B1615"/>
          <cell r="C1615">
            <v>21479</v>
          </cell>
          <cell r="D1615"/>
        </row>
        <row r="1616">
          <cell r="A1616">
            <v>21724</v>
          </cell>
          <cell r="B1616"/>
          <cell r="C1616">
            <v>21480</v>
          </cell>
          <cell r="D1616"/>
        </row>
        <row r="1617">
          <cell r="A1617">
            <v>21725</v>
          </cell>
          <cell r="B1617"/>
          <cell r="C1617">
            <v>21481</v>
          </cell>
          <cell r="D1617"/>
        </row>
        <row r="1618">
          <cell r="A1618">
            <v>21726</v>
          </cell>
          <cell r="B1618"/>
          <cell r="C1618">
            <v>21482</v>
          </cell>
          <cell r="D1618"/>
        </row>
        <row r="1619">
          <cell r="A1619">
            <v>21727</v>
          </cell>
          <cell r="B1619"/>
          <cell r="C1619">
            <v>21483</v>
          </cell>
          <cell r="D1619"/>
        </row>
        <row r="1620">
          <cell r="A1620">
            <v>21728</v>
          </cell>
          <cell r="B1620"/>
          <cell r="C1620">
            <v>21484</v>
          </cell>
          <cell r="D1620"/>
        </row>
        <row r="1621">
          <cell r="A1621">
            <v>21729</v>
          </cell>
          <cell r="B1621"/>
          <cell r="C1621">
            <v>21485</v>
          </cell>
          <cell r="D1621"/>
        </row>
        <row r="1622">
          <cell r="A1622">
            <v>21730</v>
          </cell>
          <cell r="B1622"/>
          <cell r="C1622">
            <v>21486</v>
          </cell>
          <cell r="D1622"/>
        </row>
        <row r="1623">
          <cell r="A1623">
            <v>21731</v>
          </cell>
          <cell r="B1623"/>
          <cell r="C1623">
            <v>21487</v>
          </cell>
          <cell r="D1623"/>
        </row>
        <row r="1624">
          <cell r="A1624">
            <v>21732</v>
          </cell>
          <cell r="B1624"/>
          <cell r="C1624">
            <v>21488</v>
          </cell>
          <cell r="D1624"/>
        </row>
        <row r="1625">
          <cell r="A1625">
            <v>21733</v>
          </cell>
          <cell r="B1625"/>
          <cell r="C1625">
            <v>21489</v>
          </cell>
          <cell r="D1625"/>
        </row>
        <row r="1626">
          <cell r="A1626">
            <v>21734</v>
          </cell>
          <cell r="B1626"/>
          <cell r="C1626">
            <v>21490</v>
          </cell>
          <cell r="D1626"/>
        </row>
        <row r="1627">
          <cell r="A1627">
            <v>21735</v>
          </cell>
          <cell r="B1627"/>
          <cell r="C1627">
            <v>21491</v>
          </cell>
          <cell r="D1627"/>
        </row>
        <row r="1628">
          <cell r="A1628">
            <v>21736</v>
          </cell>
          <cell r="B1628"/>
          <cell r="C1628">
            <v>21492</v>
          </cell>
          <cell r="D1628"/>
        </row>
        <row r="1629">
          <cell r="A1629">
            <v>21737</v>
          </cell>
          <cell r="B1629"/>
          <cell r="C1629">
            <v>21493</v>
          </cell>
          <cell r="D1629"/>
        </row>
        <row r="1630">
          <cell r="A1630">
            <v>21738</v>
          </cell>
          <cell r="B1630"/>
          <cell r="C1630">
            <v>21494</v>
          </cell>
          <cell r="D1630"/>
        </row>
        <row r="1631">
          <cell r="A1631">
            <v>21739</v>
          </cell>
          <cell r="B1631"/>
          <cell r="C1631">
            <v>21495</v>
          </cell>
          <cell r="D1631"/>
        </row>
        <row r="1632">
          <cell r="A1632">
            <v>21740</v>
          </cell>
          <cell r="B1632"/>
          <cell r="C1632">
            <v>21496</v>
          </cell>
          <cell r="D1632"/>
        </row>
        <row r="1633">
          <cell r="A1633">
            <v>21741</v>
          </cell>
          <cell r="B1633"/>
          <cell r="C1633">
            <v>21497</v>
          </cell>
          <cell r="D1633"/>
        </row>
        <row r="1634">
          <cell r="A1634">
            <v>21742</v>
          </cell>
          <cell r="B1634"/>
          <cell r="C1634">
            <v>21498</v>
          </cell>
          <cell r="D1634"/>
        </row>
        <row r="1635">
          <cell r="A1635">
            <v>21743</v>
          </cell>
          <cell r="B1635"/>
          <cell r="C1635">
            <v>21499</v>
          </cell>
          <cell r="D1635"/>
        </row>
        <row r="1636">
          <cell r="A1636">
            <v>21744</v>
          </cell>
          <cell r="B1636"/>
          <cell r="C1636">
            <v>21500</v>
          </cell>
          <cell r="D1636"/>
        </row>
        <row r="1637">
          <cell r="A1637">
            <v>21745</v>
          </cell>
          <cell r="B1637"/>
          <cell r="C1637">
            <v>21501</v>
          </cell>
          <cell r="D1637"/>
        </row>
        <row r="1638">
          <cell r="A1638">
            <v>21746</v>
          </cell>
          <cell r="B1638"/>
          <cell r="C1638">
            <v>21502</v>
          </cell>
          <cell r="D1638"/>
        </row>
        <row r="1639">
          <cell r="A1639">
            <v>21747</v>
          </cell>
          <cell r="B1639"/>
          <cell r="C1639">
            <v>21503</v>
          </cell>
          <cell r="D1639"/>
        </row>
        <row r="1640">
          <cell r="A1640">
            <v>21748</v>
          </cell>
          <cell r="B1640"/>
          <cell r="C1640">
            <v>21504</v>
          </cell>
          <cell r="D1640"/>
        </row>
        <row r="1641">
          <cell r="A1641">
            <v>21749</v>
          </cell>
          <cell r="B1641"/>
          <cell r="C1641">
            <v>21505</v>
          </cell>
          <cell r="D1641"/>
        </row>
        <row r="1642">
          <cell r="A1642">
            <v>21750</v>
          </cell>
          <cell r="B1642"/>
          <cell r="C1642">
            <v>21506</v>
          </cell>
          <cell r="D1642"/>
        </row>
        <row r="1643">
          <cell r="A1643">
            <v>21751</v>
          </cell>
          <cell r="B1643"/>
          <cell r="C1643">
            <v>21507</v>
          </cell>
          <cell r="D1643"/>
        </row>
        <row r="1644">
          <cell r="A1644">
            <v>21752</v>
          </cell>
          <cell r="B1644"/>
          <cell r="C1644">
            <v>21508</v>
          </cell>
          <cell r="D1644"/>
        </row>
        <row r="1645">
          <cell r="A1645">
            <v>21753</v>
          </cell>
          <cell r="B1645"/>
          <cell r="C1645">
            <v>21509</v>
          </cell>
          <cell r="D1645"/>
        </row>
        <row r="1646">
          <cell r="A1646">
            <v>21754</v>
          </cell>
          <cell r="B1646"/>
          <cell r="C1646">
            <v>21510</v>
          </cell>
          <cell r="D1646"/>
        </row>
        <row r="1647">
          <cell r="A1647">
            <v>21755</v>
          </cell>
          <cell r="B1647"/>
          <cell r="C1647">
            <v>21511</v>
          </cell>
          <cell r="D1647"/>
        </row>
        <row r="1648">
          <cell r="A1648">
            <v>21756</v>
          </cell>
          <cell r="B1648"/>
          <cell r="C1648">
            <v>21512</v>
          </cell>
          <cell r="D1648"/>
        </row>
        <row r="1649">
          <cell r="A1649">
            <v>21757</v>
          </cell>
          <cell r="B1649"/>
          <cell r="C1649">
            <v>21513</v>
          </cell>
          <cell r="D1649"/>
        </row>
        <row r="1650">
          <cell r="A1650">
            <v>21758</v>
          </cell>
          <cell r="B1650"/>
          <cell r="C1650">
            <v>21514</v>
          </cell>
          <cell r="D1650"/>
        </row>
        <row r="1651">
          <cell r="A1651">
            <v>21759</v>
          </cell>
          <cell r="B1651"/>
          <cell r="C1651">
            <v>21515</v>
          </cell>
          <cell r="D1651"/>
        </row>
        <row r="1652">
          <cell r="A1652">
            <v>21760</v>
          </cell>
          <cell r="B1652"/>
          <cell r="C1652">
            <v>21516</v>
          </cell>
          <cell r="D1652"/>
        </row>
        <row r="1653">
          <cell r="A1653">
            <v>21761</v>
          </cell>
          <cell r="B1653"/>
          <cell r="C1653">
            <v>21517</v>
          </cell>
          <cell r="D1653"/>
        </row>
        <row r="1654">
          <cell r="A1654">
            <v>21762</v>
          </cell>
          <cell r="B1654"/>
          <cell r="C1654">
            <v>21518</v>
          </cell>
          <cell r="D1654"/>
        </row>
        <row r="1655">
          <cell r="A1655">
            <v>21763</v>
          </cell>
          <cell r="B1655"/>
          <cell r="C1655">
            <v>21519</v>
          </cell>
          <cell r="D1655"/>
        </row>
        <row r="1656">
          <cell r="A1656">
            <v>21764</v>
          </cell>
          <cell r="B1656"/>
          <cell r="C1656">
            <v>21520</v>
          </cell>
          <cell r="D1656"/>
        </row>
        <row r="1657">
          <cell r="A1657">
            <v>21765</v>
          </cell>
          <cell r="B1657"/>
          <cell r="C1657">
            <v>21521</v>
          </cell>
          <cell r="D1657"/>
        </row>
        <row r="1658">
          <cell r="A1658">
            <v>21766</v>
          </cell>
          <cell r="B1658"/>
          <cell r="C1658">
            <v>21522</v>
          </cell>
          <cell r="D1658"/>
        </row>
        <row r="1659">
          <cell r="A1659">
            <v>21767</v>
          </cell>
          <cell r="B1659"/>
          <cell r="C1659">
            <v>21523</v>
          </cell>
          <cell r="D1659"/>
        </row>
        <row r="1660">
          <cell r="A1660">
            <v>21768</v>
          </cell>
          <cell r="B1660"/>
          <cell r="C1660">
            <v>21524</v>
          </cell>
          <cell r="D1660"/>
        </row>
        <row r="1661">
          <cell r="A1661">
            <v>21769</v>
          </cell>
          <cell r="B1661"/>
          <cell r="C1661">
            <v>21525</v>
          </cell>
          <cell r="D1661"/>
        </row>
        <row r="1662">
          <cell r="A1662">
            <v>21770</v>
          </cell>
          <cell r="B1662"/>
          <cell r="C1662">
            <v>21526</v>
          </cell>
          <cell r="D1662"/>
        </row>
        <row r="1663">
          <cell r="A1663">
            <v>21771</v>
          </cell>
          <cell r="B1663"/>
          <cell r="C1663">
            <v>21527</v>
          </cell>
          <cell r="D1663"/>
        </row>
        <row r="1664">
          <cell r="A1664">
            <v>21772</v>
          </cell>
          <cell r="B1664"/>
          <cell r="C1664">
            <v>21528</v>
          </cell>
          <cell r="D1664"/>
        </row>
        <row r="1665">
          <cell r="A1665">
            <v>21773</v>
          </cell>
          <cell r="B1665"/>
          <cell r="C1665">
            <v>21529</v>
          </cell>
          <cell r="D1665"/>
        </row>
        <row r="1666">
          <cell r="A1666">
            <v>21774</v>
          </cell>
          <cell r="B1666"/>
          <cell r="C1666">
            <v>21530</v>
          </cell>
          <cell r="D1666"/>
        </row>
        <row r="1667">
          <cell r="A1667">
            <v>21775</v>
          </cell>
          <cell r="B1667"/>
          <cell r="C1667">
            <v>21531</v>
          </cell>
          <cell r="D1667"/>
        </row>
        <row r="1668">
          <cell r="A1668">
            <v>21776</v>
          </cell>
          <cell r="B1668"/>
          <cell r="C1668">
            <v>21532</v>
          </cell>
          <cell r="D1668"/>
        </row>
        <row r="1669">
          <cell r="A1669">
            <v>21777</v>
          </cell>
          <cell r="B1669"/>
          <cell r="C1669">
            <v>21533</v>
          </cell>
          <cell r="D1669"/>
        </row>
        <row r="1670">
          <cell r="A1670">
            <v>21778</v>
          </cell>
          <cell r="B1670"/>
          <cell r="C1670">
            <v>21534</v>
          </cell>
          <cell r="D1670"/>
        </row>
        <row r="1671">
          <cell r="A1671">
            <v>21779</v>
          </cell>
          <cell r="B1671"/>
          <cell r="C1671">
            <v>21535</v>
          </cell>
          <cell r="D1671"/>
        </row>
        <row r="1672">
          <cell r="A1672">
            <v>21780</v>
          </cell>
          <cell r="B1672"/>
          <cell r="C1672">
            <v>21536</v>
          </cell>
          <cell r="D1672"/>
        </row>
        <row r="1673">
          <cell r="A1673">
            <v>21781</v>
          </cell>
          <cell r="B1673"/>
          <cell r="C1673">
            <v>21537</v>
          </cell>
          <cell r="D1673">
            <v>7889</v>
          </cell>
        </row>
        <row r="1674">
          <cell r="A1674">
            <v>21782</v>
          </cell>
          <cell r="B1674"/>
          <cell r="C1674">
            <v>21538</v>
          </cell>
          <cell r="D1674">
            <v>7889</v>
          </cell>
        </row>
        <row r="1675">
          <cell r="A1675">
            <v>21783</v>
          </cell>
          <cell r="B1675"/>
          <cell r="C1675">
            <v>21539</v>
          </cell>
          <cell r="D1675"/>
        </row>
        <row r="1676">
          <cell r="A1676">
            <v>21784</v>
          </cell>
          <cell r="B1676"/>
          <cell r="C1676">
            <v>21540</v>
          </cell>
          <cell r="D1676"/>
        </row>
        <row r="1677">
          <cell r="A1677">
            <v>21785</v>
          </cell>
          <cell r="B1677"/>
          <cell r="C1677">
            <v>21541</v>
          </cell>
          <cell r="D1677"/>
        </row>
        <row r="1678">
          <cell r="A1678">
            <v>21786</v>
          </cell>
          <cell r="B1678"/>
          <cell r="C1678">
            <v>21542</v>
          </cell>
          <cell r="D1678"/>
        </row>
        <row r="1679">
          <cell r="A1679">
            <v>21787</v>
          </cell>
          <cell r="B1679"/>
          <cell r="C1679">
            <v>21543</v>
          </cell>
          <cell r="D1679"/>
        </row>
        <row r="1680">
          <cell r="A1680">
            <v>21788</v>
          </cell>
          <cell r="B1680"/>
          <cell r="C1680">
            <v>21544</v>
          </cell>
          <cell r="D1680"/>
        </row>
        <row r="1681">
          <cell r="A1681">
            <v>21789</v>
          </cell>
          <cell r="B1681"/>
          <cell r="C1681">
            <v>21545</v>
          </cell>
          <cell r="D1681"/>
        </row>
        <row r="1682">
          <cell r="A1682">
            <v>21790</v>
          </cell>
          <cell r="B1682"/>
          <cell r="C1682">
            <v>21546</v>
          </cell>
          <cell r="D1682"/>
        </row>
        <row r="1683">
          <cell r="A1683">
            <v>21791</v>
          </cell>
          <cell r="B1683"/>
          <cell r="C1683">
            <v>21547</v>
          </cell>
          <cell r="D1683"/>
        </row>
        <row r="1684">
          <cell r="A1684">
            <v>21792</v>
          </cell>
          <cell r="B1684"/>
          <cell r="C1684">
            <v>21548</v>
          </cell>
          <cell r="D1684"/>
        </row>
        <row r="1685">
          <cell r="A1685">
            <v>21793</v>
          </cell>
          <cell r="B1685"/>
          <cell r="C1685">
            <v>21549</v>
          </cell>
          <cell r="D1685"/>
        </row>
        <row r="1686">
          <cell r="A1686">
            <v>21794</v>
          </cell>
          <cell r="B1686"/>
          <cell r="C1686">
            <v>21550</v>
          </cell>
          <cell r="D1686"/>
        </row>
        <row r="1687">
          <cell r="A1687">
            <v>21795</v>
          </cell>
          <cell r="B1687"/>
          <cell r="C1687">
            <v>21551</v>
          </cell>
          <cell r="D1687"/>
        </row>
        <row r="1688">
          <cell r="A1688">
            <v>21796</v>
          </cell>
          <cell r="B1688"/>
          <cell r="C1688">
            <v>21552</v>
          </cell>
          <cell r="D1688"/>
        </row>
        <row r="1689">
          <cell r="A1689">
            <v>21797</v>
          </cell>
          <cell r="B1689"/>
          <cell r="C1689">
            <v>21553</v>
          </cell>
          <cell r="D1689"/>
        </row>
        <row r="1690">
          <cell r="A1690">
            <v>21798</v>
          </cell>
          <cell r="B1690"/>
          <cell r="C1690">
            <v>21554</v>
          </cell>
          <cell r="D1690"/>
        </row>
        <row r="1691">
          <cell r="A1691">
            <v>21799</v>
          </cell>
          <cell r="B1691"/>
          <cell r="C1691">
            <v>21555</v>
          </cell>
          <cell r="D1691"/>
        </row>
        <row r="1692">
          <cell r="A1692">
            <v>21800</v>
          </cell>
          <cell r="B1692"/>
          <cell r="C1692">
            <v>21556</v>
          </cell>
          <cell r="D1692"/>
        </row>
        <row r="1693">
          <cell r="A1693">
            <v>21801</v>
          </cell>
          <cell r="B1693"/>
          <cell r="C1693">
            <v>21557</v>
          </cell>
          <cell r="D1693"/>
        </row>
        <row r="1694">
          <cell r="A1694">
            <v>21802</v>
          </cell>
          <cell r="B1694"/>
          <cell r="C1694">
            <v>21558</v>
          </cell>
          <cell r="D1694">
            <v>7937</v>
          </cell>
        </row>
        <row r="1695">
          <cell r="A1695">
            <v>21803</v>
          </cell>
          <cell r="B1695"/>
          <cell r="C1695">
            <v>21559</v>
          </cell>
          <cell r="D1695"/>
        </row>
        <row r="1696">
          <cell r="A1696">
            <v>21804</v>
          </cell>
          <cell r="B1696"/>
          <cell r="C1696">
            <v>21560</v>
          </cell>
          <cell r="D1696"/>
        </row>
        <row r="1697">
          <cell r="A1697">
            <v>21805</v>
          </cell>
          <cell r="B1697"/>
          <cell r="C1697">
            <v>21561</v>
          </cell>
          <cell r="D1697"/>
        </row>
        <row r="1698">
          <cell r="A1698">
            <v>21806</v>
          </cell>
          <cell r="B1698"/>
          <cell r="C1698">
            <v>21562</v>
          </cell>
          <cell r="D1698"/>
        </row>
        <row r="1699">
          <cell r="A1699">
            <v>21807</v>
          </cell>
          <cell r="B1699"/>
          <cell r="C1699">
            <v>21563</v>
          </cell>
          <cell r="D1699"/>
        </row>
        <row r="1700">
          <cell r="A1700">
            <v>21808</v>
          </cell>
          <cell r="B1700"/>
          <cell r="C1700">
            <v>21564</v>
          </cell>
          <cell r="D1700"/>
        </row>
        <row r="1701">
          <cell r="A1701">
            <v>21809</v>
          </cell>
          <cell r="B1701"/>
          <cell r="C1701">
            <v>21565</v>
          </cell>
          <cell r="D1701"/>
        </row>
        <row r="1702">
          <cell r="A1702">
            <v>21810</v>
          </cell>
          <cell r="B1702"/>
          <cell r="C1702">
            <v>21566</v>
          </cell>
          <cell r="D1702"/>
        </row>
        <row r="1703">
          <cell r="A1703">
            <v>21811</v>
          </cell>
          <cell r="B1703"/>
          <cell r="C1703">
            <v>21567</v>
          </cell>
          <cell r="D1703"/>
        </row>
        <row r="1704">
          <cell r="A1704">
            <v>21812</v>
          </cell>
          <cell r="B1704"/>
          <cell r="C1704">
            <v>21568</v>
          </cell>
          <cell r="D1704"/>
        </row>
        <row r="1705">
          <cell r="A1705">
            <v>21813</v>
          </cell>
          <cell r="B1705"/>
          <cell r="C1705">
            <v>21569</v>
          </cell>
          <cell r="D1705"/>
        </row>
        <row r="1706">
          <cell r="A1706">
            <v>21814</v>
          </cell>
          <cell r="B1706"/>
          <cell r="C1706">
            <v>21570</v>
          </cell>
          <cell r="D1706"/>
        </row>
        <row r="1707">
          <cell r="A1707">
            <v>21815</v>
          </cell>
          <cell r="B1707"/>
          <cell r="C1707">
            <v>21571</v>
          </cell>
          <cell r="D1707"/>
        </row>
        <row r="1708">
          <cell r="A1708">
            <v>21816</v>
          </cell>
          <cell r="B1708"/>
          <cell r="C1708">
            <v>21572</v>
          </cell>
          <cell r="D1708"/>
        </row>
        <row r="1709">
          <cell r="A1709">
            <v>21817</v>
          </cell>
          <cell r="B1709"/>
          <cell r="C1709">
            <v>21573</v>
          </cell>
          <cell r="D1709"/>
        </row>
        <row r="1710">
          <cell r="A1710">
            <v>21818</v>
          </cell>
          <cell r="B1710"/>
          <cell r="C1710">
            <v>21574</v>
          </cell>
          <cell r="D1710"/>
        </row>
        <row r="1711">
          <cell r="A1711">
            <v>21819</v>
          </cell>
          <cell r="B1711"/>
          <cell r="C1711">
            <v>21575</v>
          </cell>
          <cell r="D1711"/>
        </row>
        <row r="1712">
          <cell r="A1712">
            <v>21820</v>
          </cell>
          <cell r="B1712"/>
          <cell r="C1712">
            <v>21576</v>
          </cell>
          <cell r="D1712"/>
        </row>
        <row r="1713">
          <cell r="A1713">
            <v>21821</v>
          </cell>
          <cell r="B1713"/>
          <cell r="C1713">
            <v>21577</v>
          </cell>
          <cell r="D1713"/>
        </row>
        <row r="1714">
          <cell r="A1714">
            <v>21822</v>
          </cell>
          <cell r="B1714"/>
          <cell r="C1714">
            <v>21578</v>
          </cell>
          <cell r="D1714"/>
        </row>
        <row r="1715">
          <cell r="A1715">
            <v>21823</v>
          </cell>
          <cell r="B1715"/>
          <cell r="C1715">
            <v>21579</v>
          </cell>
          <cell r="D1715"/>
        </row>
        <row r="1716">
          <cell r="A1716">
            <v>21824</v>
          </cell>
          <cell r="B1716"/>
          <cell r="C1716">
            <v>21580</v>
          </cell>
          <cell r="D1716"/>
        </row>
        <row r="1717">
          <cell r="A1717">
            <v>21825</v>
          </cell>
          <cell r="B1717"/>
          <cell r="C1717">
            <v>21581</v>
          </cell>
          <cell r="D1717"/>
        </row>
        <row r="1718">
          <cell r="A1718">
            <v>21826</v>
          </cell>
          <cell r="B1718"/>
          <cell r="C1718">
            <v>21582</v>
          </cell>
          <cell r="D1718"/>
        </row>
        <row r="1719">
          <cell r="A1719">
            <v>21827</v>
          </cell>
          <cell r="B1719"/>
          <cell r="C1719">
            <v>21583</v>
          </cell>
          <cell r="D1719"/>
        </row>
        <row r="1720">
          <cell r="A1720">
            <v>21828</v>
          </cell>
          <cell r="B1720"/>
          <cell r="C1720">
            <v>21584</v>
          </cell>
          <cell r="D1720"/>
        </row>
        <row r="1721">
          <cell r="A1721">
            <v>21829</v>
          </cell>
          <cell r="B1721"/>
          <cell r="C1721">
            <v>21585</v>
          </cell>
          <cell r="D1721"/>
        </row>
        <row r="1722">
          <cell r="A1722">
            <v>21830</v>
          </cell>
          <cell r="B1722"/>
          <cell r="C1722">
            <v>21586</v>
          </cell>
          <cell r="D1722"/>
        </row>
        <row r="1723">
          <cell r="A1723">
            <v>21831</v>
          </cell>
          <cell r="B1723"/>
          <cell r="C1723">
            <v>21587</v>
          </cell>
          <cell r="D1723"/>
        </row>
        <row r="1724">
          <cell r="A1724">
            <v>21832</v>
          </cell>
          <cell r="B1724"/>
          <cell r="C1724">
            <v>21588</v>
          </cell>
          <cell r="D1724"/>
        </row>
        <row r="1725">
          <cell r="A1725">
            <v>21833</v>
          </cell>
          <cell r="B1725"/>
          <cell r="C1725">
            <v>21589</v>
          </cell>
          <cell r="D1725"/>
        </row>
        <row r="1726">
          <cell r="A1726">
            <v>21834</v>
          </cell>
          <cell r="B1726"/>
          <cell r="C1726">
            <v>21590</v>
          </cell>
          <cell r="D1726"/>
        </row>
        <row r="1727">
          <cell r="A1727">
            <v>21835</v>
          </cell>
          <cell r="B1727"/>
          <cell r="C1727">
            <v>21591</v>
          </cell>
          <cell r="D1727"/>
        </row>
        <row r="1728">
          <cell r="A1728">
            <v>21836</v>
          </cell>
          <cell r="B1728"/>
          <cell r="C1728">
            <v>21592</v>
          </cell>
          <cell r="D1728"/>
        </row>
        <row r="1729">
          <cell r="A1729">
            <v>21837</v>
          </cell>
          <cell r="B1729"/>
          <cell r="C1729">
            <v>21593</v>
          </cell>
          <cell r="D1729"/>
        </row>
        <row r="1730">
          <cell r="A1730">
            <v>21838</v>
          </cell>
          <cell r="B1730"/>
          <cell r="C1730">
            <v>21594</v>
          </cell>
          <cell r="D1730"/>
        </row>
        <row r="1731">
          <cell r="A1731">
            <v>21839</v>
          </cell>
          <cell r="B1731"/>
          <cell r="C1731">
            <v>21595</v>
          </cell>
          <cell r="D1731"/>
        </row>
        <row r="1732">
          <cell r="A1732">
            <v>21840</v>
          </cell>
          <cell r="B1732"/>
          <cell r="C1732">
            <v>21596</v>
          </cell>
          <cell r="D1732"/>
        </row>
        <row r="1733">
          <cell r="A1733">
            <v>21841</v>
          </cell>
          <cell r="B1733"/>
          <cell r="C1733">
            <v>21597</v>
          </cell>
          <cell r="D1733"/>
        </row>
        <row r="1734">
          <cell r="A1734">
            <v>21842</v>
          </cell>
          <cell r="B1734"/>
          <cell r="C1734">
            <v>21598</v>
          </cell>
          <cell r="D1734"/>
        </row>
        <row r="1735">
          <cell r="A1735">
            <v>21843</v>
          </cell>
          <cell r="B1735"/>
          <cell r="C1735">
            <v>21599</v>
          </cell>
          <cell r="D1735"/>
        </row>
        <row r="1736">
          <cell r="A1736">
            <v>21844</v>
          </cell>
          <cell r="B1736"/>
          <cell r="C1736">
            <v>21600</v>
          </cell>
          <cell r="D1736"/>
        </row>
        <row r="1737">
          <cell r="A1737">
            <v>21845</v>
          </cell>
          <cell r="B1737"/>
          <cell r="C1737">
            <v>21601</v>
          </cell>
          <cell r="D1737"/>
        </row>
        <row r="1738">
          <cell r="A1738">
            <v>21846</v>
          </cell>
          <cell r="B1738"/>
          <cell r="C1738">
            <v>21602</v>
          </cell>
          <cell r="D1738"/>
        </row>
        <row r="1739">
          <cell r="A1739">
            <v>21847</v>
          </cell>
          <cell r="B1739"/>
          <cell r="C1739">
            <v>21603</v>
          </cell>
          <cell r="D1739"/>
        </row>
        <row r="1740">
          <cell r="A1740">
            <v>21848</v>
          </cell>
          <cell r="B1740"/>
          <cell r="C1740">
            <v>21604</v>
          </cell>
          <cell r="D1740"/>
        </row>
        <row r="1741">
          <cell r="A1741">
            <v>21849</v>
          </cell>
          <cell r="B1741"/>
          <cell r="C1741">
            <v>21605</v>
          </cell>
          <cell r="D1741"/>
        </row>
        <row r="1742">
          <cell r="A1742">
            <v>21850</v>
          </cell>
          <cell r="B1742"/>
          <cell r="C1742">
            <v>21606</v>
          </cell>
          <cell r="D1742"/>
        </row>
        <row r="1743">
          <cell r="A1743">
            <v>21851</v>
          </cell>
          <cell r="B1743"/>
          <cell r="C1743">
            <v>21607</v>
          </cell>
          <cell r="D1743"/>
        </row>
        <row r="1744">
          <cell r="A1744">
            <v>21852</v>
          </cell>
          <cell r="B1744"/>
          <cell r="C1744">
            <v>21608</v>
          </cell>
          <cell r="D1744"/>
        </row>
        <row r="1745">
          <cell r="A1745">
            <v>21853</v>
          </cell>
          <cell r="B1745"/>
          <cell r="C1745">
            <v>21609</v>
          </cell>
          <cell r="D1745"/>
        </row>
        <row r="1746">
          <cell r="A1746">
            <v>21854</v>
          </cell>
          <cell r="B1746"/>
          <cell r="C1746">
            <v>21610</v>
          </cell>
          <cell r="D1746"/>
        </row>
        <row r="1747">
          <cell r="A1747">
            <v>21855</v>
          </cell>
          <cell r="B1747"/>
          <cell r="C1747">
            <v>21611</v>
          </cell>
          <cell r="D1747"/>
        </row>
        <row r="1748">
          <cell r="A1748">
            <v>21856</v>
          </cell>
          <cell r="B1748"/>
          <cell r="C1748">
            <v>21612</v>
          </cell>
          <cell r="D1748"/>
        </row>
        <row r="1749">
          <cell r="A1749">
            <v>21857</v>
          </cell>
          <cell r="B1749"/>
          <cell r="C1749">
            <v>21613</v>
          </cell>
          <cell r="D1749"/>
        </row>
        <row r="1750">
          <cell r="A1750">
            <v>21858</v>
          </cell>
          <cell r="B1750"/>
          <cell r="C1750">
            <v>21614</v>
          </cell>
          <cell r="D1750"/>
        </row>
        <row r="1751">
          <cell r="A1751">
            <v>21859</v>
          </cell>
          <cell r="B1751"/>
          <cell r="C1751">
            <v>21615</v>
          </cell>
          <cell r="D1751"/>
        </row>
        <row r="1752">
          <cell r="A1752">
            <v>21860</v>
          </cell>
          <cell r="B1752"/>
          <cell r="C1752">
            <v>21616</v>
          </cell>
          <cell r="D1752"/>
        </row>
        <row r="1753">
          <cell r="A1753">
            <v>21861</v>
          </cell>
          <cell r="B1753"/>
          <cell r="C1753">
            <v>21617</v>
          </cell>
          <cell r="D1753"/>
        </row>
        <row r="1754">
          <cell r="A1754">
            <v>21862</v>
          </cell>
          <cell r="B1754"/>
          <cell r="C1754">
            <v>21618</v>
          </cell>
          <cell r="D1754"/>
        </row>
        <row r="1755">
          <cell r="A1755">
            <v>21863</v>
          </cell>
          <cell r="B1755"/>
          <cell r="C1755">
            <v>21619</v>
          </cell>
          <cell r="D1755"/>
        </row>
        <row r="1756">
          <cell r="A1756">
            <v>21864</v>
          </cell>
          <cell r="B1756"/>
          <cell r="C1756">
            <v>21620</v>
          </cell>
          <cell r="D1756"/>
        </row>
        <row r="1757">
          <cell r="A1757">
            <v>21865</v>
          </cell>
          <cell r="B1757"/>
          <cell r="C1757">
            <v>21621</v>
          </cell>
          <cell r="D1757"/>
        </row>
        <row r="1758">
          <cell r="A1758">
            <v>21866</v>
          </cell>
          <cell r="B1758"/>
          <cell r="C1758">
            <v>21622</v>
          </cell>
          <cell r="D1758"/>
        </row>
        <row r="1759">
          <cell r="A1759">
            <v>21867</v>
          </cell>
          <cell r="B1759"/>
          <cell r="C1759">
            <v>21623</v>
          </cell>
          <cell r="D1759"/>
        </row>
        <row r="1760">
          <cell r="A1760">
            <v>21868</v>
          </cell>
          <cell r="B1760"/>
          <cell r="C1760">
            <v>21624</v>
          </cell>
          <cell r="D1760"/>
        </row>
        <row r="1761">
          <cell r="A1761">
            <v>21869</v>
          </cell>
          <cell r="B1761"/>
          <cell r="C1761">
            <v>21625</v>
          </cell>
          <cell r="D1761"/>
        </row>
        <row r="1762">
          <cell r="A1762">
            <v>21870</v>
          </cell>
          <cell r="B1762"/>
          <cell r="C1762">
            <v>21626</v>
          </cell>
          <cell r="D1762"/>
        </row>
        <row r="1763">
          <cell r="A1763">
            <v>21871</v>
          </cell>
          <cell r="B1763"/>
          <cell r="C1763">
            <v>21627</v>
          </cell>
          <cell r="D1763"/>
        </row>
        <row r="1764">
          <cell r="A1764">
            <v>21872</v>
          </cell>
          <cell r="B1764"/>
          <cell r="C1764">
            <v>21628</v>
          </cell>
          <cell r="D1764"/>
        </row>
        <row r="1765">
          <cell r="A1765">
            <v>21873</v>
          </cell>
          <cell r="B1765"/>
          <cell r="C1765">
            <v>21629</v>
          </cell>
          <cell r="D1765"/>
        </row>
        <row r="1766">
          <cell r="A1766">
            <v>21874</v>
          </cell>
          <cell r="B1766"/>
          <cell r="C1766">
            <v>21630</v>
          </cell>
          <cell r="D1766"/>
        </row>
        <row r="1767">
          <cell r="A1767">
            <v>21875</v>
          </cell>
          <cell r="B1767"/>
          <cell r="C1767">
            <v>21631</v>
          </cell>
          <cell r="D1767"/>
        </row>
        <row r="1768">
          <cell r="A1768">
            <v>21876</v>
          </cell>
          <cell r="B1768"/>
          <cell r="C1768">
            <v>21632</v>
          </cell>
          <cell r="D1768"/>
        </row>
        <row r="1769">
          <cell r="A1769">
            <v>21877</v>
          </cell>
          <cell r="B1769"/>
          <cell r="C1769">
            <v>21633</v>
          </cell>
          <cell r="D1769"/>
        </row>
        <row r="1770">
          <cell r="A1770">
            <v>21878</v>
          </cell>
          <cell r="B1770"/>
          <cell r="C1770">
            <v>21634</v>
          </cell>
          <cell r="D1770"/>
        </row>
        <row r="1771">
          <cell r="A1771">
            <v>21879</v>
          </cell>
          <cell r="B1771"/>
          <cell r="C1771">
            <v>21635</v>
          </cell>
          <cell r="D1771"/>
        </row>
        <row r="1772">
          <cell r="A1772">
            <v>21880</v>
          </cell>
          <cell r="B1772"/>
          <cell r="C1772">
            <v>21636</v>
          </cell>
          <cell r="D1772"/>
        </row>
        <row r="1773">
          <cell r="A1773">
            <v>21881</v>
          </cell>
          <cell r="B1773"/>
          <cell r="C1773">
            <v>21637</v>
          </cell>
          <cell r="D1773"/>
        </row>
        <row r="1774">
          <cell r="A1774">
            <v>21882</v>
          </cell>
          <cell r="B1774"/>
          <cell r="C1774">
            <v>21638</v>
          </cell>
          <cell r="D1774"/>
        </row>
        <row r="1775">
          <cell r="A1775">
            <v>21883</v>
          </cell>
          <cell r="B1775"/>
          <cell r="C1775">
            <v>21639</v>
          </cell>
          <cell r="D1775"/>
        </row>
        <row r="1776">
          <cell r="A1776">
            <v>21884</v>
          </cell>
          <cell r="B1776"/>
          <cell r="C1776">
            <v>21640</v>
          </cell>
          <cell r="D1776"/>
        </row>
        <row r="1777">
          <cell r="A1777">
            <v>21885</v>
          </cell>
          <cell r="B1777"/>
          <cell r="C1777">
            <v>21641</v>
          </cell>
          <cell r="D1777">
            <v>7896</v>
          </cell>
        </row>
        <row r="1778">
          <cell r="A1778">
            <v>21886</v>
          </cell>
          <cell r="B1778"/>
          <cell r="C1778">
            <v>21642</v>
          </cell>
          <cell r="D1778"/>
        </row>
        <row r="1779">
          <cell r="A1779">
            <v>21887</v>
          </cell>
          <cell r="B1779"/>
          <cell r="C1779">
            <v>21643</v>
          </cell>
          <cell r="D1779"/>
        </row>
        <row r="1780">
          <cell r="A1780">
            <v>21888</v>
          </cell>
          <cell r="B1780"/>
          <cell r="C1780">
            <v>21644</v>
          </cell>
          <cell r="D1780"/>
        </row>
        <row r="1781">
          <cell r="A1781">
            <v>21889</v>
          </cell>
          <cell r="B1781"/>
          <cell r="C1781">
            <v>21645</v>
          </cell>
          <cell r="D1781"/>
        </row>
        <row r="1782">
          <cell r="A1782">
            <v>21890</v>
          </cell>
          <cell r="B1782"/>
          <cell r="C1782">
            <v>21646</v>
          </cell>
          <cell r="D1782"/>
        </row>
        <row r="1783">
          <cell r="A1783">
            <v>21891</v>
          </cell>
          <cell r="B1783"/>
          <cell r="C1783">
            <v>21647</v>
          </cell>
          <cell r="D1783"/>
        </row>
        <row r="1784">
          <cell r="A1784">
            <v>21892</v>
          </cell>
          <cell r="B1784"/>
          <cell r="C1784">
            <v>21648</v>
          </cell>
          <cell r="D1784"/>
        </row>
        <row r="1785">
          <cell r="A1785">
            <v>21893</v>
          </cell>
          <cell r="B1785"/>
          <cell r="C1785">
            <v>21649</v>
          </cell>
          <cell r="D1785"/>
        </row>
        <row r="1786">
          <cell r="A1786">
            <v>21894</v>
          </cell>
          <cell r="B1786"/>
          <cell r="C1786">
            <v>21650</v>
          </cell>
          <cell r="D1786"/>
        </row>
        <row r="1787">
          <cell r="A1787">
            <v>21895</v>
          </cell>
          <cell r="B1787"/>
          <cell r="C1787">
            <v>21651</v>
          </cell>
          <cell r="D1787"/>
        </row>
        <row r="1788">
          <cell r="A1788">
            <v>21896</v>
          </cell>
          <cell r="B1788"/>
          <cell r="C1788">
            <v>21652</v>
          </cell>
          <cell r="D1788"/>
        </row>
        <row r="1789">
          <cell r="A1789">
            <v>21897</v>
          </cell>
          <cell r="B1789"/>
          <cell r="C1789">
            <v>21653</v>
          </cell>
          <cell r="D1789"/>
        </row>
        <row r="1790">
          <cell r="A1790">
            <v>21898</v>
          </cell>
          <cell r="B1790"/>
          <cell r="C1790">
            <v>21654</v>
          </cell>
          <cell r="D1790"/>
        </row>
        <row r="1791">
          <cell r="A1791">
            <v>21899</v>
          </cell>
          <cell r="B1791"/>
          <cell r="C1791">
            <v>21655</v>
          </cell>
          <cell r="D1791"/>
        </row>
        <row r="1792">
          <cell r="A1792">
            <v>21900</v>
          </cell>
          <cell r="B1792"/>
          <cell r="C1792">
            <v>21656</v>
          </cell>
          <cell r="D1792"/>
        </row>
        <row r="1793">
          <cell r="A1793">
            <v>21901</v>
          </cell>
          <cell r="B1793"/>
          <cell r="C1793">
            <v>21657</v>
          </cell>
          <cell r="D1793"/>
        </row>
        <row r="1794">
          <cell r="A1794">
            <v>21902</v>
          </cell>
          <cell r="B1794"/>
          <cell r="C1794">
            <v>21658</v>
          </cell>
          <cell r="D1794"/>
        </row>
        <row r="1795">
          <cell r="A1795">
            <v>21903</v>
          </cell>
          <cell r="B1795"/>
          <cell r="C1795">
            <v>21659</v>
          </cell>
          <cell r="D1795"/>
        </row>
        <row r="1796">
          <cell r="A1796">
            <v>21904</v>
          </cell>
          <cell r="B1796"/>
          <cell r="C1796">
            <v>21660</v>
          </cell>
          <cell r="D1796"/>
        </row>
        <row r="1797">
          <cell r="A1797">
            <v>21905</v>
          </cell>
          <cell r="B1797"/>
          <cell r="C1797">
            <v>21661</v>
          </cell>
          <cell r="D1797"/>
        </row>
        <row r="1798">
          <cell r="A1798">
            <v>21906</v>
          </cell>
          <cell r="B1798"/>
          <cell r="C1798">
            <v>21662</v>
          </cell>
          <cell r="D1798"/>
        </row>
        <row r="1799">
          <cell r="A1799">
            <v>21907</v>
          </cell>
          <cell r="B1799"/>
          <cell r="C1799">
            <v>21663</v>
          </cell>
          <cell r="D1799"/>
        </row>
        <row r="1800">
          <cell r="A1800">
            <v>21908</v>
          </cell>
          <cell r="B1800"/>
          <cell r="C1800">
            <v>21664</v>
          </cell>
          <cell r="D1800"/>
        </row>
        <row r="1801">
          <cell r="A1801">
            <v>21909</v>
          </cell>
          <cell r="B1801"/>
          <cell r="C1801">
            <v>21665</v>
          </cell>
          <cell r="D1801"/>
        </row>
        <row r="1802">
          <cell r="A1802">
            <v>21910</v>
          </cell>
          <cell r="B1802"/>
          <cell r="C1802">
            <v>21666</v>
          </cell>
          <cell r="D1802"/>
        </row>
        <row r="1803">
          <cell r="A1803">
            <v>21911</v>
          </cell>
          <cell r="B1803"/>
          <cell r="C1803">
            <v>21667</v>
          </cell>
          <cell r="D1803"/>
        </row>
        <row r="1804">
          <cell r="A1804">
            <v>21912</v>
          </cell>
          <cell r="B1804"/>
          <cell r="C1804">
            <v>21668</v>
          </cell>
          <cell r="D1804"/>
        </row>
        <row r="1805">
          <cell r="A1805">
            <v>21913</v>
          </cell>
          <cell r="B1805"/>
          <cell r="C1805">
            <v>21669</v>
          </cell>
          <cell r="D1805"/>
        </row>
        <row r="1806">
          <cell r="A1806">
            <v>21914</v>
          </cell>
          <cell r="B1806"/>
          <cell r="C1806">
            <v>21670</v>
          </cell>
          <cell r="D1806"/>
        </row>
        <row r="1807">
          <cell r="A1807">
            <v>21915</v>
          </cell>
          <cell r="B1807"/>
          <cell r="C1807">
            <v>21671</v>
          </cell>
          <cell r="D1807"/>
        </row>
        <row r="1808">
          <cell r="A1808">
            <v>21916</v>
          </cell>
          <cell r="B1808"/>
          <cell r="C1808">
            <v>21672</v>
          </cell>
          <cell r="D1808"/>
        </row>
        <row r="1809">
          <cell r="A1809">
            <v>21917</v>
          </cell>
          <cell r="B1809"/>
          <cell r="C1809">
            <v>21673</v>
          </cell>
          <cell r="D1809"/>
        </row>
        <row r="1810">
          <cell r="A1810">
            <v>21918</v>
          </cell>
          <cell r="B1810"/>
          <cell r="C1810">
            <v>21674</v>
          </cell>
          <cell r="D1810"/>
        </row>
        <row r="1811">
          <cell r="A1811">
            <v>21919</v>
          </cell>
          <cell r="B1811"/>
          <cell r="C1811">
            <v>21675</v>
          </cell>
          <cell r="D1811"/>
        </row>
        <row r="1812">
          <cell r="A1812">
            <v>21920</v>
          </cell>
          <cell r="B1812"/>
          <cell r="C1812">
            <v>21676</v>
          </cell>
          <cell r="D1812"/>
        </row>
        <row r="1813">
          <cell r="A1813">
            <v>21921</v>
          </cell>
          <cell r="B1813"/>
          <cell r="C1813">
            <v>21677</v>
          </cell>
          <cell r="D1813"/>
        </row>
        <row r="1814">
          <cell r="A1814">
            <v>21922</v>
          </cell>
          <cell r="B1814"/>
          <cell r="C1814">
            <v>21678</v>
          </cell>
          <cell r="D1814"/>
        </row>
        <row r="1815">
          <cell r="A1815">
            <v>21923</v>
          </cell>
          <cell r="B1815"/>
          <cell r="C1815">
            <v>21679</v>
          </cell>
          <cell r="D1815"/>
        </row>
        <row r="1816">
          <cell r="A1816">
            <v>21924</v>
          </cell>
          <cell r="B1816"/>
          <cell r="C1816">
            <v>21680</v>
          </cell>
          <cell r="D1816"/>
        </row>
        <row r="1817">
          <cell r="A1817">
            <v>21925</v>
          </cell>
          <cell r="B1817"/>
          <cell r="C1817">
            <v>21681</v>
          </cell>
          <cell r="D1817">
            <v>8388</v>
          </cell>
        </row>
        <row r="1818">
          <cell r="A1818">
            <v>21926</v>
          </cell>
          <cell r="B1818"/>
          <cell r="C1818">
            <v>21682</v>
          </cell>
          <cell r="D1818"/>
        </row>
        <row r="1819">
          <cell r="A1819">
            <v>21927</v>
          </cell>
          <cell r="B1819"/>
          <cell r="C1819">
            <v>21683</v>
          </cell>
          <cell r="D1819"/>
        </row>
        <row r="1820">
          <cell r="A1820">
            <v>21928</v>
          </cell>
          <cell r="B1820"/>
          <cell r="C1820">
            <v>21684</v>
          </cell>
          <cell r="D1820"/>
        </row>
        <row r="1821">
          <cell r="A1821">
            <v>21929</v>
          </cell>
          <cell r="B1821"/>
          <cell r="C1821">
            <v>21685</v>
          </cell>
          <cell r="D1821"/>
        </row>
        <row r="1822">
          <cell r="A1822">
            <v>21930</v>
          </cell>
          <cell r="B1822"/>
          <cell r="C1822">
            <v>21686</v>
          </cell>
          <cell r="D1822"/>
        </row>
        <row r="1823">
          <cell r="A1823">
            <v>21931</v>
          </cell>
          <cell r="B1823"/>
          <cell r="C1823">
            <v>21687</v>
          </cell>
          <cell r="D1823"/>
        </row>
        <row r="1824">
          <cell r="A1824">
            <v>21932</v>
          </cell>
          <cell r="B1824"/>
          <cell r="C1824">
            <v>21688</v>
          </cell>
          <cell r="D1824"/>
        </row>
        <row r="1825">
          <cell r="A1825">
            <v>21933</v>
          </cell>
          <cell r="B1825"/>
          <cell r="C1825">
            <v>21689</v>
          </cell>
          <cell r="D1825"/>
        </row>
        <row r="1826">
          <cell r="A1826">
            <v>21934</v>
          </cell>
          <cell r="B1826"/>
          <cell r="C1826">
            <v>21690</v>
          </cell>
          <cell r="D1826"/>
        </row>
        <row r="1827">
          <cell r="A1827">
            <v>21935</v>
          </cell>
          <cell r="B1827"/>
          <cell r="C1827">
            <v>21691</v>
          </cell>
          <cell r="D1827"/>
        </row>
        <row r="1828">
          <cell r="A1828">
            <v>21936</v>
          </cell>
          <cell r="B1828"/>
          <cell r="C1828">
            <v>21692</v>
          </cell>
          <cell r="D1828"/>
        </row>
        <row r="1829">
          <cell r="A1829" t="str">
            <v>21937-1</v>
          </cell>
          <cell r="B1829"/>
          <cell r="C1829" t="str">
            <v>21693-1</v>
          </cell>
          <cell r="D1829"/>
        </row>
        <row r="1830">
          <cell r="A1830" t="str">
            <v>21937-1</v>
          </cell>
          <cell r="B1830"/>
          <cell r="C1830">
            <v>21693</v>
          </cell>
          <cell r="D1830"/>
        </row>
        <row r="1831">
          <cell r="A1831">
            <v>21938</v>
          </cell>
          <cell r="B1831"/>
          <cell r="C1831">
            <v>21694</v>
          </cell>
          <cell r="D1831"/>
        </row>
        <row r="1832">
          <cell r="A1832" t="str">
            <v>21938-1</v>
          </cell>
          <cell r="B1832"/>
          <cell r="C1832" t="str">
            <v>21694-1</v>
          </cell>
          <cell r="D1832"/>
        </row>
        <row r="1833">
          <cell r="A1833">
            <v>21939</v>
          </cell>
          <cell r="B1833"/>
          <cell r="C1833">
            <v>21695</v>
          </cell>
          <cell r="D1833"/>
        </row>
        <row r="1834">
          <cell r="A1834" t="str">
            <v>21939-1</v>
          </cell>
          <cell r="B1834"/>
          <cell r="C1834" t="str">
            <v>21695-1</v>
          </cell>
          <cell r="D1834"/>
        </row>
        <row r="1835">
          <cell r="A1835">
            <v>21940</v>
          </cell>
          <cell r="B1835"/>
          <cell r="C1835">
            <v>21696</v>
          </cell>
          <cell r="D1835"/>
        </row>
        <row r="1836">
          <cell r="A1836">
            <v>21941</v>
          </cell>
          <cell r="B1836"/>
          <cell r="C1836">
            <v>21697</v>
          </cell>
          <cell r="D1836"/>
        </row>
        <row r="1837">
          <cell r="A1837">
            <v>21942</v>
          </cell>
          <cell r="B1837"/>
          <cell r="C1837">
            <v>21698</v>
          </cell>
          <cell r="D1837"/>
        </row>
        <row r="1838">
          <cell r="A1838">
            <v>21943</v>
          </cell>
          <cell r="B1838"/>
          <cell r="C1838">
            <v>21699</v>
          </cell>
          <cell r="D1838"/>
        </row>
        <row r="1839">
          <cell r="A1839">
            <v>21944</v>
          </cell>
          <cell r="B1839"/>
          <cell r="C1839">
            <v>21700</v>
          </cell>
          <cell r="D1839"/>
        </row>
        <row r="1840">
          <cell r="A1840">
            <v>21945</v>
          </cell>
          <cell r="B1840"/>
          <cell r="C1840">
            <v>21701</v>
          </cell>
          <cell r="D1840"/>
        </row>
        <row r="1841">
          <cell r="A1841">
            <v>21946</v>
          </cell>
          <cell r="B1841"/>
          <cell r="C1841">
            <v>21702</v>
          </cell>
          <cell r="D1841"/>
        </row>
        <row r="1842">
          <cell r="A1842">
            <v>21947</v>
          </cell>
          <cell r="B1842"/>
          <cell r="C1842">
            <v>21703</v>
          </cell>
          <cell r="D1842"/>
        </row>
        <row r="1843">
          <cell r="A1843">
            <v>21948</v>
          </cell>
          <cell r="B1843"/>
          <cell r="C1843">
            <v>21704</v>
          </cell>
          <cell r="D1843"/>
        </row>
        <row r="1844">
          <cell r="A1844">
            <v>21949</v>
          </cell>
          <cell r="B1844"/>
          <cell r="C1844">
            <v>21705</v>
          </cell>
          <cell r="D1844"/>
        </row>
        <row r="1845">
          <cell r="A1845">
            <v>21950</v>
          </cell>
          <cell r="B1845"/>
          <cell r="C1845">
            <v>21706</v>
          </cell>
          <cell r="D1845"/>
        </row>
        <row r="1846">
          <cell r="A1846">
            <v>21951</v>
          </cell>
          <cell r="B1846"/>
          <cell r="C1846">
            <v>21707</v>
          </cell>
          <cell r="D1846"/>
        </row>
        <row r="1847">
          <cell r="A1847">
            <v>21952</v>
          </cell>
          <cell r="B1847"/>
          <cell r="C1847">
            <v>21708</v>
          </cell>
          <cell r="D1847">
            <v>7911</v>
          </cell>
        </row>
        <row r="1848">
          <cell r="A1848">
            <v>21953</v>
          </cell>
          <cell r="B1848"/>
          <cell r="C1848">
            <v>21709</v>
          </cell>
          <cell r="D1848">
            <v>7911</v>
          </cell>
        </row>
        <row r="1849">
          <cell r="A1849">
            <v>21954</v>
          </cell>
          <cell r="B1849"/>
          <cell r="C1849">
            <v>21710</v>
          </cell>
          <cell r="D1849"/>
        </row>
        <row r="1850">
          <cell r="A1850">
            <v>21955</v>
          </cell>
          <cell r="B1850"/>
          <cell r="C1850">
            <v>21711</v>
          </cell>
          <cell r="D1850"/>
        </row>
        <row r="1851">
          <cell r="A1851">
            <v>21956</v>
          </cell>
          <cell r="B1851"/>
          <cell r="C1851">
            <v>21712</v>
          </cell>
          <cell r="D1851"/>
        </row>
        <row r="1852">
          <cell r="A1852">
            <v>21957</v>
          </cell>
          <cell r="B1852"/>
          <cell r="C1852">
            <v>21713</v>
          </cell>
          <cell r="D1852"/>
        </row>
        <row r="1853">
          <cell r="A1853">
            <v>21958</v>
          </cell>
          <cell r="B1853"/>
          <cell r="C1853">
            <v>21714</v>
          </cell>
          <cell r="D1853"/>
        </row>
        <row r="1854">
          <cell r="A1854">
            <v>21959</v>
          </cell>
          <cell r="B1854"/>
          <cell r="C1854">
            <v>21715</v>
          </cell>
          <cell r="D1854"/>
        </row>
        <row r="1855">
          <cell r="A1855">
            <v>21960</v>
          </cell>
          <cell r="B1855"/>
          <cell r="C1855">
            <v>21716</v>
          </cell>
          <cell r="D1855"/>
        </row>
        <row r="1856">
          <cell r="A1856">
            <v>21961</v>
          </cell>
          <cell r="B1856"/>
          <cell r="C1856">
            <v>21717</v>
          </cell>
          <cell r="D1856"/>
        </row>
        <row r="1857">
          <cell r="A1857">
            <v>21962</v>
          </cell>
          <cell r="B1857"/>
          <cell r="C1857">
            <v>21718</v>
          </cell>
          <cell r="D1857"/>
        </row>
        <row r="1858">
          <cell r="A1858">
            <v>21963</v>
          </cell>
          <cell r="B1858"/>
          <cell r="C1858">
            <v>21719</v>
          </cell>
          <cell r="D1858"/>
        </row>
        <row r="1859">
          <cell r="A1859">
            <v>21964</v>
          </cell>
          <cell r="B1859"/>
          <cell r="C1859">
            <v>21720</v>
          </cell>
          <cell r="D1859"/>
        </row>
        <row r="1860">
          <cell r="A1860">
            <v>21965</v>
          </cell>
          <cell r="B1860"/>
          <cell r="C1860">
            <v>21721</v>
          </cell>
          <cell r="D1860"/>
        </row>
        <row r="1861">
          <cell r="A1861">
            <v>21966</v>
          </cell>
          <cell r="B1861"/>
          <cell r="C1861">
            <v>21722</v>
          </cell>
          <cell r="D1861"/>
        </row>
        <row r="1862">
          <cell r="A1862">
            <v>21967</v>
          </cell>
          <cell r="B1862"/>
          <cell r="C1862">
            <v>21723</v>
          </cell>
          <cell r="D1862"/>
        </row>
        <row r="1863">
          <cell r="A1863">
            <v>21968</v>
          </cell>
          <cell r="B1863"/>
          <cell r="C1863">
            <v>21724</v>
          </cell>
          <cell r="D1863"/>
        </row>
        <row r="1864">
          <cell r="A1864">
            <v>21969</v>
          </cell>
          <cell r="B1864"/>
          <cell r="C1864">
            <v>21725</v>
          </cell>
          <cell r="D1864"/>
        </row>
        <row r="1865">
          <cell r="A1865">
            <v>21970</v>
          </cell>
          <cell r="B1865"/>
          <cell r="C1865">
            <v>21726</v>
          </cell>
          <cell r="D1865"/>
        </row>
        <row r="1866">
          <cell r="A1866">
            <v>21971</v>
          </cell>
          <cell r="B1866"/>
          <cell r="C1866">
            <v>21727</v>
          </cell>
          <cell r="D1866"/>
        </row>
        <row r="1867">
          <cell r="A1867">
            <v>21972</v>
          </cell>
          <cell r="B1867"/>
          <cell r="C1867">
            <v>21728</v>
          </cell>
          <cell r="D1867"/>
        </row>
        <row r="1868">
          <cell r="A1868">
            <v>21973</v>
          </cell>
          <cell r="B1868"/>
          <cell r="C1868">
            <v>21729</v>
          </cell>
          <cell r="D1868"/>
        </row>
        <row r="1869">
          <cell r="A1869">
            <v>21974</v>
          </cell>
          <cell r="B1869"/>
          <cell r="C1869">
            <v>21730</v>
          </cell>
          <cell r="D1869"/>
        </row>
        <row r="1870">
          <cell r="A1870">
            <v>21975</v>
          </cell>
          <cell r="B1870"/>
          <cell r="C1870">
            <v>21731</v>
          </cell>
          <cell r="D1870"/>
        </row>
        <row r="1871">
          <cell r="A1871">
            <v>21976</v>
          </cell>
          <cell r="B1871"/>
          <cell r="C1871">
            <v>21732</v>
          </cell>
          <cell r="D1871"/>
        </row>
        <row r="1872">
          <cell r="A1872">
            <v>21977</v>
          </cell>
          <cell r="B1872"/>
          <cell r="C1872">
            <v>21733</v>
          </cell>
          <cell r="D1872"/>
        </row>
        <row r="1873">
          <cell r="A1873">
            <v>21978</v>
          </cell>
          <cell r="B1873"/>
          <cell r="C1873">
            <v>21734</v>
          </cell>
          <cell r="D1873"/>
        </row>
        <row r="1874">
          <cell r="A1874">
            <v>21979</v>
          </cell>
          <cell r="B1874"/>
          <cell r="C1874">
            <v>21735</v>
          </cell>
          <cell r="D1874"/>
        </row>
        <row r="1875">
          <cell r="A1875">
            <v>21980</v>
          </cell>
          <cell r="B1875"/>
          <cell r="C1875">
            <v>21736</v>
          </cell>
          <cell r="D1875"/>
        </row>
        <row r="1876">
          <cell r="A1876">
            <v>21981</v>
          </cell>
          <cell r="B1876"/>
          <cell r="C1876">
            <v>21737</v>
          </cell>
          <cell r="D1876"/>
        </row>
        <row r="1877">
          <cell r="A1877">
            <v>21982</v>
          </cell>
          <cell r="B1877"/>
          <cell r="C1877">
            <v>21738</v>
          </cell>
          <cell r="D1877"/>
        </row>
        <row r="1878">
          <cell r="A1878">
            <v>21983</v>
          </cell>
          <cell r="B1878"/>
          <cell r="C1878">
            <v>21739</v>
          </cell>
          <cell r="D1878"/>
        </row>
        <row r="1879">
          <cell r="A1879">
            <v>21984</v>
          </cell>
          <cell r="B1879"/>
          <cell r="C1879">
            <v>21740</v>
          </cell>
          <cell r="D1879"/>
        </row>
        <row r="1880">
          <cell r="A1880">
            <v>21985</v>
          </cell>
          <cell r="B1880"/>
          <cell r="C1880">
            <v>21741</v>
          </cell>
          <cell r="D1880"/>
        </row>
        <row r="1881">
          <cell r="A1881">
            <v>21986</v>
          </cell>
          <cell r="B1881"/>
          <cell r="C1881">
            <v>21742</v>
          </cell>
          <cell r="D1881"/>
        </row>
        <row r="1882">
          <cell r="A1882">
            <v>21987</v>
          </cell>
          <cell r="B1882"/>
          <cell r="C1882">
            <v>21743</v>
          </cell>
          <cell r="D1882"/>
        </row>
        <row r="1883">
          <cell r="A1883">
            <v>21988</v>
          </cell>
          <cell r="B1883"/>
          <cell r="C1883">
            <v>21744</v>
          </cell>
          <cell r="D1883"/>
        </row>
        <row r="1884">
          <cell r="A1884">
            <v>21989</v>
          </cell>
          <cell r="B1884"/>
          <cell r="C1884">
            <v>21745</v>
          </cell>
          <cell r="D1884">
            <v>8021</v>
          </cell>
        </row>
        <row r="1885">
          <cell r="A1885">
            <v>21990</v>
          </cell>
          <cell r="B1885"/>
          <cell r="C1885">
            <v>21746</v>
          </cell>
          <cell r="D1885">
            <v>7985</v>
          </cell>
        </row>
        <row r="1886">
          <cell r="A1886">
            <v>21991</v>
          </cell>
          <cell r="B1886"/>
          <cell r="C1886">
            <v>21747</v>
          </cell>
          <cell r="D1886">
            <v>7911</v>
          </cell>
        </row>
        <row r="1887">
          <cell r="A1887">
            <v>21992</v>
          </cell>
          <cell r="B1887"/>
          <cell r="C1887">
            <v>21748</v>
          </cell>
          <cell r="D1887">
            <v>7964</v>
          </cell>
        </row>
        <row r="1888">
          <cell r="A1888">
            <v>21993</v>
          </cell>
          <cell r="B1888"/>
          <cell r="C1888">
            <v>21749</v>
          </cell>
          <cell r="D1888">
            <v>8172</v>
          </cell>
        </row>
        <row r="1889">
          <cell r="A1889">
            <v>21994</v>
          </cell>
          <cell r="B1889"/>
          <cell r="C1889">
            <v>21750</v>
          </cell>
          <cell r="D1889"/>
        </row>
        <row r="1890">
          <cell r="A1890">
            <v>21995</v>
          </cell>
          <cell r="B1890"/>
          <cell r="C1890">
            <v>21751</v>
          </cell>
          <cell r="D1890"/>
        </row>
        <row r="1891">
          <cell r="A1891">
            <v>21996</v>
          </cell>
          <cell r="B1891"/>
          <cell r="C1891">
            <v>21752</v>
          </cell>
          <cell r="D1891"/>
        </row>
        <row r="1892">
          <cell r="A1892">
            <v>21997</v>
          </cell>
          <cell r="B1892"/>
          <cell r="C1892">
            <v>21753</v>
          </cell>
          <cell r="D1892"/>
        </row>
        <row r="1893">
          <cell r="A1893">
            <v>21998</v>
          </cell>
          <cell r="B1893"/>
          <cell r="C1893">
            <v>21754</v>
          </cell>
          <cell r="D1893"/>
        </row>
        <row r="1894">
          <cell r="A1894">
            <v>21999</v>
          </cell>
          <cell r="B1894"/>
          <cell r="C1894">
            <v>21755</v>
          </cell>
          <cell r="D1894"/>
        </row>
        <row r="1895">
          <cell r="A1895">
            <v>22000</v>
          </cell>
          <cell r="B1895"/>
          <cell r="C1895">
            <v>21756</v>
          </cell>
          <cell r="D1895"/>
        </row>
        <row r="1896">
          <cell r="A1896">
            <v>22001</v>
          </cell>
          <cell r="B1896"/>
          <cell r="C1896">
            <v>21757</v>
          </cell>
          <cell r="D1896"/>
        </row>
        <row r="1897">
          <cell r="A1897">
            <v>22002</v>
          </cell>
          <cell r="B1897"/>
          <cell r="C1897">
            <v>21758</v>
          </cell>
          <cell r="D1897"/>
        </row>
        <row r="1898">
          <cell r="A1898">
            <v>22003</v>
          </cell>
          <cell r="B1898"/>
          <cell r="C1898">
            <v>21759</v>
          </cell>
          <cell r="D1898"/>
        </row>
        <row r="1899">
          <cell r="A1899">
            <v>22004</v>
          </cell>
          <cell r="B1899"/>
          <cell r="C1899">
            <v>21760</v>
          </cell>
          <cell r="D1899"/>
        </row>
        <row r="1900">
          <cell r="A1900">
            <v>22005</v>
          </cell>
          <cell r="B1900"/>
          <cell r="C1900">
            <v>21761</v>
          </cell>
          <cell r="D1900"/>
        </row>
        <row r="1901">
          <cell r="A1901">
            <v>22006</v>
          </cell>
          <cell r="B1901"/>
          <cell r="C1901">
            <v>21762</v>
          </cell>
          <cell r="D1901"/>
        </row>
        <row r="1902">
          <cell r="A1902">
            <v>22007</v>
          </cell>
          <cell r="B1902"/>
          <cell r="C1902">
            <v>21763</v>
          </cell>
          <cell r="D1902"/>
        </row>
        <row r="1903">
          <cell r="A1903">
            <v>22008</v>
          </cell>
          <cell r="B1903"/>
          <cell r="C1903">
            <v>21764</v>
          </cell>
          <cell r="D1903"/>
        </row>
        <row r="1904">
          <cell r="A1904">
            <v>22009</v>
          </cell>
          <cell r="B1904"/>
          <cell r="C1904">
            <v>21765</v>
          </cell>
          <cell r="D1904">
            <v>8054</v>
          </cell>
        </row>
        <row r="1905">
          <cell r="A1905">
            <v>22010</v>
          </cell>
          <cell r="B1905"/>
          <cell r="C1905">
            <v>21766</v>
          </cell>
          <cell r="D1905"/>
        </row>
        <row r="1906">
          <cell r="A1906">
            <v>22011</v>
          </cell>
          <cell r="B1906"/>
          <cell r="C1906">
            <v>21767</v>
          </cell>
          <cell r="D1906"/>
        </row>
        <row r="1907">
          <cell r="A1907">
            <v>22012</v>
          </cell>
          <cell r="B1907"/>
          <cell r="C1907">
            <v>21768</v>
          </cell>
          <cell r="D1907"/>
        </row>
        <row r="1908">
          <cell r="A1908">
            <v>22013</v>
          </cell>
          <cell r="B1908"/>
          <cell r="C1908">
            <v>21769</v>
          </cell>
          <cell r="D1908"/>
        </row>
        <row r="1909">
          <cell r="A1909">
            <v>22014</v>
          </cell>
          <cell r="B1909"/>
          <cell r="C1909">
            <v>21770</v>
          </cell>
          <cell r="D1909"/>
        </row>
        <row r="1910">
          <cell r="A1910">
            <v>22015</v>
          </cell>
          <cell r="B1910"/>
          <cell r="C1910">
            <v>21771</v>
          </cell>
          <cell r="D1910"/>
        </row>
        <row r="1911">
          <cell r="A1911">
            <v>22016</v>
          </cell>
          <cell r="B1911"/>
          <cell r="C1911">
            <v>21772</v>
          </cell>
          <cell r="D1911"/>
        </row>
        <row r="1912">
          <cell r="A1912">
            <v>22017</v>
          </cell>
          <cell r="B1912"/>
          <cell r="C1912">
            <v>21773</v>
          </cell>
          <cell r="D1912"/>
        </row>
        <row r="1913">
          <cell r="A1913">
            <v>22018</v>
          </cell>
          <cell r="B1913"/>
          <cell r="C1913">
            <v>21774</v>
          </cell>
          <cell r="D1913"/>
        </row>
        <row r="1914">
          <cell r="A1914">
            <v>22019</v>
          </cell>
          <cell r="B1914"/>
          <cell r="C1914">
            <v>21775</v>
          </cell>
          <cell r="D1914"/>
        </row>
        <row r="1915">
          <cell r="A1915">
            <v>22020</v>
          </cell>
          <cell r="B1915"/>
          <cell r="C1915">
            <v>21776</v>
          </cell>
          <cell r="D1915"/>
        </row>
        <row r="1916">
          <cell r="A1916">
            <v>22021</v>
          </cell>
          <cell r="B1916"/>
          <cell r="C1916">
            <v>21777</v>
          </cell>
          <cell r="D1916"/>
        </row>
        <row r="1917">
          <cell r="A1917">
            <v>22022</v>
          </cell>
          <cell r="B1917"/>
          <cell r="C1917">
            <v>21778</v>
          </cell>
          <cell r="D1917"/>
        </row>
        <row r="1918">
          <cell r="A1918">
            <v>22023</v>
          </cell>
          <cell r="B1918"/>
          <cell r="C1918">
            <v>21779</v>
          </cell>
          <cell r="D1918"/>
        </row>
        <row r="1919">
          <cell r="A1919">
            <v>22024</v>
          </cell>
          <cell r="B1919"/>
          <cell r="C1919">
            <v>21780</v>
          </cell>
          <cell r="D1919"/>
        </row>
        <row r="1920">
          <cell r="A1920">
            <v>22025</v>
          </cell>
          <cell r="B1920"/>
          <cell r="C1920">
            <v>21781</v>
          </cell>
          <cell r="D1920"/>
        </row>
        <row r="1921">
          <cell r="A1921">
            <v>22026</v>
          </cell>
          <cell r="B1921"/>
          <cell r="C1921">
            <v>21782</v>
          </cell>
          <cell r="D1921"/>
        </row>
        <row r="1922">
          <cell r="A1922">
            <v>22027</v>
          </cell>
          <cell r="B1922"/>
          <cell r="C1922">
            <v>21783</v>
          </cell>
          <cell r="D1922"/>
        </row>
        <row r="1923">
          <cell r="A1923">
            <v>22028</v>
          </cell>
          <cell r="B1923"/>
          <cell r="C1923">
            <v>21784</v>
          </cell>
          <cell r="D1923"/>
        </row>
        <row r="1924">
          <cell r="A1924">
            <v>22029</v>
          </cell>
          <cell r="B1924"/>
          <cell r="C1924">
            <v>21785</v>
          </cell>
          <cell r="D1924"/>
        </row>
        <row r="1925">
          <cell r="A1925">
            <v>22030</v>
          </cell>
          <cell r="B1925"/>
          <cell r="C1925">
            <v>21786</v>
          </cell>
          <cell r="D1925"/>
        </row>
        <row r="1926">
          <cell r="A1926">
            <v>22031</v>
          </cell>
          <cell r="B1926"/>
          <cell r="C1926">
            <v>21787</v>
          </cell>
          <cell r="D1926"/>
        </row>
        <row r="1927">
          <cell r="A1927">
            <v>22032</v>
          </cell>
          <cell r="B1927"/>
          <cell r="C1927">
            <v>21788</v>
          </cell>
          <cell r="D1927"/>
        </row>
        <row r="1928">
          <cell r="A1928">
            <v>22033</v>
          </cell>
          <cell r="B1928"/>
          <cell r="C1928">
            <v>21789</v>
          </cell>
          <cell r="D1928"/>
        </row>
        <row r="1929">
          <cell r="A1929">
            <v>22034</v>
          </cell>
          <cell r="B1929"/>
          <cell r="C1929">
            <v>21790</v>
          </cell>
          <cell r="D1929"/>
        </row>
        <row r="1930">
          <cell r="A1930">
            <v>22035</v>
          </cell>
          <cell r="B1930"/>
          <cell r="C1930">
            <v>21791</v>
          </cell>
          <cell r="D1930"/>
        </row>
        <row r="1931">
          <cell r="A1931">
            <v>22036</v>
          </cell>
          <cell r="B1931"/>
          <cell r="C1931">
            <v>21792</v>
          </cell>
          <cell r="D1931"/>
        </row>
        <row r="1932">
          <cell r="A1932">
            <v>22037</v>
          </cell>
          <cell r="B1932"/>
          <cell r="C1932">
            <v>21793</v>
          </cell>
          <cell r="D1932"/>
        </row>
        <row r="1933">
          <cell r="A1933">
            <v>22038</v>
          </cell>
          <cell r="B1933"/>
          <cell r="C1933">
            <v>21794</v>
          </cell>
          <cell r="D1933"/>
        </row>
        <row r="1934">
          <cell r="A1934">
            <v>22039</v>
          </cell>
          <cell r="B1934"/>
          <cell r="C1934">
            <v>21795</v>
          </cell>
          <cell r="D1934"/>
        </row>
        <row r="1935">
          <cell r="A1935">
            <v>22040</v>
          </cell>
          <cell r="B1935"/>
          <cell r="C1935">
            <v>21796</v>
          </cell>
          <cell r="D1935"/>
        </row>
        <row r="1936">
          <cell r="A1936">
            <v>22041</v>
          </cell>
          <cell r="B1936"/>
          <cell r="C1936">
            <v>21797</v>
          </cell>
          <cell r="D1936"/>
        </row>
        <row r="1937">
          <cell r="A1937">
            <v>22042</v>
          </cell>
          <cell r="B1937"/>
          <cell r="C1937">
            <v>21798</v>
          </cell>
          <cell r="D1937"/>
        </row>
        <row r="1938">
          <cell r="A1938">
            <v>22043</v>
          </cell>
          <cell r="B1938"/>
          <cell r="C1938">
            <v>21799</v>
          </cell>
          <cell r="D1938"/>
        </row>
        <row r="1939">
          <cell r="A1939">
            <v>22044</v>
          </cell>
          <cell r="B1939"/>
          <cell r="C1939">
            <v>21800</v>
          </cell>
          <cell r="D1939"/>
        </row>
        <row r="1940">
          <cell r="A1940">
            <v>22045</v>
          </cell>
          <cell r="B1940"/>
          <cell r="C1940">
            <v>21801</v>
          </cell>
          <cell r="D1940"/>
        </row>
        <row r="1941">
          <cell r="A1941">
            <v>22046</v>
          </cell>
          <cell r="B1941"/>
          <cell r="C1941">
            <v>21802</v>
          </cell>
          <cell r="D1941"/>
        </row>
        <row r="1942">
          <cell r="A1942">
            <v>22047</v>
          </cell>
          <cell r="B1942"/>
          <cell r="C1942">
            <v>21803</v>
          </cell>
          <cell r="D1942"/>
        </row>
        <row r="1943">
          <cell r="A1943">
            <v>22048</v>
          </cell>
          <cell r="B1943"/>
          <cell r="C1943">
            <v>21804</v>
          </cell>
          <cell r="D1943"/>
        </row>
        <row r="1944">
          <cell r="A1944">
            <v>22049</v>
          </cell>
          <cell r="B1944"/>
          <cell r="C1944">
            <v>21805</v>
          </cell>
          <cell r="D1944"/>
        </row>
        <row r="1945">
          <cell r="A1945">
            <v>22050</v>
          </cell>
          <cell r="B1945"/>
          <cell r="C1945">
            <v>21806</v>
          </cell>
          <cell r="D1945"/>
        </row>
        <row r="1946">
          <cell r="A1946">
            <v>22051</v>
          </cell>
          <cell r="B1946"/>
          <cell r="C1946">
            <v>21807</v>
          </cell>
          <cell r="D1946"/>
        </row>
        <row r="1947">
          <cell r="A1947">
            <v>22052</v>
          </cell>
          <cell r="B1947"/>
          <cell r="C1947">
            <v>21808</v>
          </cell>
          <cell r="D1947"/>
        </row>
        <row r="1948">
          <cell r="A1948">
            <v>22053</v>
          </cell>
          <cell r="B1948"/>
          <cell r="C1948">
            <v>21809</v>
          </cell>
          <cell r="D1948"/>
        </row>
        <row r="1949">
          <cell r="A1949">
            <v>22054</v>
          </cell>
          <cell r="B1949"/>
          <cell r="C1949">
            <v>21810</v>
          </cell>
          <cell r="D1949"/>
        </row>
        <row r="1950">
          <cell r="A1950">
            <v>22055</v>
          </cell>
          <cell r="B1950"/>
          <cell r="C1950">
            <v>21811</v>
          </cell>
          <cell r="D1950"/>
        </row>
        <row r="1951">
          <cell r="A1951">
            <v>22056</v>
          </cell>
          <cell r="B1951"/>
          <cell r="C1951">
            <v>21812</v>
          </cell>
          <cell r="D1951"/>
        </row>
        <row r="1952">
          <cell r="A1952">
            <v>22057</v>
          </cell>
          <cell r="B1952"/>
          <cell r="C1952">
            <v>21813</v>
          </cell>
          <cell r="D1952"/>
        </row>
        <row r="1953">
          <cell r="A1953">
            <v>22058</v>
          </cell>
          <cell r="B1953"/>
          <cell r="C1953">
            <v>21814</v>
          </cell>
          <cell r="D1953"/>
        </row>
        <row r="1954">
          <cell r="A1954">
            <v>22059</v>
          </cell>
          <cell r="B1954"/>
          <cell r="C1954">
            <v>21815</v>
          </cell>
          <cell r="D1954"/>
        </row>
        <row r="1955">
          <cell r="A1955">
            <v>22060</v>
          </cell>
          <cell r="B1955"/>
          <cell r="C1955">
            <v>21816</v>
          </cell>
          <cell r="D1955"/>
        </row>
        <row r="1956">
          <cell r="A1956">
            <v>22061</v>
          </cell>
          <cell r="B1956"/>
          <cell r="C1956">
            <v>21817</v>
          </cell>
          <cell r="D1956">
            <v>7964</v>
          </cell>
        </row>
        <row r="1957">
          <cell r="A1957">
            <v>22062</v>
          </cell>
          <cell r="B1957"/>
          <cell r="C1957">
            <v>21818</v>
          </cell>
          <cell r="D1957"/>
        </row>
        <row r="1958">
          <cell r="A1958">
            <v>22063</v>
          </cell>
          <cell r="B1958"/>
          <cell r="C1958">
            <v>21819</v>
          </cell>
          <cell r="D1958"/>
        </row>
        <row r="1959">
          <cell r="A1959">
            <v>22064</v>
          </cell>
          <cell r="B1959"/>
          <cell r="C1959">
            <v>21820</v>
          </cell>
          <cell r="D1959"/>
        </row>
        <row r="1960">
          <cell r="A1960">
            <v>22065</v>
          </cell>
          <cell r="B1960"/>
          <cell r="C1960">
            <v>21821</v>
          </cell>
          <cell r="D1960"/>
        </row>
        <row r="1961">
          <cell r="A1961">
            <v>22066</v>
          </cell>
          <cell r="B1961"/>
          <cell r="C1961">
            <v>21822</v>
          </cell>
          <cell r="D1961"/>
        </row>
        <row r="1962">
          <cell r="A1962">
            <v>22067</v>
          </cell>
          <cell r="B1962"/>
          <cell r="C1962">
            <v>21823</v>
          </cell>
          <cell r="D1962"/>
        </row>
        <row r="1963">
          <cell r="A1963">
            <v>22068</v>
          </cell>
          <cell r="B1963"/>
          <cell r="C1963">
            <v>21824</v>
          </cell>
          <cell r="D1963"/>
        </row>
        <row r="1964">
          <cell r="A1964">
            <v>22069</v>
          </cell>
          <cell r="B1964"/>
          <cell r="C1964">
            <v>21825</v>
          </cell>
          <cell r="D1964"/>
        </row>
        <row r="1965">
          <cell r="A1965">
            <v>22070</v>
          </cell>
          <cell r="B1965"/>
          <cell r="C1965">
            <v>21826</v>
          </cell>
          <cell r="D1965"/>
        </row>
        <row r="1966">
          <cell r="A1966">
            <v>22071</v>
          </cell>
          <cell r="B1966"/>
          <cell r="C1966">
            <v>21827</v>
          </cell>
          <cell r="D1966"/>
        </row>
        <row r="1967">
          <cell r="A1967">
            <v>22072</v>
          </cell>
          <cell r="B1967"/>
          <cell r="C1967">
            <v>21828</v>
          </cell>
          <cell r="D1967"/>
        </row>
        <row r="1968">
          <cell r="A1968">
            <v>22073</v>
          </cell>
          <cell r="B1968"/>
          <cell r="C1968">
            <v>21829</v>
          </cell>
          <cell r="D1968"/>
        </row>
        <row r="1969">
          <cell r="A1969">
            <v>22074</v>
          </cell>
          <cell r="B1969"/>
          <cell r="C1969">
            <v>21830</v>
          </cell>
          <cell r="D1969"/>
        </row>
        <row r="1970">
          <cell r="A1970">
            <v>22075</v>
          </cell>
          <cell r="B1970"/>
          <cell r="C1970">
            <v>21831</v>
          </cell>
          <cell r="D1970"/>
        </row>
        <row r="1971">
          <cell r="A1971">
            <v>22076</v>
          </cell>
          <cell r="B1971"/>
          <cell r="C1971">
            <v>21832</v>
          </cell>
          <cell r="D1971"/>
        </row>
        <row r="1972">
          <cell r="A1972">
            <v>22077</v>
          </cell>
          <cell r="B1972"/>
          <cell r="C1972">
            <v>21833</v>
          </cell>
          <cell r="D1972"/>
        </row>
        <row r="1973">
          <cell r="A1973">
            <v>22078</v>
          </cell>
          <cell r="B1973"/>
          <cell r="C1973">
            <v>21834</v>
          </cell>
          <cell r="D1973"/>
        </row>
        <row r="1974">
          <cell r="A1974">
            <v>22079</v>
          </cell>
          <cell r="B1974"/>
          <cell r="C1974">
            <v>21835</v>
          </cell>
          <cell r="D1974"/>
        </row>
        <row r="1975">
          <cell r="A1975">
            <v>22080</v>
          </cell>
          <cell r="B1975"/>
          <cell r="C1975">
            <v>21836</v>
          </cell>
          <cell r="D1975"/>
        </row>
        <row r="1976">
          <cell r="A1976">
            <v>22081</v>
          </cell>
          <cell r="B1976"/>
          <cell r="C1976">
            <v>21837</v>
          </cell>
          <cell r="D1976"/>
        </row>
        <row r="1977">
          <cell r="A1977">
            <v>22082</v>
          </cell>
          <cell r="B1977"/>
          <cell r="C1977">
            <v>21838</v>
          </cell>
          <cell r="D1977"/>
        </row>
        <row r="1978">
          <cell r="A1978">
            <v>22083</v>
          </cell>
          <cell r="B1978"/>
          <cell r="C1978">
            <v>21839</v>
          </cell>
          <cell r="D1978"/>
        </row>
        <row r="1979">
          <cell r="A1979">
            <v>22084</v>
          </cell>
          <cell r="B1979"/>
          <cell r="C1979">
            <v>21840</v>
          </cell>
          <cell r="D1979"/>
        </row>
        <row r="1980">
          <cell r="A1980">
            <v>22085</v>
          </cell>
          <cell r="B1980"/>
          <cell r="C1980">
            <v>21841</v>
          </cell>
          <cell r="D1980"/>
        </row>
        <row r="1981">
          <cell r="A1981">
            <v>22086</v>
          </cell>
          <cell r="B1981"/>
          <cell r="C1981">
            <v>21842</v>
          </cell>
          <cell r="D1981"/>
        </row>
        <row r="1982">
          <cell r="A1982">
            <v>22087</v>
          </cell>
          <cell r="B1982"/>
          <cell r="C1982">
            <v>21843</v>
          </cell>
          <cell r="D1982"/>
        </row>
        <row r="1983">
          <cell r="A1983">
            <v>22088</v>
          </cell>
          <cell r="B1983"/>
          <cell r="C1983">
            <v>21844</v>
          </cell>
          <cell r="D1983"/>
        </row>
        <row r="1984">
          <cell r="A1984">
            <v>22089</v>
          </cell>
          <cell r="B1984"/>
          <cell r="C1984">
            <v>21845</v>
          </cell>
          <cell r="D1984"/>
        </row>
        <row r="1985">
          <cell r="A1985">
            <v>22090</v>
          </cell>
          <cell r="B1985"/>
          <cell r="C1985">
            <v>21846</v>
          </cell>
          <cell r="D1985">
            <v>7927</v>
          </cell>
        </row>
        <row r="1986">
          <cell r="A1986">
            <v>22091</v>
          </cell>
          <cell r="B1986"/>
          <cell r="C1986">
            <v>21847</v>
          </cell>
          <cell r="D1986">
            <v>7927</v>
          </cell>
        </row>
        <row r="1987">
          <cell r="A1987">
            <v>22092</v>
          </cell>
          <cell r="B1987"/>
          <cell r="C1987">
            <v>21848</v>
          </cell>
          <cell r="D1987"/>
        </row>
        <row r="1988">
          <cell r="A1988">
            <v>22093</v>
          </cell>
          <cell r="B1988"/>
          <cell r="C1988">
            <v>21849</v>
          </cell>
          <cell r="D1988"/>
        </row>
        <row r="1989">
          <cell r="A1989">
            <v>22094</v>
          </cell>
          <cell r="B1989"/>
          <cell r="C1989">
            <v>21850</v>
          </cell>
          <cell r="D1989"/>
        </row>
        <row r="1990">
          <cell r="A1990">
            <v>22095</v>
          </cell>
          <cell r="B1990"/>
          <cell r="C1990">
            <v>21851</v>
          </cell>
          <cell r="D1990"/>
        </row>
        <row r="1991">
          <cell r="A1991">
            <v>22096</v>
          </cell>
          <cell r="B1991"/>
          <cell r="C1991">
            <v>21852</v>
          </cell>
          <cell r="D1991"/>
        </row>
        <row r="1992">
          <cell r="A1992">
            <v>22097</v>
          </cell>
          <cell r="B1992"/>
          <cell r="C1992">
            <v>21853</v>
          </cell>
          <cell r="D1992"/>
        </row>
        <row r="1993">
          <cell r="A1993">
            <v>22098</v>
          </cell>
          <cell r="B1993"/>
          <cell r="C1993">
            <v>21854</v>
          </cell>
          <cell r="D1993"/>
        </row>
        <row r="1994">
          <cell r="A1994">
            <v>22099</v>
          </cell>
          <cell r="B1994"/>
          <cell r="C1994">
            <v>21855</v>
          </cell>
          <cell r="D1994"/>
        </row>
        <row r="1995">
          <cell r="A1995">
            <v>22100</v>
          </cell>
          <cell r="B1995"/>
          <cell r="C1995">
            <v>21856</v>
          </cell>
          <cell r="D1995"/>
        </row>
        <row r="1996">
          <cell r="A1996">
            <v>22101</v>
          </cell>
          <cell r="B1996"/>
          <cell r="C1996">
            <v>21857</v>
          </cell>
          <cell r="D1996"/>
        </row>
        <row r="1997">
          <cell r="A1997">
            <v>22102</v>
          </cell>
          <cell r="B1997"/>
          <cell r="C1997">
            <v>21858</v>
          </cell>
          <cell r="D1997"/>
        </row>
        <row r="1998">
          <cell r="A1998">
            <v>22103</v>
          </cell>
          <cell r="B1998"/>
          <cell r="C1998">
            <v>21859</v>
          </cell>
          <cell r="D1998"/>
        </row>
        <row r="1999">
          <cell r="A1999">
            <v>22104</v>
          </cell>
          <cell r="B1999"/>
          <cell r="C1999">
            <v>21860</v>
          </cell>
          <cell r="D1999"/>
        </row>
        <row r="2000">
          <cell r="A2000">
            <v>22105</v>
          </cell>
          <cell r="B2000"/>
          <cell r="C2000">
            <v>21861</v>
          </cell>
          <cell r="D2000"/>
        </row>
        <row r="2001">
          <cell r="A2001">
            <v>22106</v>
          </cell>
          <cell r="B2001"/>
          <cell r="C2001">
            <v>21862</v>
          </cell>
          <cell r="D2001"/>
        </row>
        <row r="2002">
          <cell r="A2002">
            <v>22107</v>
          </cell>
          <cell r="B2002"/>
          <cell r="C2002">
            <v>21863</v>
          </cell>
          <cell r="D2002"/>
        </row>
        <row r="2003">
          <cell r="A2003">
            <v>22108</v>
          </cell>
          <cell r="B2003"/>
          <cell r="C2003">
            <v>21864</v>
          </cell>
          <cell r="D2003"/>
        </row>
        <row r="2004">
          <cell r="A2004">
            <v>22109</v>
          </cell>
          <cell r="B2004"/>
          <cell r="C2004">
            <v>21865</v>
          </cell>
          <cell r="D2004"/>
        </row>
        <row r="2005">
          <cell r="A2005">
            <v>22110</v>
          </cell>
          <cell r="B2005"/>
          <cell r="C2005">
            <v>21866</v>
          </cell>
          <cell r="D2005"/>
        </row>
        <row r="2006">
          <cell r="A2006">
            <v>22111</v>
          </cell>
          <cell r="B2006"/>
          <cell r="C2006">
            <v>21867</v>
          </cell>
          <cell r="D2006"/>
        </row>
        <row r="2007">
          <cell r="A2007">
            <v>22112</v>
          </cell>
          <cell r="B2007"/>
          <cell r="C2007">
            <v>21868</v>
          </cell>
          <cell r="D2007"/>
        </row>
        <row r="2008">
          <cell r="A2008">
            <v>22113</v>
          </cell>
          <cell r="B2008"/>
          <cell r="C2008">
            <v>21869</v>
          </cell>
          <cell r="D2008"/>
        </row>
        <row r="2009">
          <cell r="A2009">
            <v>22114</v>
          </cell>
          <cell r="B2009"/>
          <cell r="C2009">
            <v>21870</v>
          </cell>
          <cell r="D2009"/>
        </row>
        <row r="2010">
          <cell r="A2010">
            <v>22115</v>
          </cell>
          <cell r="B2010"/>
          <cell r="C2010">
            <v>21871</v>
          </cell>
          <cell r="D2010"/>
        </row>
        <row r="2011">
          <cell r="A2011">
            <v>22116</v>
          </cell>
          <cell r="B2011"/>
          <cell r="C2011">
            <v>21872</v>
          </cell>
          <cell r="D2011"/>
        </row>
        <row r="2012">
          <cell r="A2012">
            <v>22117</v>
          </cell>
          <cell r="B2012"/>
          <cell r="C2012">
            <v>21873</v>
          </cell>
          <cell r="D2012"/>
        </row>
        <row r="2013">
          <cell r="A2013">
            <v>22118</v>
          </cell>
          <cell r="B2013"/>
          <cell r="C2013">
            <v>21874</v>
          </cell>
          <cell r="D2013"/>
        </row>
        <row r="2014">
          <cell r="A2014">
            <v>22119</v>
          </cell>
          <cell r="B2014"/>
          <cell r="C2014">
            <v>21875</v>
          </cell>
          <cell r="D2014"/>
        </row>
        <row r="2015">
          <cell r="A2015">
            <v>22120</v>
          </cell>
          <cell r="B2015"/>
          <cell r="C2015">
            <v>21876</v>
          </cell>
          <cell r="D2015"/>
        </row>
        <row r="2016">
          <cell r="A2016">
            <v>22121</v>
          </cell>
          <cell r="B2016"/>
          <cell r="C2016">
            <v>21877</v>
          </cell>
          <cell r="D2016"/>
        </row>
        <row r="2017">
          <cell r="A2017">
            <v>22122</v>
          </cell>
          <cell r="B2017"/>
          <cell r="C2017">
            <v>21878</v>
          </cell>
          <cell r="D2017"/>
        </row>
        <row r="2018">
          <cell r="A2018">
            <v>22123</v>
          </cell>
          <cell r="B2018"/>
          <cell r="C2018">
            <v>21879</v>
          </cell>
          <cell r="D2018"/>
        </row>
        <row r="2019">
          <cell r="A2019">
            <v>22124</v>
          </cell>
          <cell r="B2019"/>
          <cell r="C2019">
            <v>21880</v>
          </cell>
          <cell r="D2019"/>
        </row>
        <row r="2020">
          <cell r="A2020">
            <v>22125</v>
          </cell>
          <cell r="B2020"/>
          <cell r="C2020">
            <v>21881</v>
          </cell>
          <cell r="D2020"/>
        </row>
        <row r="2021">
          <cell r="A2021">
            <v>22126</v>
          </cell>
          <cell r="B2021"/>
          <cell r="C2021">
            <v>21882</v>
          </cell>
          <cell r="D2021"/>
        </row>
        <row r="2022">
          <cell r="A2022">
            <v>22127</v>
          </cell>
          <cell r="B2022"/>
          <cell r="C2022">
            <v>21883</v>
          </cell>
          <cell r="D2022"/>
        </row>
        <row r="2023">
          <cell r="A2023">
            <v>22128</v>
          </cell>
          <cell r="B2023"/>
          <cell r="C2023">
            <v>21884</v>
          </cell>
          <cell r="D2023"/>
        </row>
        <row r="2024">
          <cell r="A2024">
            <v>22129</v>
          </cell>
          <cell r="B2024"/>
          <cell r="C2024">
            <v>21885</v>
          </cell>
          <cell r="D2024"/>
        </row>
        <row r="2025">
          <cell r="A2025">
            <v>22130</v>
          </cell>
          <cell r="B2025"/>
          <cell r="C2025">
            <v>21886</v>
          </cell>
          <cell r="D2025"/>
        </row>
        <row r="2026">
          <cell r="A2026">
            <v>22131</v>
          </cell>
          <cell r="B2026"/>
          <cell r="C2026">
            <v>21887</v>
          </cell>
          <cell r="D2026"/>
        </row>
        <row r="2027">
          <cell r="A2027">
            <v>22132</v>
          </cell>
          <cell r="B2027"/>
          <cell r="C2027">
            <v>21888</v>
          </cell>
          <cell r="D2027"/>
        </row>
        <row r="2028">
          <cell r="A2028">
            <v>22133</v>
          </cell>
          <cell r="B2028"/>
          <cell r="C2028">
            <v>21889</v>
          </cell>
          <cell r="D2028"/>
        </row>
        <row r="2029">
          <cell r="A2029">
            <v>22134</v>
          </cell>
          <cell r="B2029"/>
          <cell r="C2029">
            <v>21890</v>
          </cell>
          <cell r="D2029"/>
        </row>
        <row r="2030">
          <cell r="A2030">
            <v>22135</v>
          </cell>
          <cell r="B2030"/>
          <cell r="C2030">
            <v>21891</v>
          </cell>
          <cell r="D2030"/>
        </row>
        <row r="2031">
          <cell r="A2031">
            <v>22136</v>
          </cell>
          <cell r="B2031"/>
          <cell r="C2031">
            <v>21892</v>
          </cell>
          <cell r="D2031"/>
        </row>
        <row r="2032">
          <cell r="A2032">
            <v>22137</v>
          </cell>
          <cell r="B2032"/>
          <cell r="C2032">
            <v>21893</v>
          </cell>
          <cell r="D2032"/>
        </row>
        <row r="2033">
          <cell r="A2033">
            <v>22138</v>
          </cell>
          <cell r="B2033"/>
          <cell r="C2033">
            <v>21894</v>
          </cell>
          <cell r="D2033"/>
        </row>
        <row r="2034">
          <cell r="A2034">
            <v>22139</v>
          </cell>
          <cell r="B2034"/>
          <cell r="C2034">
            <v>21895</v>
          </cell>
          <cell r="D2034"/>
        </row>
        <row r="2035">
          <cell r="A2035">
            <v>22140</v>
          </cell>
          <cell r="B2035"/>
          <cell r="C2035">
            <v>21896</v>
          </cell>
          <cell r="D2035"/>
        </row>
        <row r="2036">
          <cell r="A2036">
            <v>22141</v>
          </cell>
          <cell r="B2036"/>
          <cell r="C2036">
            <v>21897</v>
          </cell>
          <cell r="D2036"/>
        </row>
        <row r="2037">
          <cell r="A2037">
            <v>22142</v>
          </cell>
          <cell r="B2037"/>
          <cell r="C2037">
            <v>21898</v>
          </cell>
          <cell r="D2037"/>
        </row>
        <row r="2038">
          <cell r="A2038">
            <v>22143</v>
          </cell>
          <cell r="B2038"/>
          <cell r="C2038">
            <v>21899</v>
          </cell>
          <cell r="D2038"/>
        </row>
        <row r="2039">
          <cell r="A2039">
            <v>22144</v>
          </cell>
          <cell r="B2039"/>
          <cell r="C2039">
            <v>21900</v>
          </cell>
          <cell r="D2039"/>
        </row>
        <row r="2040">
          <cell r="A2040">
            <v>22145</v>
          </cell>
          <cell r="B2040"/>
          <cell r="C2040">
            <v>21901</v>
          </cell>
          <cell r="D2040"/>
        </row>
        <row r="2041">
          <cell r="A2041">
            <v>22146</v>
          </cell>
          <cell r="B2041"/>
          <cell r="C2041">
            <v>21902</v>
          </cell>
          <cell r="D2041"/>
        </row>
        <row r="2042">
          <cell r="A2042">
            <v>22147</v>
          </cell>
          <cell r="B2042"/>
          <cell r="C2042">
            <v>21903</v>
          </cell>
          <cell r="D2042"/>
        </row>
        <row r="2043">
          <cell r="A2043">
            <v>22148</v>
          </cell>
          <cell r="B2043"/>
          <cell r="C2043">
            <v>21904</v>
          </cell>
          <cell r="D2043"/>
        </row>
        <row r="2044">
          <cell r="A2044">
            <v>22149</v>
          </cell>
          <cell r="B2044"/>
          <cell r="C2044">
            <v>21905</v>
          </cell>
          <cell r="D2044"/>
        </row>
        <row r="2045">
          <cell r="A2045">
            <v>22150</v>
          </cell>
          <cell r="B2045"/>
          <cell r="C2045">
            <v>21906</v>
          </cell>
          <cell r="D2045"/>
        </row>
        <row r="2046">
          <cell r="A2046">
            <v>22151</v>
          </cell>
          <cell r="B2046"/>
          <cell r="C2046">
            <v>21907</v>
          </cell>
          <cell r="D2046"/>
        </row>
        <row r="2047">
          <cell r="A2047">
            <v>22152</v>
          </cell>
          <cell r="B2047"/>
          <cell r="C2047">
            <v>21908</v>
          </cell>
          <cell r="D2047"/>
        </row>
        <row r="2048">
          <cell r="A2048">
            <v>22153</v>
          </cell>
          <cell r="B2048"/>
          <cell r="C2048">
            <v>21909</v>
          </cell>
          <cell r="D2048"/>
        </row>
        <row r="2049">
          <cell r="A2049">
            <v>22154</v>
          </cell>
          <cell r="B2049"/>
          <cell r="C2049">
            <v>21910</v>
          </cell>
          <cell r="D2049"/>
        </row>
        <row r="2050">
          <cell r="A2050">
            <v>22155</v>
          </cell>
          <cell r="B2050"/>
          <cell r="C2050">
            <v>21911</v>
          </cell>
          <cell r="D2050"/>
        </row>
        <row r="2051">
          <cell r="A2051">
            <v>22156</v>
          </cell>
          <cell r="B2051"/>
          <cell r="C2051">
            <v>21912</v>
          </cell>
          <cell r="D2051"/>
        </row>
        <row r="2052">
          <cell r="A2052">
            <v>22157</v>
          </cell>
          <cell r="B2052"/>
          <cell r="C2052">
            <v>21913</v>
          </cell>
          <cell r="D2052"/>
        </row>
        <row r="2053">
          <cell r="A2053">
            <v>22158</v>
          </cell>
          <cell r="B2053"/>
          <cell r="C2053">
            <v>21914</v>
          </cell>
          <cell r="D2053"/>
        </row>
        <row r="2054">
          <cell r="A2054">
            <v>22159</v>
          </cell>
          <cell r="B2054"/>
          <cell r="C2054">
            <v>21915</v>
          </cell>
          <cell r="D2054"/>
        </row>
        <row r="2055">
          <cell r="A2055">
            <v>22160</v>
          </cell>
          <cell r="B2055"/>
          <cell r="C2055">
            <v>21916</v>
          </cell>
          <cell r="D2055"/>
        </row>
        <row r="2056">
          <cell r="A2056">
            <v>22161</v>
          </cell>
          <cell r="B2056"/>
          <cell r="C2056">
            <v>21917</v>
          </cell>
          <cell r="D2056"/>
        </row>
        <row r="2057">
          <cell r="A2057">
            <v>22162</v>
          </cell>
          <cell r="B2057"/>
          <cell r="C2057">
            <v>21918</v>
          </cell>
          <cell r="D2057"/>
        </row>
        <row r="2058">
          <cell r="A2058">
            <v>22163</v>
          </cell>
          <cell r="B2058"/>
          <cell r="C2058">
            <v>21919</v>
          </cell>
          <cell r="D2058"/>
        </row>
        <row r="2059">
          <cell r="A2059">
            <v>22164</v>
          </cell>
          <cell r="B2059"/>
          <cell r="C2059">
            <v>21920</v>
          </cell>
          <cell r="D2059"/>
        </row>
        <row r="2060">
          <cell r="A2060">
            <v>22165</v>
          </cell>
          <cell r="B2060"/>
          <cell r="C2060">
            <v>21921</v>
          </cell>
          <cell r="D2060"/>
        </row>
        <row r="2061">
          <cell r="A2061">
            <v>22166</v>
          </cell>
          <cell r="B2061"/>
          <cell r="C2061">
            <v>21922</v>
          </cell>
          <cell r="D2061"/>
        </row>
        <row r="2062">
          <cell r="A2062">
            <v>22167</v>
          </cell>
          <cell r="B2062"/>
          <cell r="C2062">
            <v>21923</v>
          </cell>
          <cell r="D2062"/>
        </row>
        <row r="2063">
          <cell r="A2063">
            <v>22168</v>
          </cell>
          <cell r="B2063"/>
          <cell r="C2063">
            <v>21924</v>
          </cell>
          <cell r="D2063"/>
        </row>
        <row r="2064">
          <cell r="A2064">
            <v>22169</v>
          </cell>
          <cell r="B2064"/>
          <cell r="C2064">
            <v>21925</v>
          </cell>
          <cell r="D2064"/>
        </row>
        <row r="2065">
          <cell r="A2065">
            <v>22170</v>
          </cell>
          <cell r="B2065"/>
          <cell r="C2065">
            <v>21926</v>
          </cell>
          <cell r="D2065"/>
        </row>
        <row r="2066">
          <cell r="A2066">
            <v>22171</v>
          </cell>
          <cell r="B2066"/>
          <cell r="C2066">
            <v>21927</v>
          </cell>
          <cell r="D2066"/>
        </row>
        <row r="2067">
          <cell r="A2067">
            <v>22172</v>
          </cell>
          <cell r="B2067"/>
          <cell r="C2067">
            <v>21928</v>
          </cell>
          <cell r="D2067"/>
        </row>
        <row r="2068">
          <cell r="A2068">
            <v>22173</v>
          </cell>
          <cell r="B2068"/>
          <cell r="C2068">
            <v>21929</v>
          </cell>
          <cell r="D2068"/>
        </row>
        <row r="2069">
          <cell r="A2069">
            <v>22174</v>
          </cell>
          <cell r="B2069"/>
          <cell r="C2069">
            <v>21930</v>
          </cell>
          <cell r="D2069"/>
        </row>
        <row r="2070">
          <cell r="A2070">
            <v>22175</v>
          </cell>
          <cell r="B2070"/>
          <cell r="C2070">
            <v>21931</v>
          </cell>
          <cell r="D2070">
            <v>8277</v>
          </cell>
        </row>
        <row r="2071">
          <cell r="A2071">
            <v>22176</v>
          </cell>
          <cell r="B2071"/>
          <cell r="C2071">
            <v>21932</v>
          </cell>
          <cell r="D2071"/>
        </row>
        <row r="2072">
          <cell r="A2072">
            <v>22177</v>
          </cell>
          <cell r="B2072"/>
          <cell r="C2072">
            <v>21933</v>
          </cell>
          <cell r="D2072"/>
        </row>
        <row r="2073">
          <cell r="A2073">
            <v>22178</v>
          </cell>
          <cell r="B2073"/>
          <cell r="C2073">
            <v>21934</v>
          </cell>
          <cell r="D2073"/>
        </row>
        <row r="2074">
          <cell r="A2074">
            <v>22179</v>
          </cell>
          <cell r="B2074"/>
          <cell r="C2074">
            <v>21935</v>
          </cell>
          <cell r="D2074"/>
        </row>
        <row r="2075">
          <cell r="A2075">
            <v>22180</v>
          </cell>
          <cell r="B2075"/>
          <cell r="C2075">
            <v>21936</v>
          </cell>
          <cell r="D2075"/>
        </row>
        <row r="2076">
          <cell r="A2076">
            <v>22181</v>
          </cell>
          <cell r="B2076"/>
          <cell r="C2076">
            <v>21937</v>
          </cell>
          <cell r="D2076"/>
        </row>
        <row r="2077">
          <cell r="A2077">
            <v>22182</v>
          </cell>
          <cell r="B2077"/>
          <cell r="C2077">
            <v>21938</v>
          </cell>
          <cell r="D2077"/>
        </row>
        <row r="2078">
          <cell r="A2078">
            <v>22183</v>
          </cell>
          <cell r="B2078"/>
          <cell r="C2078">
            <v>21939</v>
          </cell>
          <cell r="D2078"/>
        </row>
        <row r="2079">
          <cell r="A2079">
            <v>22184</v>
          </cell>
          <cell r="B2079"/>
          <cell r="C2079">
            <v>21940</v>
          </cell>
          <cell r="D2079"/>
        </row>
        <row r="2080">
          <cell r="A2080">
            <v>22185</v>
          </cell>
          <cell r="B2080"/>
          <cell r="C2080">
            <v>21941</v>
          </cell>
          <cell r="D2080"/>
        </row>
        <row r="2081">
          <cell r="A2081">
            <v>22186</v>
          </cell>
          <cell r="B2081"/>
          <cell r="C2081">
            <v>21942</v>
          </cell>
          <cell r="D2081"/>
        </row>
        <row r="2082">
          <cell r="A2082">
            <v>22187</v>
          </cell>
          <cell r="B2082"/>
          <cell r="C2082">
            <v>21943</v>
          </cell>
          <cell r="D2082"/>
        </row>
        <row r="2083">
          <cell r="A2083">
            <v>22188</v>
          </cell>
          <cell r="B2083"/>
          <cell r="C2083">
            <v>21944</v>
          </cell>
          <cell r="D2083"/>
        </row>
        <row r="2084">
          <cell r="A2084">
            <v>22189</v>
          </cell>
          <cell r="B2084"/>
          <cell r="C2084">
            <v>21945</v>
          </cell>
          <cell r="D2084"/>
        </row>
        <row r="2085">
          <cell r="A2085">
            <v>22190</v>
          </cell>
          <cell r="B2085"/>
          <cell r="C2085">
            <v>21946</v>
          </cell>
          <cell r="D2085"/>
        </row>
        <row r="2086">
          <cell r="A2086">
            <v>22191</v>
          </cell>
          <cell r="B2086"/>
          <cell r="C2086">
            <v>21947</v>
          </cell>
          <cell r="D2086"/>
        </row>
        <row r="2087">
          <cell r="A2087">
            <v>22192</v>
          </cell>
          <cell r="B2087"/>
          <cell r="C2087">
            <v>21948</v>
          </cell>
          <cell r="D2087">
            <v>8067</v>
          </cell>
        </row>
        <row r="2088">
          <cell r="A2088">
            <v>22193</v>
          </cell>
          <cell r="B2088"/>
          <cell r="C2088">
            <v>21949</v>
          </cell>
          <cell r="D2088">
            <v>8067</v>
          </cell>
        </row>
        <row r="2089">
          <cell r="A2089">
            <v>22194</v>
          </cell>
          <cell r="B2089"/>
          <cell r="C2089">
            <v>21950</v>
          </cell>
          <cell r="D2089"/>
        </row>
        <row r="2090">
          <cell r="A2090">
            <v>22195</v>
          </cell>
          <cell r="B2090"/>
          <cell r="C2090">
            <v>21951</v>
          </cell>
          <cell r="D2090"/>
        </row>
        <row r="2091">
          <cell r="A2091">
            <v>22196</v>
          </cell>
          <cell r="B2091"/>
          <cell r="C2091">
            <v>21952</v>
          </cell>
          <cell r="D2091"/>
        </row>
        <row r="2092">
          <cell r="A2092">
            <v>22197</v>
          </cell>
          <cell r="B2092"/>
          <cell r="C2092">
            <v>21953</v>
          </cell>
          <cell r="D2092"/>
        </row>
        <row r="2093">
          <cell r="A2093">
            <v>22198</v>
          </cell>
          <cell r="B2093"/>
          <cell r="C2093">
            <v>21954</v>
          </cell>
          <cell r="D2093"/>
        </row>
        <row r="2094">
          <cell r="A2094">
            <v>22199</v>
          </cell>
          <cell r="B2094"/>
          <cell r="C2094">
            <v>21955</v>
          </cell>
          <cell r="D2094"/>
        </row>
        <row r="2095">
          <cell r="A2095">
            <v>22200</v>
          </cell>
          <cell r="B2095"/>
          <cell r="C2095">
            <v>21956</v>
          </cell>
          <cell r="D2095"/>
        </row>
        <row r="2096">
          <cell r="A2096">
            <v>22201</v>
          </cell>
          <cell r="B2096"/>
          <cell r="C2096">
            <v>21957</v>
          </cell>
          <cell r="D2096"/>
        </row>
        <row r="2097">
          <cell r="A2097">
            <v>22202</v>
          </cell>
          <cell r="B2097"/>
          <cell r="C2097">
            <v>21958</v>
          </cell>
          <cell r="D2097"/>
        </row>
        <row r="2098">
          <cell r="A2098" t="str">
            <v>22202-1</v>
          </cell>
          <cell r="B2098"/>
          <cell r="C2098" t="str">
            <v>21958-1</v>
          </cell>
          <cell r="D2098"/>
        </row>
        <row r="2099">
          <cell r="A2099">
            <v>22203</v>
          </cell>
          <cell r="B2099"/>
          <cell r="C2099">
            <v>21959</v>
          </cell>
          <cell r="D2099">
            <v>8133</v>
          </cell>
        </row>
        <row r="2100">
          <cell r="A2100" t="str">
            <v>22203-1</v>
          </cell>
          <cell r="B2100"/>
          <cell r="C2100" t="str">
            <v>21959-1</v>
          </cell>
          <cell r="D2100"/>
        </row>
        <row r="2101">
          <cell r="A2101">
            <v>22204</v>
          </cell>
          <cell r="B2101"/>
          <cell r="C2101">
            <v>21960</v>
          </cell>
          <cell r="D2101"/>
        </row>
        <row r="2102">
          <cell r="A2102">
            <v>22205</v>
          </cell>
          <cell r="B2102"/>
          <cell r="C2102">
            <v>21961</v>
          </cell>
          <cell r="D2102"/>
        </row>
        <row r="2103">
          <cell r="A2103">
            <v>22206</v>
          </cell>
          <cell r="B2103"/>
          <cell r="C2103">
            <v>21962</v>
          </cell>
          <cell r="D2103"/>
        </row>
        <row r="2104">
          <cell r="A2104">
            <v>22207</v>
          </cell>
          <cell r="B2104"/>
          <cell r="C2104">
            <v>21963</v>
          </cell>
          <cell r="D2104"/>
        </row>
        <row r="2105">
          <cell r="A2105">
            <v>22208</v>
          </cell>
          <cell r="B2105"/>
          <cell r="C2105">
            <v>21964</v>
          </cell>
          <cell r="D2105">
            <v>8098</v>
          </cell>
        </row>
        <row r="2106">
          <cell r="A2106">
            <v>22209</v>
          </cell>
          <cell r="B2106"/>
          <cell r="C2106">
            <v>21965</v>
          </cell>
          <cell r="D2106"/>
        </row>
        <row r="2107">
          <cell r="A2107">
            <v>22210</v>
          </cell>
          <cell r="B2107"/>
          <cell r="C2107">
            <v>21966</v>
          </cell>
          <cell r="D2107"/>
        </row>
        <row r="2108">
          <cell r="A2108">
            <v>22211</v>
          </cell>
          <cell r="B2108"/>
          <cell r="C2108">
            <v>21967</v>
          </cell>
          <cell r="D2108"/>
        </row>
        <row r="2109">
          <cell r="A2109">
            <v>22212</v>
          </cell>
          <cell r="B2109"/>
          <cell r="C2109">
            <v>21968</v>
          </cell>
          <cell r="D2109"/>
        </row>
        <row r="2110">
          <cell r="A2110">
            <v>22213</v>
          </cell>
          <cell r="B2110"/>
          <cell r="C2110">
            <v>21969</v>
          </cell>
          <cell r="D2110"/>
        </row>
        <row r="2111">
          <cell r="A2111">
            <v>22214</v>
          </cell>
          <cell r="B2111"/>
          <cell r="C2111">
            <v>21970</v>
          </cell>
          <cell r="D2111"/>
        </row>
        <row r="2112">
          <cell r="A2112">
            <v>22215</v>
          </cell>
          <cell r="B2112"/>
          <cell r="C2112">
            <v>21971</v>
          </cell>
          <cell r="D2112"/>
        </row>
        <row r="2113">
          <cell r="A2113">
            <v>22216</v>
          </cell>
          <cell r="B2113"/>
          <cell r="C2113">
            <v>21972</v>
          </cell>
          <cell r="D2113"/>
        </row>
        <row r="2114">
          <cell r="A2114">
            <v>22217</v>
          </cell>
          <cell r="B2114"/>
          <cell r="C2114">
            <v>21973</v>
          </cell>
          <cell r="D2114"/>
        </row>
        <row r="2115">
          <cell r="A2115">
            <v>22218</v>
          </cell>
          <cell r="B2115"/>
          <cell r="C2115">
            <v>21974</v>
          </cell>
          <cell r="D2115">
            <v>8021</v>
          </cell>
        </row>
        <row r="2116">
          <cell r="A2116">
            <v>22219</v>
          </cell>
          <cell r="B2116"/>
          <cell r="C2116">
            <v>21975</v>
          </cell>
          <cell r="D2116"/>
        </row>
        <row r="2117">
          <cell r="A2117">
            <v>22220</v>
          </cell>
          <cell r="B2117"/>
          <cell r="C2117">
            <v>21976</v>
          </cell>
          <cell r="D2117">
            <v>8021</v>
          </cell>
        </row>
        <row r="2118">
          <cell r="A2118">
            <v>22221</v>
          </cell>
          <cell r="B2118"/>
          <cell r="C2118">
            <v>21977</v>
          </cell>
          <cell r="D2118"/>
        </row>
        <row r="2119">
          <cell r="A2119">
            <v>22222</v>
          </cell>
          <cell r="B2119"/>
          <cell r="C2119">
            <v>21978</v>
          </cell>
          <cell r="D2119"/>
        </row>
        <row r="2120">
          <cell r="A2120">
            <v>22223</v>
          </cell>
          <cell r="B2120"/>
          <cell r="C2120">
            <v>21979</v>
          </cell>
          <cell r="D2120"/>
        </row>
        <row r="2121">
          <cell r="A2121">
            <v>22224</v>
          </cell>
          <cell r="B2121"/>
          <cell r="C2121">
            <v>21980</v>
          </cell>
          <cell r="D2121"/>
        </row>
        <row r="2122">
          <cell r="A2122">
            <v>22225</v>
          </cell>
          <cell r="B2122"/>
          <cell r="C2122">
            <v>21981</v>
          </cell>
          <cell r="D2122"/>
        </row>
        <row r="2123">
          <cell r="A2123">
            <v>22226</v>
          </cell>
          <cell r="B2123"/>
          <cell r="C2123">
            <v>21982</v>
          </cell>
          <cell r="D2123"/>
        </row>
        <row r="2124">
          <cell r="A2124">
            <v>22227</v>
          </cell>
          <cell r="B2124"/>
          <cell r="C2124">
            <v>21983</v>
          </cell>
          <cell r="D2124"/>
        </row>
        <row r="2125">
          <cell r="A2125">
            <v>22228</v>
          </cell>
          <cell r="B2125"/>
          <cell r="C2125">
            <v>21984</v>
          </cell>
          <cell r="D2125"/>
        </row>
        <row r="2126">
          <cell r="A2126">
            <v>22229</v>
          </cell>
          <cell r="B2126"/>
          <cell r="C2126">
            <v>21985</v>
          </cell>
          <cell r="D2126"/>
        </row>
        <row r="2127">
          <cell r="A2127">
            <v>22230</v>
          </cell>
          <cell r="B2127"/>
          <cell r="C2127">
            <v>21986</v>
          </cell>
          <cell r="D2127"/>
        </row>
        <row r="2128">
          <cell r="A2128">
            <v>22231</v>
          </cell>
          <cell r="B2128"/>
          <cell r="C2128">
            <v>21987</v>
          </cell>
          <cell r="D2128"/>
        </row>
        <row r="2129">
          <cell r="A2129">
            <v>22232</v>
          </cell>
          <cell r="B2129"/>
          <cell r="C2129">
            <v>21988</v>
          </cell>
          <cell r="D2129"/>
        </row>
        <row r="2130">
          <cell r="A2130"/>
          <cell r="B2130"/>
          <cell r="C2130"/>
          <cell r="D2130"/>
        </row>
        <row r="2131">
          <cell r="A2131">
            <v>22233</v>
          </cell>
          <cell r="B2131"/>
          <cell r="C2131">
            <v>21989</v>
          </cell>
          <cell r="D2131"/>
        </row>
        <row r="2132">
          <cell r="A2132">
            <v>22234</v>
          </cell>
          <cell r="B2132"/>
          <cell r="C2132">
            <v>21990</v>
          </cell>
          <cell r="D2132"/>
        </row>
        <row r="2133">
          <cell r="A2133">
            <v>22235</v>
          </cell>
          <cell r="B2133"/>
          <cell r="C2133">
            <v>21991</v>
          </cell>
          <cell r="D2133"/>
        </row>
        <row r="2134">
          <cell r="A2134">
            <v>22236</v>
          </cell>
          <cell r="B2134"/>
          <cell r="C2134">
            <v>21992</v>
          </cell>
          <cell r="D2134"/>
        </row>
        <row r="2135">
          <cell r="A2135">
            <v>22237</v>
          </cell>
          <cell r="B2135"/>
          <cell r="C2135">
            <v>21993</v>
          </cell>
          <cell r="D2135"/>
        </row>
        <row r="2136">
          <cell r="A2136">
            <v>22238</v>
          </cell>
          <cell r="B2136"/>
          <cell r="C2136">
            <v>21994</v>
          </cell>
          <cell r="D2136"/>
        </row>
        <row r="2137">
          <cell r="A2137">
            <v>22239</v>
          </cell>
          <cell r="B2137"/>
          <cell r="C2137">
            <v>21995</v>
          </cell>
          <cell r="D2137"/>
        </row>
        <row r="2138">
          <cell r="A2138">
            <v>22240</v>
          </cell>
          <cell r="B2138"/>
          <cell r="C2138">
            <v>21996</v>
          </cell>
          <cell r="D2138"/>
        </row>
        <row r="2139">
          <cell r="A2139">
            <v>22241</v>
          </cell>
          <cell r="B2139"/>
          <cell r="C2139">
            <v>21997</v>
          </cell>
          <cell r="D2139"/>
        </row>
        <row r="2140">
          <cell r="A2140">
            <v>22242</v>
          </cell>
          <cell r="B2140"/>
          <cell r="C2140">
            <v>21998</v>
          </cell>
          <cell r="D2140"/>
        </row>
        <row r="2141">
          <cell r="A2141">
            <v>22243</v>
          </cell>
          <cell r="B2141"/>
          <cell r="C2141">
            <v>21999</v>
          </cell>
          <cell r="D2141"/>
        </row>
        <row r="2142">
          <cell r="A2142">
            <v>22244</v>
          </cell>
          <cell r="B2142"/>
          <cell r="C2142">
            <v>22000</v>
          </cell>
          <cell r="D2142"/>
        </row>
        <row r="2143">
          <cell r="A2143">
            <v>22245</v>
          </cell>
          <cell r="B2143"/>
          <cell r="C2143">
            <v>22001</v>
          </cell>
          <cell r="D2143"/>
        </row>
        <row r="2144">
          <cell r="A2144">
            <v>22246</v>
          </cell>
          <cell r="B2144"/>
          <cell r="C2144">
            <v>22002</v>
          </cell>
          <cell r="D2144"/>
        </row>
        <row r="2145">
          <cell r="A2145">
            <v>22247</v>
          </cell>
          <cell r="B2145"/>
          <cell r="C2145">
            <v>22003</v>
          </cell>
          <cell r="D2145"/>
        </row>
        <row r="2146">
          <cell r="A2146">
            <v>22248</v>
          </cell>
          <cell r="B2146"/>
          <cell r="C2146">
            <v>22004</v>
          </cell>
          <cell r="D2146">
            <v>8191</v>
          </cell>
        </row>
        <row r="2147">
          <cell r="A2147">
            <v>22249</v>
          </cell>
          <cell r="B2147"/>
          <cell r="C2147">
            <v>22005</v>
          </cell>
          <cell r="D2147"/>
        </row>
        <row r="2148">
          <cell r="A2148">
            <v>22250</v>
          </cell>
          <cell r="B2148"/>
          <cell r="C2148">
            <v>22006</v>
          </cell>
          <cell r="D2148"/>
        </row>
        <row r="2149">
          <cell r="A2149">
            <v>22251</v>
          </cell>
          <cell r="B2149"/>
          <cell r="C2149">
            <v>22007</v>
          </cell>
          <cell r="D2149">
            <v>8066</v>
          </cell>
        </row>
        <row r="2150">
          <cell r="A2150">
            <v>22252</v>
          </cell>
          <cell r="B2150"/>
          <cell r="C2150">
            <v>22008</v>
          </cell>
          <cell r="D2150">
            <v>8066</v>
          </cell>
        </row>
        <row r="2151">
          <cell r="A2151">
            <v>22253</v>
          </cell>
          <cell r="B2151"/>
          <cell r="C2151">
            <v>22009</v>
          </cell>
          <cell r="D2151"/>
        </row>
        <row r="2152">
          <cell r="A2152">
            <v>22254</v>
          </cell>
          <cell r="B2152"/>
          <cell r="C2152">
            <v>22010</v>
          </cell>
          <cell r="D2152"/>
        </row>
        <row r="2153">
          <cell r="A2153">
            <v>22255</v>
          </cell>
          <cell r="B2153"/>
          <cell r="C2153">
            <v>22011</v>
          </cell>
          <cell r="D2153"/>
        </row>
        <row r="2154">
          <cell r="A2154">
            <v>22256</v>
          </cell>
          <cell r="B2154"/>
          <cell r="C2154">
            <v>22012</v>
          </cell>
          <cell r="D2154"/>
        </row>
        <row r="2155">
          <cell r="A2155">
            <v>22257</v>
          </cell>
          <cell r="B2155"/>
          <cell r="C2155">
            <v>22013</v>
          </cell>
          <cell r="D2155"/>
        </row>
        <row r="2156">
          <cell r="A2156">
            <v>22258</v>
          </cell>
          <cell r="B2156"/>
          <cell r="C2156">
            <v>22014</v>
          </cell>
          <cell r="D2156"/>
        </row>
        <row r="2157">
          <cell r="A2157">
            <v>22259</v>
          </cell>
          <cell r="B2157"/>
          <cell r="C2157">
            <v>22015</v>
          </cell>
          <cell r="D2157"/>
        </row>
        <row r="2158">
          <cell r="A2158">
            <v>22260</v>
          </cell>
          <cell r="B2158"/>
          <cell r="C2158">
            <v>22016</v>
          </cell>
          <cell r="D2158">
            <v>8252</v>
          </cell>
        </row>
        <row r="2159">
          <cell r="A2159">
            <v>22261</v>
          </cell>
          <cell r="B2159"/>
          <cell r="C2159">
            <v>22017</v>
          </cell>
          <cell r="D2159"/>
        </row>
        <row r="2160">
          <cell r="A2160">
            <v>22262</v>
          </cell>
          <cell r="B2160"/>
          <cell r="C2160">
            <v>22018</v>
          </cell>
          <cell r="D2160">
            <v>8102</v>
          </cell>
        </row>
        <row r="2161">
          <cell r="A2161">
            <v>22263</v>
          </cell>
          <cell r="B2161"/>
          <cell r="C2161">
            <v>22019</v>
          </cell>
          <cell r="D2161"/>
        </row>
        <row r="2162">
          <cell r="A2162">
            <v>22264</v>
          </cell>
          <cell r="B2162"/>
          <cell r="C2162">
            <v>22020</v>
          </cell>
          <cell r="D2162">
            <v>8102</v>
          </cell>
        </row>
        <row r="2163">
          <cell r="A2163">
            <v>22265</v>
          </cell>
          <cell r="B2163"/>
          <cell r="C2163">
            <v>22021</v>
          </cell>
          <cell r="D2163">
            <v>8188</v>
          </cell>
        </row>
        <row r="2164">
          <cell r="A2164">
            <v>22266</v>
          </cell>
          <cell r="B2164"/>
          <cell r="C2164">
            <v>22022</v>
          </cell>
          <cell r="D2164"/>
        </row>
        <row r="2165">
          <cell r="A2165">
            <v>22267</v>
          </cell>
          <cell r="B2165"/>
          <cell r="C2165">
            <v>22023</v>
          </cell>
          <cell r="D2165"/>
        </row>
        <row r="2166">
          <cell r="A2166">
            <v>22268</v>
          </cell>
          <cell r="B2166"/>
          <cell r="C2166">
            <v>22024</v>
          </cell>
          <cell r="D2166"/>
        </row>
        <row r="2167">
          <cell r="A2167">
            <v>22269</v>
          </cell>
          <cell r="B2167"/>
          <cell r="C2167">
            <v>22025</v>
          </cell>
          <cell r="D2167"/>
        </row>
        <row r="2168">
          <cell r="A2168">
            <v>22270</v>
          </cell>
          <cell r="B2168"/>
          <cell r="C2168">
            <v>22026</v>
          </cell>
          <cell r="D2168"/>
        </row>
        <row r="2169">
          <cell r="A2169">
            <v>22271</v>
          </cell>
          <cell r="B2169"/>
          <cell r="C2169">
            <v>22027</v>
          </cell>
          <cell r="D2169"/>
        </row>
        <row r="2170">
          <cell r="A2170">
            <v>22272</v>
          </cell>
          <cell r="B2170"/>
          <cell r="C2170">
            <v>22028</v>
          </cell>
          <cell r="D2170"/>
        </row>
        <row r="2171">
          <cell r="A2171">
            <v>22273</v>
          </cell>
          <cell r="B2171"/>
          <cell r="C2171">
            <v>22029</v>
          </cell>
          <cell r="D2171"/>
        </row>
        <row r="2172">
          <cell r="A2172">
            <v>22274</v>
          </cell>
          <cell r="B2172"/>
          <cell r="C2172">
            <v>22030</v>
          </cell>
          <cell r="D2172"/>
        </row>
        <row r="2173">
          <cell r="A2173">
            <v>22275</v>
          </cell>
          <cell r="B2173"/>
          <cell r="C2173">
            <v>22031</v>
          </cell>
          <cell r="D2173"/>
        </row>
        <row r="2174">
          <cell r="A2174">
            <v>22276</v>
          </cell>
          <cell r="B2174"/>
          <cell r="C2174">
            <v>22032</v>
          </cell>
          <cell r="D2174"/>
        </row>
        <row r="2175">
          <cell r="A2175">
            <v>22277</v>
          </cell>
          <cell r="B2175"/>
          <cell r="C2175">
            <v>22033</v>
          </cell>
          <cell r="D2175"/>
        </row>
        <row r="2176">
          <cell r="A2176">
            <v>22278</v>
          </cell>
          <cell r="B2176"/>
          <cell r="C2176">
            <v>22034</v>
          </cell>
          <cell r="D2176"/>
        </row>
        <row r="2177">
          <cell r="A2177">
            <v>22279</v>
          </cell>
          <cell r="B2177"/>
          <cell r="C2177">
            <v>22035</v>
          </cell>
          <cell r="D2177"/>
        </row>
        <row r="2178">
          <cell r="A2178">
            <v>22280</v>
          </cell>
          <cell r="B2178"/>
          <cell r="C2178">
            <v>22036</v>
          </cell>
          <cell r="D2178"/>
        </row>
        <row r="2179">
          <cell r="A2179">
            <v>22281</v>
          </cell>
          <cell r="B2179"/>
          <cell r="C2179">
            <v>22037</v>
          </cell>
          <cell r="D2179"/>
        </row>
        <row r="2180">
          <cell r="A2180">
            <v>22282</v>
          </cell>
          <cell r="B2180"/>
          <cell r="C2180">
            <v>22038</v>
          </cell>
          <cell r="D2180"/>
        </row>
        <row r="2181">
          <cell r="A2181">
            <v>22283</v>
          </cell>
          <cell r="B2181"/>
          <cell r="C2181">
            <v>22039</v>
          </cell>
          <cell r="D2181"/>
        </row>
        <row r="2182">
          <cell r="A2182">
            <v>22284</v>
          </cell>
          <cell r="B2182"/>
          <cell r="C2182">
            <v>22040</v>
          </cell>
          <cell r="D2182">
            <v>8387</v>
          </cell>
        </row>
        <row r="2183">
          <cell r="A2183">
            <v>22285</v>
          </cell>
          <cell r="B2183"/>
          <cell r="C2183">
            <v>22041</v>
          </cell>
          <cell r="D2183"/>
        </row>
        <row r="2184">
          <cell r="A2184">
            <v>22286</v>
          </cell>
          <cell r="B2184"/>
          <cell r="C2184">
            <v>22042</v>
          </cell>
          <cell r="D2184"/>
        </row>
        <row r="2185">
          <cell r="A2185">
            <v>22287</v>
          </cell>
          <cell r="B2185"/>
          <cell r="C2185">
            <v>22043</v>
          </cell>
          <cell r="D2185"/>
        </row>
        <row r="2186">
          <cell r="A2186">
            <v>22288</v>
          </cell>
          <cell r="B2186"/>
          <cell r="C2186">
            <v>22044</v>
          </cell>
          <cell r="D2186"/>
        </row>
        <row r="2187">
          <cell r="A2187">
            <v>22289</v>
          </cell>
          <cell r="B2187"/>
          <cell r="C2187">
            <v>22045</v>
          </cell>
          <cell r="D2187">
            <v>8252</v>
          </cell>
        </row>
        <row r="2188">
          <cell r="A2188">
            <v>22290</v>
          </cell>
          <cell r="B2188"/>
          <cell r="C2188">
            <v>22046</v>
          </cell>
          <cell r="D2188"/>
        </row>
        <row r="2189">
          <cell r="A2189">
            <v>22291</v>
          </cell>
          <cell r="B2189"/>
          <cell r="C2189">
            <v>22047</v>
          </cell>
          <cell r="D2189"/>
        </row>
        <row r="2190">
          <cell r="A2190">
            <v>22292</v>
          </cell>
          <cell r="B2190"/>
          <cell r="C2190">
            <v>22048</v>
          </cell>
          <cell r="D2190"/>
        </row>
        <row r="2191">
          <cell r="A2191">
            <v>22293</v>
          </cell>
          <cell r="B2191"/>
          <cell r="C2191">
            <v>22049</v>
          </cell>
          <cell r="D2191"/>
        </row>
        <row r="2192">
          <cell r="A2192">
            <v>22294</v>
          </cell>
          <cell r="B2192"/>
          <cell r="C2192">
            <v>22050</v>
          </cell>
          <cell r="D2192"/>
        </row>
        <row r="2193">
          <cell r="A2193">
            <v>22295</v>
          </cell>
          <cell r="B2193"/>
          <cell r="C2193">
            <v>22051</v>
          </cell>
          <cell r="D2193"/>
        </row>
        <row r="2194">
          <cell r="A2194">
            <v>22296</v>
          </cell>
          <cell r="B2194"/>
          <cell r="C2194">
            <v>22052</v>
          </cell>
          <cell r="D2194"/>
        </row>
        <row r="2195">
          <cell r="A2195">
            <v>22297</v>
          </cell>
          <cell r="B2195"/>
          <cell r="C2195">
            <v>22053</v>
          </cell>
          <cell r="D2195">
            <v>8144</v>
          </cell>
        </row>
        <row r="2196">
          <cell r="A2196">
            <v>22298</v>
          </cell>
          <cell r="B2196"/>
          <cell r="C2196">
            <v>22054</v>
          </cell>
          <cell r="D2196"/>
        </row>
        <row r="2197">
          <cell r="A2197">
            <v>22299</v>
          </cell>
          <cell r="B2197"/>
          <cell r="C2197">
            <v>22055</v>
          </cell>
          <cell r="D2197"/>
        </row>
        <row r="2198">
          <cell r="A2198">
            <v>22300</v>
          </cell>
          <cell r="B2198"/>
          <cell r="C2198">
            <v>22056</v>
          </cell>
          <cell r="D2198"/>
        </row>
        <row r="2199">
          <cell r="A2199">
            <v>22301</v>
          </cell>
          <cell r="B2199"/>
          <cell r="C2199">
            <v>22057</v>
          </cell>
          <cell r="D2199"/>
        </row>
        <row r="2200">
          <cell r="A2200">
            <v>22302</v>
          </cell>
          <cell r="B2200"/>
          <cell r="C2200">
            <v>22058</v>
          </cell>
          <cell r="D2200"/>
        </row>
        <row r="2201">
          <cell r="A2201">
            <v>22303</v>
          </cell>
          <cell r="B2201"/>
          <cell r="C2201">
            <v>22059</v>
          </cell>
          <cell r="D2201"/>
        </row>
        <row r="2202">
          <cell r="A2202">
            <v>22304</v>
          </cell>
          <cell r="B2202"/>
          <cell r="C2202">
            <v>22060</v>
          </cell>
          <cell r="D2202"/>
        </row>
        <row r="2203">
          <cell r="A2203">
            <v>22305</v>
          </cell>
          <cell r="B2203"/>
          <cell r="C2203">
            <v>22061</v>
          </cell>
          <cell r="D2203"/>
        </row>
        <row r="2204">
          <cell r="A2204">
            <v>22306</v>
          </cell>
          <cell r="B2204"/>
          <cell r="C2204">
            <v>22062</v>
          </cell>
          <cell r="D2204">
            <v>8085</v>
          </cell>
        </row>
        <row r="2205">
          <cell r="A2205">
            <v>22307</v>
          </cell>
          <cell r="B2205"/>
          <cell r="C2205">
            <v>22063</v>
          </cell>
          <cell r="D2205"/>
        </row>
        <row r="2206">
          <cell r="A2206">
            <v>22308</v>
          </cell>
          <cell r="B2206"/>
          <cell r="C2206">
            <v>22064</v>
          </cell>
          <cell r="D2206"/>
        </row>
        <row r="2207">
          <cell r="A2207">
            <v>22309</v>
          </cell>
          <cell r="B2207"/>
          <cell r="C2207">
            <v>22065</v>
          </cell>
          <cell r="D2207"/>
        </row>
        <row r="2208">
          <cell r="A2208">
            <v>22310</v>
          </cell>
          <cell r="B2208"/>
          <cell r="C2208">
            <v>22066</v>
          </cell>
          <cell r="D2208"/>
        </row>
        <row r="2209">
          <cell r="A2209">
            <v>22311</v>
          </cell>
          <cell r="B2209"/>
          <cell r="C2209">
            <v>22067</v>
          </cell>
          <cell r="D2209"/>
        </row>
        <row r="2210">
          <cell r="A2210">
            <v>22312</v>
          </cell>
          <cell r="B2210"/>
          <cell r="C2210">
            <v>22068</v>
          </cell>
          <cell r="D2210"/>
        </row>
        <row r="2211">
          <cell r="A2211">
            <v>22313</v>
          </cell>
          <cell r="B2211"/>
          <cell r="C2211">
            <v>22069</v>
          </cell>
          <cell r="D2211"/>
        </row>
        <row r="2212">
          <cell r="A2212">
            <v>22314</v>
          </cell>
          <cell r="B2212"/>
          <cell r="C2212">
            <v>22070</v>
          </cell>
          <cell r="D2212"/>
        </row>
        <row r="2213">
          <cell r="A2213">
            <v>22315</v>
          </cell>
          <cell r="B2213"/>
          <cell r="C2213">
            <v>22071</v>
          </cell>
          <cell r="D2213"/>
        </row>
        <row r="2214">
          <cell r="A2214">
            <v>22316</v>
          </cell>
          <cell r="B2214"/>
          <cell r="C2214">
            <v>22072</v>
          </cell>
          <cell r="D2214">
            <v>8144</v>
          </cell>
        </row>
        <row r="2215">
          <cell r="A2215">
            <v>22317</v>
          </cell>
          <cell r="B2215"/>
          <cell r="C2215">
            <v>22073</v>
          </cell>
          <cell r="D2215"/>
        </row>
        <row r="2216">
          <cell r="A2216">
            <v>22318</v>
          </cell>
          <cell r="B2216"/>
          <cell r="C2216">
            <v>22074</v>
          </cell>
          <cell r="D2216"/>
        </row>
        <row r="2217">
          <cell r="A2217">
            <v>22319</v>
          </cell>
          <cell r="B2217"/>
          <cell r="C2217">
            <v>22075</v>
          </cell>
          <cell r="D2217">
            <v>7934</v>
          </cell>
        </row>
        <row r="2218">
          <cell r="A2218">
            <v>22320</v>
          </cell>
          <cell r="B2218"/>
          <cell r="C2218">
            <v>22076</v>
          </cell>
          <cell r="D2218">
            <v>7934</v>
          </cell>
        </row>
        <row r="2219">
          <cell r="A2219">
            <v>22321</v>
          </cell>
          <cell r="B2219"/>
          <cell r="C2219">
            <v>22077</v>
          </cell>
          <cell r="D2219"/>
        </row>
        <row r="2220">
          <cell r="A2220" t="str">
            <v>22322-1</v>
          </cell>
          <cell r="B2220"/>
          <cell r="C2220"/>
          <cell r="D2220">
            <v>8359</v>
          </cell>
        </row>
        <row r="2221">
          <cell r="A2221">
            <v>22322</v>
          </cell>
          <cell r="B2221"/>
          <cell r="C2221">
            <v>22078</v>
          </cell>
          <cell r="D2221"/>
        </row>
        <row r="2222">
          <cell r="A2222"/>
          <cell r="B2222"/>
          <cell r="C2222"/>
          <cell r="D2222"/>
        </row>
        <row r="2223">
          <cell r="A2223">
            <v>22323</v>
          </cell>
          <cell r="B2223"/>
          <cell r="C2223">
            <v>22079</v>
          </cell>
          <cell r="D2223">
            <v>8064</v>
          </cell>
        </row>
        <row r="2224">
          <cell r="A2224" t="str">
            <v>22324-1</v>
          </cell>
          <cell r="B2224"/>
          <cell r="C2224"/>
          <cell r="D2224">
            <v>8409</v>
          </cell>
        </row>
        <row r="2225">
          <cell r="A2225">
            <v>22324</v>
          </cell>
          <cell r="B2225"/>
          <cell r="C2225">
            <v>22080</v>
          </cell>
          <cell r="D2225">
            <v>8252</v>
          </cell>
        </row>
        <row r="2226">
          <cell r="A2226" t="str">
            <v>22325-1</v>
          </cell>
          <cell r="B2226"/>
          <cell r="C2226"/>
          <cell r="D2226">
            <v>8364</v>
          </cell>
        </row>
        <row r="2227">
          <cell r="A2227">
            <v>22325</v>
          </cell>
          <cell r="B2227"/>
          <cell r="C2227">
            <v>22081</v>
          </cell>
          <cell r="D2227">
            <v>8065</v>
          </cell>
        </row>
        <row r="2228">
          <cell r="A2228" t="str">
            <v>22326-1</v>
          </cell>
          <cell r="B2228"/>
          <cell r="C2228"/>
          <cell r="D2228">
            <v>8262</v>
          </cell>
        </row>
        <row r="2229">
          <cell r="A2229">
            <v>22326</v>
          </cell>
          <cell r="B2229"/>
          <cell r="C2229">
            <v>22082</v>
          </cell>
          <cell r="D2229">
            <v>7934</v>
          </cell>
        </row>
        <row r="2230">
          <cell r="A2230" t="str">
            <v>22327-1</v>
          </cell>
          <cell r="B2230"/>
          <cell r="C2230"/>
          <cell r="D2230"/>
        </row>
        <row r="2231">
          <cell r="A2231">
            <v>22327</v>
          </cell>
          <cell r="B2231"/>
          <cell r="C2231">
            <v>22083</v>
          </cell>
          <cell r="D2231">
            <v>8387</v>
          </cell>
        </row>
        <row r="2232">
          <cell r="A2232" t="str">
            <v>22328-1</v>
          </cell>
          <cell r="B2232"/>
          <cell r="C2232"/>
          <cell r="D2232">
            <v>8366</v>
          </cell>
        </row>
        <row r="2233">
          <cell r="A2233">
            <v>22328</v>
          </cell>
          <cell r="B2233"/>
          <cell r="C2233">
            <v>22084</v>
          </cell>
          <cell r="D2233"/>
        </row>
        <row r="2234">
          <cell r="A2234">
            <v>22329</v>
          </cell>
          <cell r="B2234"/>
          <cell r="C2234"/>
          <cell r="D2234">
            <v>8364</v>
          </cell>
        </row>
        <row r="2235">
          <cell r="A2235">
            <v>22329</v>
          </cell>
          <cell r="B2235"/>
          <cell r="C2235">
            <v>22085</v>
          </cell>
          <cell r="D2235"/>
        </row>
        <row r="2236">
          <cell r="A2236">
            <v>22330</v>
          </cell>
          <cell r="B2236"/>
          <cell r="C2236">
            <v>22086</v>
          </cell>
          <cell r="D2236"/>
        </row>
        <row r="2237">
          <cell r="A2237" t="str">
            <v>22330-1</v>
          </cell>
          <cell r="B2237"/>
          <cell r="C2237"/>
          <cell r="D2237">
            <v>8358</v>
          </cell>
        </row>
        <row r="2238">
          <cell r="A2238" t="str">
            <v>22331-1</v>
          </cell>
          <cell r="B2238"/>
          <cell r="C2238"/>
          <cell r="D2238">
            <v>8278</v>
          </cell>
        </row>
        <row r="2239">
          <cell r="A2239">
            <v>22331</v>
          </cell>
          <cell r="B2239"/>
          <cell r="C2239">
            <v>22087</v>
          </cell>
          <cell r="D2239"/>
        </row>
        <row r="2240">
          <cell r="A2240" t="str">
            <v>22332-1</v>
          </cell>
          <cell r="B2240"/>
          <cell r="C2240"/>
          <cell r="D2240">
            <v>8278</v>
          </cell>
        </row>
        <row r="2241">
          <cell r="A2241">
            <v>22332</v>
          </cell>
          <cell r="B2241"/>
          <cell r="C2241">
            <v>22088</v>
          </cell>
          <cell r="D2241"/>
        </row>
        <row r="2242">
          <cell r="A2242">
            <v>22333</v>
          </cell>
          <cell r="B2242"/>
          <cell r="C2242">
            <v>22089</v>
          </cell>
          <cell r="D2242"/>
        </row>
        <row r="2243">
          <cell r="A2243" t="str">
            <v>22333-1</v>
          </cell>
          <cell r="B2243"/>
          <cell r="C2243"/>
          <cell r="D2243">
            <v>8358</v>
          </cell>
        </row>
        <row r="2244">
          <cell r="A2244" t="str">
            <v>22334-1</v>
          </cell>
          <cell r="B2244"/>
          <cell r="C2244"/>
          <cell r="D2244">
            <v>8393</v>
          </cell>
        </row>
        <row r="2245">
          <cell r="A2245">
            <v>22334</v>
          </cell>
          <cell r="B2245"/>
          <cell r="C2245">
            <v>22090</v>
          </cell>
          <cell r="D2245"/>
        </row>
        <row r="2246">
          <cell r="A2246" t="str">
            <v>22335-1</v>
          </cell>
          <cell r="B2246"/>
          <cell r="C2246"/>
          <cell r="D2246"/>
        </row>
        <row r="2247">
          <cell r="A2247">
            <v>22335</v>
          </cell>
          <cell r="B2247"/>
          <cell r="C2247">
            <v>22091</v>
          </cell>
          <cell r="D2247"/>
        </row>
        <row r="2248">
          <cell r="A2248">
            <v>22336</v>
          </cell>
          <cell r="B2248"/>
          <cell r="C2248">
            <v>22092</v>
          </cell>
          <cell r="D2248"/>
        </row>
        <row r="2249">
          <cell r="A2249">
            <v>22337</v>
          </cell>
          <cell r="B2249"/>
          <cell r="C2249">
            <v>22093</v>
          </cell>
          <cell r="D2249"/>
        </row>
        <row r="2250">
          <cell r="A2250">
            <v>22338</v>
          </cell>
          <cell r="B2250"/>
          <cell r="C2250">
            <v>22094</v>
          </cell>
          <cell r="D2250"/>
        </row>
        <row r="2251">
          <cell r="A2251">
            <v>22339</v>
          </cell>
          <cell r="B2251"/>
          <cell r="C2251">
            <v>22095</v>
          </cell>
          <cell r="D2251"/>
        </row>
        <row r="2252">
          <cell r="A2252">
            <v>22340</v>
          </cell>
          <cell r="B2252"/>
          <cell r="C2252">
            <v>22096</v>
          </cell>
          <cell r="D2252"/>
        </row>
        <row r="2253">
          <cell r="A2253">
            <v>22341</v>
          </cell>
          <cell r="B2253"/>
          <cell r="C2253">
            <v>22097</v>
          </cell>
          <cell r="D2253"/>
        </row>
        <row r="2254">
          <cell r="A2254">
            <v>22342</v>
          </cell>
          <cell r="B2254"/>
          <cell r="C2254">
            <v>22098</v>
          </cell>
          <cell r="D2254"/>
        </row>
        <row r="2255">
          <cell r="A2255">
            <v>22343</v>
          </cell>
          <cell r="B2255"/>
          <cell r="C2255">
            <v>22099</v>
          </cell>
          <cell r="D2255">
            <v>8084</v>
          </cell>
        </row>
        <row r="2256">
          <cell r="A2256">
            <v>22344</v>
          </cell>
          <cell r="B2256"/>
          <cell r="C2256">
            <v>22100</v>
          </cell>
          <cell r="D2256"/>
        </row>
        <row r="2257">
          <cell r="A2257">
            <v>22345</v>
          </cell>
          <cell r="B2257"/>
          <cell r="C2257">
            <v>22101</v>
          </cell>
          <cell r="D2257"/>
        </row>
        <row r="2258">
          <cell r="A2258">
            <v>22346</v>
          </cell>
          <cell r="B2258"/>
          <cell r="C2258">
            <v>22102</v>
          </cell>
          <cell r="D2258"/>
        </row>
        <row r="2259">
          <cell r="A2259">
            <v>22347</v>
          </cell>
          <cell r="B2259"/>
          <cell r="C2259">
            <v>22103</v>
          </cell>
          <cell r="D2259"/>
        </row>
        <row r="2260">
          <cell r="A2260">
            <v>22348</v>
          </cell>
          <cell r="B2260"/>
          <cell r="C2260">
            <v>22104</v>
          </cell>
          <cell r="D2260">
            <v>8252</v>
          </cell>
        </row>
        <row r="2261">
          <cell r="A2261">
            <v>22349</v>
          </cell>
          <cell r="B2261"/>
          <cell r="C2261">
            <v>22105</v>
          </cell>
          <cell r="D2261"/>
        </row>
        <row r="2262">
          <cell r="A2262">
            <v>22350</v>
          </cell>
          <cell r="B2262"/>
          <cell r="C2262">
            <v>22106</v>
          </cell>
          <cell r="D2262">
            <v>8388</v>
          </cell>
        </row>
        <row r="2263">
          <cell r="A2263">
            <v>22351</v>
          </cell>
          <cell r="B2263"/>
          <cell r="C2263">
            <v>22107</v>
          </cell>
          <cell r="D2263">
            <v>8204</v>
          </cell>
        </row>
        <row r="2264">
          <cell r="A2264">
            <v>22352</v>
          </cell>
          <cell r="B2264"/>
          <cell r="C2264">
            <v>22108</v>
          </cell>
          <cell r="D2264">
            <v>8213</v>
          </cell>
        </row>
        <row r="2265">
          <cell r="A2265">
            <v>22353</v>
          </cell>
          <cell r="B2265"/>
          <cell r="C2265">
            <v>22109</v>
          </cell>
          <cell r="D2265"/>
        </row>
        <row r="2266">
          <cell r="A2266">
            <v>22354</v>
          </cell>
          <cell r="B2266"/>
          <cell r="C2266">
            <v>22110</v>
          </cell>
          <cell r="D2266"/>
        </row>
        <row r="2267">
          <cell r="A2267">
            <v>22355</v>
          </cell>
          <cell r="B2267"/>
          <cell r="C2267">
            <v>22111</v>
          </cell>
          <cell r="D2267"/>
        </row>
        <row r="2268">
          <cell r="A2268">
            <v>22356</v>
          </cell>
          <cell r="B2268"/>
          <cell r="C2268">
            <v>22112</v>
          </cell>
          <cell r="D2268"/>
        </row>
        <row r="2269">
          <cell r="A2269">
            <v>22357</v>
          </cell>
          <cell r="B2269"/>
          <cell r="C2269">
            <v>22113</v>
          </cell>
          <cell r="D2269"/>
        </row>
        <row r="2270">
          <cell r="A2270">
            <v>22358</v>
          </cell>
          <cell r="B2270"/>
          <cell r="C2270">
            <v>22114</v>
          </cell>
          <cell r="D2270"/>
        </row>
        <row r="2271">
          <cell r="A2271">
            <v>22359</v>
          </cell>
          <cell r="B2271"/>
          <cell r="C2271">
            <v>22115</v>
          </cell>
          <cell r="D2271"/>
        </row>
        <row r="2272">
          <cell r="A2272">
            <v>22360</v>
          </cell>
          <cell r="B2272"/>
          <cell r="C2272">
            <v>22116</v>
          </cell>
          <cell r="D2272">
            <v>8063</v>
          </cell>
        </row>
        <row r="2273">
          <cell r="A2273">
            <v>22361</v>
          </cell>
          <cell r="B2273"/>
          <cell r="C2273">
            <v>22117</v>
          </cell>
          <cell r="D2273"/>
        </row>
        <row r="2274">
          <cell r="A2274">
            <v>22362</v>
          </cell>
          <cell r="B2274"/>
          <cell r="C2274">
            <v>22118</v>
          </cell>
          <cell r="D2274"/>
        </row>
        <row r="2275">
          <cell r="A2275">
            <v>22363</v>
          </cell>
          <cell r="B2275"/>
          <cell r="C2275">
            <v>22119</v>
          </cell>
          <cell r="D2275"/>
        </row>
        <row r="2276">
          <cell r="A2276">
            <v>22364</v>
          </cell>
          <cell r="B2276"/>
          <cell r="C2276">
            <v>22120</v>
          </cell>
          <cell r="D2276"/>
        </row>
        <row r="2277">
          <cell r="A2277">
            <v>22365</v>
          </cell>
          <cell r="B2277"/>
          <cell r="C2277">
            <v>22121</v>
          </cell>
          <cell r="D2277"/>
        </row>
        <row r="2278">
          <cell r="A2278">
            <v>22366</v>
          </cell>
          <cell r="B2278"/>
          <cell r="C2278">
            <v>22122</v>
          </cell>
          <cell r="D2278"/>
        </row>
        <row r="2279">
          <cell r="A2279">
            <v>22367</v>
          </cell>
          <cell r="B2279"/>
          <cell r="C2279">
            <v>22123</v>
          </cell>
          <cell r="D2279"/>
        </row>
        <row r="2280">
          <cell r="A2280">
            <v>22368</v>
          </cell>
          <cell r="B2280"/>
          <cell r="C2280">
            <v>22124</v>
          </cell>
          <cell r="D2280"/>
        </row>
        <row r="2281">
          <cell r="A2281">
            <v>22369</v>
          </cell>
          <cell r="B2281"/>
          <cell r="C2281">
            <v>22125</v>
          </cell>
          <cell r="D2281"/>
        </row>
        <row r="2282">
          <cell r="A2282">
            <v>22370</v>
          </cell>
          <cell r="B2282"/>
          <cell r="C2282">
            <v>22126</v>
          </cell>
          <cell r="D2282"/>
        </row>
        <row r="2283">
          <cell r="A2283">
            <v>22371</v>
          </cell>
          <cell r="B2283"/>
          <cell r="C2283">
            <v>22127</v>
          </cell>
          <cell r="D2283">
            <v>8671</v>
          </cell>
        </row>
        <row r="2284">
          <cell r="A2284">
            <v>22372</v>
          </cell>
          <cell r="B2284"/>
          <cell r="C2284">
            <v>22128</v>
          </cell>
          <cell r="D2284"/>
        </row>
        <row r="2285">
          <cell r="A2285">
            <v>22373</v>
          </cell>
          <cell r="B2285"/>
          <cell r="C2285">
            <v>22129</v>
          </cell>
          <cell r="D2285">
            <v>8063</v>
          </cell>
        </row>
        <row r="2286">
          <cell r="A2286">
            <v>22374</v>
          </cell>
          <cell r="B2286"/>
          <cell r="C2286">
            <v>22130</v>
          </cell>
          <cell r="D2286">
            <v>8063</v>
          </cell>
        </row>
        <row r="2287">
          <cell r="A2287">
            <v>22375</v>
          </cell>
          <cell r="B2287"/>
          <cell r="C2287">
            <v>22131</v>
          </cell>
          <cell r="D2287"/>
        </row>
        <row r="2288">
          <cell r="A2288">
            <v>22376</v>
          </cell>
          <cell r="B2288"/>
          <cell r="C2288">
            <v>22132</v>
          </cell>
          <cell r="D2288"/>
        </row>
        <row r="2289">
          <cell r="A2289">
            <v>22377</v>
          </cell>
          <cell r="B2289"/>
          <cell r="C2289">
            <v>22133</v>
          </cell>
          <cell r="D2289"/>
        </row>
        <row r="2290">
          <cell r="A2290">
            <v>22378</v>
          </cell>
          <cell r="B2290"/>
          <cell r="C2290">
            <v>22134</v>
          </cell>
          <cell r="D2290"/>
        </row>
        <row r="2291">
          <cell r="A2291">
            <v>22379</v>
          </cell>
          <cell r="B2291"/>
          <cell r="C2291">
            <v>22135</v>
          </cell>
          <cell r="D2291">
            <v>8252</v>
          </cell>
        </row>
        <row r="2292">
          <cell r="A2292">
            <v>22380</v>
          </cell>
          <cell r="B2292"/>
          <cell r="C2292">
            <v>22136</v>
          </cell>
          <cell r="D2292"/>
        </row>
        <row r="2293">
          <cell r="A2293">
            <v>22381</v>
          </cell>
          <cell r="B2293"/>
          <cell r="C2293">
            <v>22137</v>
          </cell>
          <cell r="D2293"/>
        </row>
        <row r="2294">
          <cell r="A2294">
            <v>22382</v>
          </cell>
          <cell r="B2294"/>
          <cell r="C2294">
            <v>22138</v>
          </cell>
          <cell r="D2294"/>
        </row>
        <row r="2295">
          <cell r="A2295">
            <v>22383</v>
          </cell>
          <cell r="B2295"/>
          <cell r="C2295">
            <v>22139</v>
          </cell>
          <cell r="D2295"/>
        </row>
        <row r="2296">
          <cell r="A2296">
            <v>22384</v>
          </cell>
          <cell r="B2296"/>
          <cell r="C2296">
            <v>22140</v>
          </cell>
          <cell r="D2296">
            <v>8063</v>
          </cell>
        </row>
        <row r="2297">
          <cell r="A2297">
            <v>22385</v>
          </cell>
          <cell r="B2297"/>
          <cell r="C2297">
            <v>22141</v>
          </cell>
          <cell r="D2297">
            <v>8063</v>
          </cell>
        </row>
        <row r="2298">
          <cell r="A2298">
            <v>22386</v>
          </cell>
          <cell r="B2298"/>
          <cell r="C2298">
            <v>22142</v>
          </cell>
          <cell r="D2298"/>
        </row>
        <row r="2299">
          <cell r="A2299">
            <v>22387</v>
          </cell>
          <cell r="B2299"/>
          <cell r="C2299">
            <v>22143</v>
          </cell>
          <cell r="D2299"/>
        </row>
        <row r="2300">
          <cell r="A2300">
            <v>22388</v>
          </cell>
          <cell r="B2300"/>
          <cell r="C2300">
            <v>22144</v>
          </cell>
          <cell r="D2300"/>
        </row>
        <row r="2301">
          <cell r="A2301">
            <v>22389</v>
          </cell>
          <cell r="B2301"/>
          <cell r="C2301">
            <v>22145</v>
          </cell>
          <cell r="D2301"/>
        </row>
        <row r="2302">
          <cell r="A2302">
            <v>22390</v>
          </cell>
          <cell r="B2302"/>
          <cell r="C2302">
            <v>22146</v>
          </cell>
          <cell r="D2302"/>
        </row>
        <row r="2303">
          <cell r="A2303">
            <v>22391</v>
          </cell>
          <cell r="B2303"/>
          <cell r="C2303">
            <v>22147</v>
          </cell>
          <cell r="D2303"/>
        </row>
        <row r="2304">
          <cell r="A2304">
            <v>22392</v>
          </cell>
          <cell r="B2304"/>
          <cell r="C2304">
            <v>22148</v>
          </cell>
          <cell r="D2304"/>
        </row>
        <row r="2305">
          <cell r="A2305">
            <v>22393</v>
          </cell>
          <cell r="B2305"/>
          <cell r="C2305">
            <v>22149</v>
          </cell>
          <cell r="D2305">
            <v>8055</v>
          </cell>
        </row>
        <row r="2306">
          <cell r="A2306">
            <v>22394</v>
          </cell>
          <cell r="B2306"/>
          <cell r="C2306">
            <v>22150</v>
          </cell>
          <cell r="D2306"/>
        </row>
        <row r="2307">
          <cell r="A2307">
            <v>22395</v>
          </cell>
          <cell r="B2307"/>
          <cell r="C2307">
            <v>22151</v>
          </cell>
          <cell r="D2307"/>
        </row>
        <row r="2308">
          <cell r="A2308">
            <v>22396</v>
          </cell>
          <cell r="B2308"/>
          <cell r="C2308">
            <v>22152</v>
          </cell>
          <cell r="D2308">
            <v>8079</v>
          </cell>
        </row>
        <row r="2309">
          <cell r="A2309">
            <v>22397</v>
          </cell>
          <cell r="B2309"/>
          <cell r="C2309">
            <v>22153</v>
          </cell>
          <cell r="D2309">
            <v>8103</v>
          </cell>
        </row>
        <row r="2310">
          <cell r="A2310">
            <v>22398</v>
          </cell>
          <cell r="B2310"/>
          <cell r="C2310">
            <v>22154</v>
          </cell>
          <cell r="D2310">
            <v>8071</v>
          </cell>
        </row>
        <row r="2311">
          <cell r="A2311">
            <v>22399</v>
          </cell>
          <cell r="B2311"/>
          <cell r="C2311">
            <v>22155</v>
          </cell>
          <cell r="D2311">
            <v>8072</v>
          </cell>
        </row>
        <row r="2312">
          <cell r="A2312">
            <v>22400</v>
          </cell>
          <cell r="B2312"/>
          <cell r="C2312">
            <v>22156</v>
          </cell>
          <cell r="D2312">
            <v>8063</v>
          </cell>
        </row>
        <row r="2313">
          <cell r="A2313">
            <v>22401</v>
          </cell>
          <cell r="B2313"/>
          <cell r="C2313">
            <v>22157</v>
          </cell>
          <cell r="D2313">
            <v>8063</v>
          </cell>
        </row>
        <row r="2314">
          <cell r="A2314">
            <v>22402</v>
          </cell>
          <cell r="B2314"/>
          <cell r="C2314">
            <v>22158</v>
          </cell>
          <cell r="D2314"/>
        </row>
        <row r="2315">
          <cell r="A2315">
            <v>22403</v>
          </cell>
          <cell r="B2315"/>
          <cell r="C2315">
            <v>22159</v>
          </cell>
          <cell r="D2315"/>
        </row>
        <row r="2316">
          <cell r="A2316">
            <v>22404</v>
          </cell>
          <cell r="B2316"/>
          <cell r="C2316">
            <v>22160</v>
          </cell>
          <cell r="D2316">
            <v>8252</v>
          </cell>
        </row>
        <row r="2317">
          <cell r="A2317">
            <v>22405</v>
          </cell>
          <cell r="B2317"/>
          <cell r="C2317">
            <v>22161</v>
          </cell>
          <cell r="D2317">
            <v>8078</v>
          </cell>
        </row>
        <row r="2318">
          <cell r="A2318">
            <v>22406</v>
          </cell>
          <cell r="B2318"/>
          <cell r="C2318">
            <v>22162</v>
          </cell>
          <cell r="D2318">
            <v>8078</v>
          </cell>
        </row>
        <row r="2319">
          <cell r="A2319">
            <v>22407</v>
          </cell>
          <cell r="B2319"/>
          <cell r="C2319">
            <v>22163</v>
          </cell>
          <cell r="D2319">
            <v>8103</v>
          </cell>
        </row>
        <row r="2320">
          <cell r="A2320">
            <v>22408</v>
          </cell>
          <cell r="B2320"/>
          <cell r="C2320">
            <v>22164</v>
          </cell>
          <cell r="D2320"/>
        </row>
        <row r="2321">
          <cell r="A2321">
            <v>22409</v>
          </cell>
          <cell r="B2321"/>
          <cell r="C2321">
            <v>22165</v>
          </cell>
          <cell r="D2321"/>
        </row>
        <row r="2322">
          <cell r="A2322">
            <v>22410</v>
          </cell>
          <cell r="B2322"/>
          <cell r="C2322">
            <v>22166</v>
          </cell>
          <cell r="D2322">
            <v>8080</v>
          </cell>
        </row>
        <row r="2323">
          <cell r="A2323">
            <v>22411</v>
          </cell>
          <cell r="B2323"/>
          <cell r="C2323">
            <v>22167</v>
          </cell>
          <cell r="D2323">
            <v>8074</v>
          </cell>
        </row>
        <row r="2324">
          <cell r="A2324">
            <v>22412</v>
          </cell>
          <cell r="B2324"/>
          <cell r="C2324">
            <v>22168</v>
          </cell>
          <cell r="D2324">
            <v>8144</v>
          </cell>
        </row>
        <row r="2325">
          <cell r="A2325">
            <v>22413</v>
          </cell>
          <cell r="B2325"/>
          <cell r="C2325">
            <v>22169</v>
          </cell>
          <cell r="D2325">
            <v>8063</v>
          </cell>
        </row>
        <row r="2326">
          <cell r="A2326">
            <v>22414</v>
          </cell>
          <cell r="B2326"/>
          <cell r="C2326">
            <v>22170</v>
          </cell>
          <cell r="D2326">
            <v>8063</v>
          </cell>
        </row>
        <row r="2327">
          <cell r="A2327">
            <v>22415</v>
          </cell>
          <cell r="B2327"/>
          <cell r="C2327">
            <v>22171</v>
          </cell>
          <cell r="D2327"/>
        </row>
        <row r="2328">
          <cell r="A2328">
            <v>22416</v>
          </cell>
          <cell r="B2328"/>
          <cell r="C2328">
            <v>22172</v>
          </cell>
          <cell r="D2328">
            <v>8088</v>
          </cell>
        </row>
        <row r="2329">
          <cell r="A2329">
            <v>22417</v>
          </cell>
          <cell r="B2329"/>
          <cell r="C2329">
            <v>22173</v>
          </cell>
          <cell r="D2329"/>
        </row>
        <row r="2330">
          <cell r="A2330">
            <v>22418</v>
          </cell>
          <cell r="B2330"/>
          <cell r="C2330">
            <v>22174</v>
          </cell>
          <cell r="D2330">
            <v>8238</v>
          </cell>
        </row>
        <row r="2331">
          <cell r="A2331">
            <v>22419</v>
          </cell>
          <cell r="B2331"/>
          <cell r="C2331">
            <v>22175</v>
          </cell>
          <cell r="D2331"/>
        </row>
        <row r="2332">
          <cell r="A2332">
            <v>22420</v>
          </cell>
          <cell r="B2332"/>
          <cell r="C2332">
            <v>22176</v>
          </cell>
          <cell r="D2332">
            <v>8074</v>
          </cell>
        </row>
        <row r="2333">
          <cell r="A2333">
            <v>22421</v>
          </cell>
          <cell r="B2333"/>
          <cell r="C2333">
            <v>22177</v>
          </cell>
          <cell r="D2333">
            <v>8091</v>
          </cell>
        </row>
        <row r="2334">
          <cell r="A2334">
            <v>22422</v>
          </cell>
          <cell r="B2334"/>
          <cell r="C2334">
            <v>22178</v>
          </cell>
          <cell r="D2334">
            <v>8096</v>
          </cell>
        </row>
        <row r="2335">
          <cell r="A2335">
            <v>22423</v>
          </cell>
          <cell r="B2335"/>
          <cell r="C2335">
            <v>22179</v>
          </cell>
          <cell r="D2335"/>
        </row>
        <row r="2336">
          <cell r="A2336">
            <v>22424</v>
          </cell>
          <cell r="B2336"/>
          <cell r="C2336">
            <v>22180</v>
          </cell>
          <cell r="D2336"/>
        </row>
        <row r="2337">
          <cell r="A2337">
            <v>22425</v>
          </cell>
          <cell r="B2337"/>
          <cell r="C2337">
            <v>22181</v>
          </cell>
          <cell r="D2337"/>
        </row>
        <row r="2338">
          <cell r="A2338">
            <v>22426</v>
          </cell>
          <cell r="B2338"/>
          <cell r="C2338">
            <v>22182</v>
          </cell>
          <cell r="D2338"/>
        </row>
        <row r="2339">
          <cell r="A2339">
            <v>22427</v>
          </cell>
          <cell r="B2339"/>
          <cell r="C2339">
            <v>22183</v>
          </cell>
          <cell r="D2339"/>
        </row>
        <row r="2340">
          <cell r="A2340">
            <v>22428</v>
          </cell>
          <cell r="B2340"/>
          <cell r="C2340">
            <v>22184</v>
          </cell>
          <cell r="D2340">
            <v>8063</v>
          </cell>
        </row>
        <row r="2341">
          <cell r="A2341">
            <v>22429</v>
          </cell>
          <cell r="B2341"/>
          <cell r="C2341">
            <v>22185</v>
          </cell>
          <cell r="D2341"/>
        </row>
        <row r="2342">
          <cell r="A2342">
            <v>22430</v>
          </cell>
          <cell r="B2342"/>
          <cell r="C2342">
            <v>22186</v>
          </cell>
          <cell r="D2342"/>
        </row>
        <row r="2343">
          <cell r="A2343">
            <v>22431</v>
          </cell>
          <cell r="B2343"/>
          <cell r="C2343">
            <v>22187</v>
          </cell>
          <cell r="D2343"/>
        </row>
        <row r="2344">
          <cell r="A2344">
            <v>22432</v>
          </cell>
          <cell r="B2344"/>
          <cell r="C2344">
            <v>22188</v>
          </cell>
          <cell r="D2344">
            <v>8122</v>
          </cell>
        </row>
        <row r="2345">
          <cell r="A2345">
            <v>22433</v>
          </cell>
          <cell r="B2345"/>
          <cell r="C2345">
            <v>22189</v>
          </cell>
          <cell r="D2345">
            <v>8252</v>
          </cell>
        </row>
        <row r="2346">
          <cell r="A2346">
            <v>22434</v>
          </cell>
          <cell r="B2346"/>
          <cell r="C2346">
            <v>22190</v>
          </cell>
          <cell r="D2346"/>
        </row>
        <row r="2347">
          <cell r="A2347">
            <v>22435</v>
          </cell>
          <cell r="B2347"/>
          <cell r="C2347">
            <v>22191</v>
          </cell>
          <cell r="D2347">
            <v>8086</v>
          </cell>
        </row>
        <row r="2348">
          <cell r="A2348">
            <v>22436</v>
          </cell>
          <cell r="B2348"/>
          <cell r="C2348">
            <v>22192</v>
          </cell>
          <cell r="D2348"/>
        </row>
        <row r="2349">
          <cell r="A2349">
            <v>22437</v>
          </cell>
          <cell r="B2349"/>
          <cell r="C2349">
            <v>22193</v>
          </cell>
          <cell r="D2349"/>
        </row>
        <row r="2350">
          <cell r="A2350">
            <v>22438</v>
          </cell>
          <cell r="B2350"/>
          <cell r="C2350">
            <v>22194</v>
          </cell>
          <cell r="D2350"/>
        </row>
        <row r="2351">
          <cell r="A2351">
            <v>22439</v>
          </cell>
          <cell r="B2351"/>
          <cell r="C2351">
            <v>22195</v>
          </cell>
          <cell r="D2351"/>
        </row>
        <row r="2352">
          <cell r="A2352">
            <v>22440</v>
          </cell>
          <cell r="B2352"/>
          <cell r="C2352">
            <v>22196</v>
          </cell>
          <cell r="D2352">
            <v>8132</v>
          </cell>
        </row>
        <row r="2353">
          <cell r="A2353">
            <v>22441</v>
          </cell>
          <cell r="B2353"/>
          <cell r="C2353">
            <v>22197</v>
          </cell>
          <cell r="D2353">
            <v>8132</v>
          </cell>
        </row>
        <row r="2354">
          <cell r="A2354">
            <v>22442</v>
          </cell>
          <cell r="B2354"/>
          <cell r="C2354">
            <v>22198</v>
          </cell>
          <cell r="D2354"/>
        </row>
        <row r="2355">
          <cell r="A2355">
            <v>22443</v>
          </cell>
          <cell r="B2355"/>
          <cell r="C2355">
            <v>22199</v>
          </cell>
          <cell r="D2355"/>
        </row>
        <row r="2356">
          <cell r="A2356">
            <v>22444</v>
          </cell>
          <cell r="B2356"/>
          <cell r="C2356">
            <v>22200</v>
          </cell>
          <cell r="D2356"/>
        </row>
        <row r="2357">
          <cell r="A2357">
            <v>22445</v>
          </cell>
          <cell r="B2357"/>
          <cell r="C2357">
            <v>22201</v>
          </cell>
          <cell r="D2357"/>
        </row>
        <row r="2358">
          <cell r="A2358">
            <v>22446</v>
          </cell>
          <cell r="B2358"/>
          <cell r="C2358">
            <v>22202</v>
          </cell>
          <cell r="D2358"/>
        </row>
        <row r="2359">
          <cell r="A2359">
            <v>22447</v>
          </cell>
          <cell r="B2359"/>
          <cell r="C2359">
            <v>22203</v>
          </cell>
          <cell r="D2359">
            <v>22447</v>
          </cell>
        </row>
        <row r="2360">
          <cell r="A2360">
            <v>22448</v>
          </cell>
          <cell r="B2360"/>
          <cell r="C2360">
            <v>22204</v>
          </cell>
          <cell r="D2360">
            <v>8093</v>
          </cell>
        </row>
        <row r="2361">
          <cell r="A2361">
            <v>22449</v>
          </cell>
          <cell r="B2361"/>
          <cell r="C2361">
            <v>22205</v>
          </cell>
          <cell r="D2361">
            <v>8095</v>
          </cell>
        </row>
        <row r="2362">
          <cell r="A2362">
            <v>22450</v>
          </cell>
          <cell r="B2362"/>
          <cell r="C2362">
            <v>22206</v>
          </cell>
          <cell r="D2362">
            <v>8063</v>
          </cell>
        </row>
        <row r="2363">
          <cell r="A2363">
            <v>22451</v>
          </cell>
          <cell r="B2363"/>
          <cell r="C2363">
            <v>22207</v>
          </cell>
          <cell r="D2363">
            <v>8063</v>
          </cell>
        </row>
        <row r="2364">
          <cell r="A2364">
            <v>22452</v>
          </cell>
          <cell r="B2364"/>
          <cell r="C2364">
            <v>22208</v>
          </cell>
          <cell r="D2364">
            <v>8139</v>
          </cell>
        </row>
        <row r="2365">
          <cell r="A2365">
            <v>22453</v>
          </cell>
          <cell r="B2365"/>
          <cell r="C2365">
            <v>22209</v>
          </cell>
          <cell r="D2365"/>
        </row>
        <row r="2366">
          <cell r="A2366">
            <v>22454</v>
          </cell>
          <cell r="B2366"/>
          <cell r="C2366">
            <v>22210</v>
          </cell>
          <cell r="D2366">
            <v>8063</v>
          </cell>
        </row>
        <row r="2367">
          <cell r="A2367">
            <v>22455</v>
          </cell>
          <cell r="B2367"/>
          <cell r="C2367">
            <v>22211</v>
          </cell>
          <cell r="D2367"/>
        </row>
        <row r="2368">
          <cell r="A2368">
            <v>22456</v>
          </cell>
          <cell r="B2368"/>
          <cell r="C2368">
            <v>22212</v>
          </cell>
          <cell r="D2368">
            <v>8088</v>
          </cell>
        </row>
        <row r="2369">
          <cell r="A2369">
            <v>22457</v>
          </cell>
          <cell r="B2369"/>
          <cell r="C2369">
            <v>22213</v>
          </cell>
          <cell r="D2369">
            <v>8252</v>
          </cell>
        </row>
        <row r="2370">
          <cell r="A2370">
            <v>22458</v>
          </cell>
          <cell r="B2370"/>
          <cell r="C2370">
            <v>22214</v>
          </cell>
          <cell r="D2370"/>
        </row>
        <row r="2371">
          <cell r="A2371">
            <v>22459</v>
          </cell>
          <cell r="B2371"/>
          <cell r="C2371">
            <v>22215</v>
          </cell>
          <cell r="D2371">
            <v>8063</v>
          </cell>
        </row>
        <row r="2372">
          <cell r="A2372">
            <v>22460</v>
          </cell>
          <cell r="B2372"/>
          <cell r="C2372">
            <v>22216</v>
          </cell>
          <cell r="D2372">
            <v>8063</v>
          </cell>
        </row>
        <row r="2373">
          <cell r="A2373">
            <v>22461</v>
          </cell>
          <cell r="B2373"/>
          <cell r="C2373">
            <v>22217</v>
          </cell>
          <cell r="D2373"/>
        </row>
        <row r="2374">
          <cell r="A2374">
            <v>22462</v>
          </cell>
          <cell r="B2374"/>
          <cell r="C2374">
            <v>22218</v>
          </cell>
          <cell r="D2374"/>
        </row>
        <row r="2375">
          <cell r="A2375">
            <v>22463</v>
          </cell>
          <cell r="B2375"/>
          <cell r="C2375">
            <v>22219</v>
          </cell>
          <cell r="D2375"/>
        </row>
        <row r="2376">
          <cell r="A2376">
            <v>22464</v>
          </cell>
          <cell r="B2376"/>
          <cell r="C2376">
            <v>22220</v>
          </cell>
          <cell r="D2376"/>
        </row>
        <row r="2377">
          <cell r="A2377">
            <v>22465</v>
          </cell>
          <cell r="B2377"/>
          <cell r="C2377">
            <v>22221</v>
          </cell>
          <cell r="D2377">
            <v>8088</v>
          </cell>
        </row>
        <row r="2378">
          <cell r="A2378">
            <v>22466</v>
          </cell>
          <cell r="B2378"/>
          <cell r="C2378">
            <v>22222</v>
          </cell>
          <cell r="D2378"/>
        </row>
        <row r="2379">
          <cell r="A2379">
            <v>22467</v>
          </cell>
          <cell r="B2379"/>
          <cell r="C2379">
            <v>22223</v>
          </cell>
          <cell r="D2379">
            <v>8076</v>
          </cell>
        </row>
        <row r="2380">
          <cell r="A2380">
            <v>22468</v>
          </cell>
          <cell r="B2380"/>
          <cell r="C2380">
            <v>22224</v>
          </cell>
          <cell r="D2380">
            <v>8148</v>
          </cell>
        </row>
        <row r="2381">
          <cell r="A2381">
            <v>22469</v>
          </cell>
          <cell r="B2381"/>
          <cell r="C2381">
            <v>22225</v>
          </cell>
          <cell r="D2381">
            <v>8148</v>
          </cell>
        </row>
        <row r="2382">
          <cell r="A2382">
            <v>22470</v>
          </cell>
          <cell r="B2382"/>
          <cell r="C2382">
            <v>22226</v>
          </cell>
          <cell r="D2382">
            <v>8207</v>
          </cell>
        </row>
        <row r="2383">
          <cell r="A2383">
            <v>22471</v>
          </cell>
          <cell r="B2383"/>
          <cell r="C2383">
            <v>22227</v>
          </cell>
          <cell r="D2383"/>
        </row>
        <row r="2384">
          <cell r="A2384">
            <v>22472</v>
          </cell>
          <cell r="B2384"/>
          <cell r="C2384">
            <v>22228</v>
          </cell>
          <cell r="D2384">
            <v>8110</v>
          </cell>
        </row>
        <row r="2385">
          <cell r="A2385">
            <v>22473</v>
          </cell>
          <cell r="B2385"/>
          <cell r="C2385">
            <v>22229</v>
          </cell>
          <cell r="D2385"/>
        </row>
        <row r="2386">
          <cell r="A2386">
            <v>22474</v>
          </cell>
          <cell r="B2386"/>
          <cell r="C2386">
            <v>22230</v>
          </cell>
          <cell r="D2386"/>
        </row>
        <row r="2387">
          <cell r="A2387">
            <v>22475</v>
          </cell>
          <cell r="B2387"/>
          <cell r="C2387">
            <v>22231</v>
          </cell>
          <cell r="D2387"/>
        </row>
        <row r="2388">
          <cell r="A2388">
            <v>22476</v>
          </cell>
          <cell r="B2388"/>
          <cell r="C2388">
            <v>22232</v>
          </cell>
          <cell r="D2388"/>
        </row>
        <row r="2389">
          <cell r="A2389">
            <v>22477</v>
          </cell>
          <cell r="B2389"/>
          <cell r="C2389">
            <v>22233</v>
          </cell>
          <cell r="D2389"/>
        </row>
        <row r="2390">
          <cell r="A2390">
            <v>22478</v>
          </cell>
          <cell r="B2390"/>
          <cell r="C2390">
            <v>22234</v>
          </cell>
          <cell r="D2390">
            <v>8063</v>
          </cell>
        </row>
        <row r="2391">
          <cell r="A2391">
            <v>22479</v>
          </cell>
          <cell r="B2391"/>
          <cell r="C2391">
            <v>22235</v>
          </cell>
          <cell r="D2391">
            <v>8063</v>
          </cell>
        </row>
        <row r="2392">
          <cell r="A2392">
            <v>22480</v>
          </cell>
          <cell r="B2392"/>
          <cell r="C2392">
            <v>22236</v>
          </cell>
          <cell r="D2392">
            <v>8144</v>
          </cell>
        </row>
        <row r="2393">
          <cell r="A2393">
            <v>22481</v>
          </cell>
          <cell r="B2393"/>
          <cell r="C2393">
            <v>22237</v>
          </cell>
          <cell r="D2393">
            <v>8137</v>
          </cell>
        </row>
        <row r="2394">
          <cell r="A2394">
            <v>22482</v>
          </cell>
          <cell r="B2394"/>
          <cell r="C2394">
            <v>22238</v>
          </cell>
          <cell r="D2394">
            <v>8088</v>
          </cell>
        </row>
        <row r="2395">
          <cell r="A2395">
            <v>22483</v>
          </cell>
          <cell r="B2395"/>
          <cell r="C2395">
            <v>22239</v>
          </cell>
          <cell r="D2395">
            <v>8109</v>
          </cell>
        </row>
        <row r="2396">
          <cell r="A2396">
            <v>22484</v>
          </cell>
          <cell r="B2396"/>
          <cell r="C2396">
            <v>22240</v>
          </cell>
          <cell r="D2396">
            <v>8145</v>
          </cell>
        </row>
        <row r="2397">
          <cell r="A2397">
            <v>22485</v>
          </cell>
          <cell r="B2397"/>
          <cell r="C2397">
            <v>22241</v>
          </cell>
          <cell r="D2397">
            <v>8252</v>
          </cell>
        </row>
        <row r="2398">
          <cell r="A2398">
            <v>22486</v>
          </cell>
          <cell r="B2398"/>
          <cell r="C2398">
            <v>22242</v>
          </cell>
          <cell r="D2398">
            <v>8252</v>
          </cell>
        </row>
        <row r="2399">
          <cell r="A2399">
            <v>22487</v>
          </cell>
          <cell r="B2399"/>
          <cell r="C2399">
            <v>22243</v>
          </cell>
          <cell r="D2399"/>
        </row>
        <row r="2400">
          <cell r="A2400">
            <v>22488</v>
          </cell>
          <cell r="B2400"/>
          <cell r="C2400">
            <v>22244</v>
          </cell>
          <cell r="D2400"/>
        </row>
        <row r="2401">
          <cell r="A2401">
            <v>22489</v>
          </cell>
          <cell r="B2401"/>
          <cell r="C2401">
            <v>22245</v>
          </cell>
          <cell r="D2401"/>
        </row>
        <row r="2402">
          <cell r="A2402">
            <v>22490</v>
          </cell>
          <cell r="B2402"/>
          <cell r="C2402">
            <v>22246</v>
          </cell>
          <cell r="D2402"/>
        </row>
        <row r="2403">
          <cell r="A2403">
            <v>22491</v>
          </cell>
          <cell r="B2403"/>
          <cell r="C2403">
            <v>22247</v>
          </cell>
          <cell r="D2403"/>
        </row>
        <row r="2404">
          <cell r="A2404">
            <v>22492</v>
          </cell>
          <cell r="B2404"/>
          <cell r="C2404">
            <v>22248</v>
          </cell>
          <cell r="D2404">
            <v>8258</v>
          </cell>
        </row>
        <row r="2405">
          <cell r="A2405">
            <v>22493</v>
          </cell>
          <cell r="B2405"/>
          <cell r="C2405">
            <v>22249</v>
          </cell>
          <cell r="D2405">
            <v>8129</v>
          </cell>
        </row>
        <row r="2406">
          <cell r="A2406">
            <v>22494</v>
          </cell>
          <cell r="B2406"/>
          <cell r="C2406">
            <v>22250</v>
          </cell>
          <cell r="D2406">
            <v>7934</v>
          </cell>
        </row>
        <row r="2407">
          <cell r="A2407">
            <v>22495</v>
          </cell>
          <cell r="B2407"/>
          <cell r="C2407">
            <v>22251</v>
          </cell>
          <cell r="D2407">
            <v>8088</v>
          </cell>
        </row>
        <row r="2408">
          <cell r="A2408">
            <v>22496</v>
          </cell>
          <cell r="B2408"/>
          <cell r="C2408">
            <v>22252</v>
          </cell>
          <cell r="D2408"/>
        </row>
        <row r="2409">
          <cell r="A2409">
            <v>22497</v>
          </cell>
          <cell r="B2409"/>
          <cell r="C2409">
            <v>22253</v>
          </cell>
          <cell r="D2409">
            <v>8063</v>
          </cell>
        </row>
        <row r="2410">
          <cell r="A2410">
            <v>22498</v>
          </cell>
          <cell r="B2410"/>
          <cell r="C2410">
            <v>22254</v>
          </cell>
          <cell r="D2410">
            <v>8063</v>
          </cell>
        </row>
        <row r="2411">
          <cell r="A2411">
            <v>22499</v>
          </cell>
          <cell r="B2411"/>
          <cell r="C2411">
            <v>22255</v>
          </cell>
          <cell r="D2411">
            <v>8238</v>
          </cell>
        </row>
        <row r="2412">
          <cell r="A2412">
            <v>22500</v>
          </cell>
          <cell r="B2412"/>
          <cell r="C2412">
            <v>22256</v>
          </cell>
          <cell r="D2412"/>
        </row>
        <row r="2413">
          <cell r="A2413">
            <v>22501</v>
          </cell>
          <cell r="B2413"/>
          <cell r="C2413">
            <v>22257</v>
          </cell>
          <cell r="D2413">
            <v>8225</v>
          </cell>
        </row>
        <row r="2414">
          <cell r="A2414">
            <v>22502</v>
          </cell>
          <cell r="B2414"/>
          <cell r="C2414">
            <v>22258</v>
          </cell>
          <cell r="D2414">
            <v>8138</v>
          </cell>
        </row>
        <row r="2415">
          <cell r="A2415">
            <v>22503</v>
          </cell>
          <cell r="B2415"/>
          <cell r="C2415">
            <v>22259</v>
          </cell>
          <cell r="D2415"/>
        </row>
        <row r="2416">
          <cell r="A2416">
            <v>22504</v>
          </cell>
          <cell r="B2416"/>
          <cell r="C2416">
            <v>22260</v>
          </cell>
          <cell r="D2416"/>
        </row>
        <row r="2417">
          <cell r="A2417">
            <v>22505</v>
          </cell>
          <cell r="B2417"/>
          <cell r="C2417">
            <v>22261</v>
          </cell>
          <cell r="D2417"/>
        </row>
        <row r="2418">
          <cell r="A2418">
            <v>22506</v>
          </cell>
          <cell r="B2418"/>
          <cell r="C2418">
            <v>22262</v>
          </cell>
          <cell r="D2418"/>
        </row>
        <row r="2419">
          <cell r="A2419">
            <v>22507</v>
          </cell>
          <cell r="B2419"/>
          <cell r="C2419">
            <v>22263</v>
          </cell>
          <cell r="D2419"/>
        </row>
        <row r="2420">
          <cell r="A2420">
            <v>22508</v>
          </cell>
          <cell r="B2420"/>
          <cell r="C2420">
            <v>22264</v>
          </cell>
          <cell r="D2420">
            <v>8063</v>
          </cell>
        </row>
        <row r="2421">
          <cell r="A2421">
            <v>22509</v>
          </cell>
          <cell r="B2421"/>
          <cell r="C2421">
            <v>22265</v>
          </cell>
          <cell r="D2421">
            <v>8063</v>
          </cell>
        </row>
        <row r="2422">
          <cell r="A2422">
            <v>22510</v>
          </cell>
          <cell r="B2422"/>
          <cell r="C2422">
            <v>22266</v>
          </cell>
          <cell r="D2422">
            <v>8088</v>
          </cell>
        </row>
        <row r="2423">
          <cell r="A2423">
            <v>22511</v>
          </cell>
          <cell r="B2423"/>
          <cell r="C2423">
            <v>22267</v>
          </cell>
          <cell r="D2423">
            <v>8123</v>
          </cell>
        </row>
        <row r="2424">
          <cell r="A2424">
            <v>22512</v>
          </cell>
          <cell r="B2424"/>
          <cell r="C2424">
            <v>22268</v>
          </cell>
          <cell r="D2424">
            <v>8142</v>
          </cell>
        </row>
        <row r="2425">
          <cell r="A2425">
            <v>22513</v>
          </cell>
          <cell r="B2425"/>
          <cell r="C2425">
            <v>22269</v>
          </cell>
          <cell r="D2425">
            <v>8101</v>
          </cell>
        </row>
        <row r="2426">
          <cell r="A2426">
            <v>22514</v>
          </cell>
          <cell r="B2426"/>
          <cell r="C2426">
            <v>22270</v>
          </cell>
          <cell r="D2426">
            <v>8100</v>
          </cell>
        </row>
        <row r="2427">
          <cell r="A2427">
            <v>22515</v>
          </cell>
          <cell r="B2427"/>
          <cell r="C2427">
            <v>22271</v>
          </cell>
          <cell r="D2427">
            <v>8100</v>
          </cell>
        </row>
        <row r="2428">
          <cell r="A2428">
            <v>22516</v>
          </cell>
          <cell r="B2428"/>
          <cell r="C2428">
            <v>22272</v>
          </cell>
          <cell r="D2428">
            <v>8128</v>
          </cell>
        </row>
        <row r="2429">
          <cell r="A2429">
            <v>22517</v>
          </cell>
          <cell r="B2429"/>
          <cell r="C2429">
            <v>22273</v>
          </cell>
          <cell r="D2429">
            <v>8088</v>
          </cell>
        </row>
        <row r="2430">
          <cell r="A2430">
            <v>22518</v>
          </cell>
          <cell r="B2430"/>
          <cell r="C2430">
            <v>22274</v>
          </cell>
          <cell r="D2430"/>
        </row>
        <row r="2431">
          <cell r="A2431">
            <v>22519</v>
          </cell>
          <cell r="B2431"/>
          <cell r="C2431">
            <v>22275</v>
          </cell>
          <cell r="D2431"/>
        </row>
        <row r="2432">
          <cell r="A2432">
            <v>22520</v>
          </cell>
          <cell r="B2432"/>
          <cell r="C2432">
            <v>22276</v>
          </cell>
          <cell r="D2432"/>
        </row>
        <row r="2433">
          <cell r="A2433">
            <v>22521</v>
          </cell>
          <cell r="B2433"/>
          <cell r="C2433">
            <v>22277</v>
          </cell>
          <cell r="D2433"/>
        </row>
        <row r="2434">
          <cell r="A2434">
            <v>22522</v>
          </cell>
          <cell r="B2434"/>
          <cell r="C2434">
            <v>22278</v>
          </cell>
          <cell r="D2434"/>
        </row>
        <row r="2435">
          <cell r="A2435">
            <v>22523</v>
          </cell>
          <cell r="B2435"/>
          <cell r="C2435">
            <v>22279</v>
          </cell>
          <cell r="D2435">
            <v>8124</v>
          </cell>
        </row>
        <row r="2436">
          <cell r="A2436">
            <v>22524</v>
          </cell>
          <cell r="B2436"/>
          <cell r="C2436">
            <v>22280</v>
          </cell>
          <cell r="D2436">
            <v>7934</v>
          </cell>
        </row>
        <row r="2437">
          <cell r="A2437">
            <v>22525</v>
          </cell>
          <cell r="B2437"/>
          <cell r="C2437">
            <v>22281</v>
          </cell>
          <cell r="D2437">
            <v>8063</v>
          </cell>
        </row>
        <row r="2438">
          <cell r="A2438">
            <v>22526</v>
          </cell>
          <cell r="B2438"/>
          <cell r="C2438">
            <v>22282</v>
          </cell>
          <cell r="D2438">
            <v>8088</v>
          </cell>
        </row>
        <row r="2439">
          <cell r="A2439">
            <v>22527</v>
          </cell>
          <cell r="B2439"/>
          <cell r="C2439">
            <v>22283</v>
          </cell>
          <cell r="D2439">
            <v>8134</v>
          </cell>
        </row>
        <row r="2440">
          <cell r="A2440">
            <v>22528</v>
          </cell>
          <cell r="B2440"/>
          <cell r="C2440">
            <v>22284</v>
          </cell>
          <cell r="D2440">
            <v>8063</v>
          </cell>
        </row>
        <row r="2441">
          <cell r="A2441">
            <v>22529</v>
          </cell>
          <cell r="B2441"/>
          <cell r="C2441">
            <v>22285</v>
          </cell>
          <cell r="D2441">
            <v>8063</v>
          </cell>
        </row>
        <row r="2442">
          <cell r="A2442">
            <v>22530</v>
          </cell>
          <cell r="B2442"/>
          <cell r="C2442">
            <v>22286</v>
          </cell>
          <cell r="D2442">
            <v>8088</v>
          </cell>
        </row>
        <row r="2443">
          <cell r="A2443">
            <v>22531</v>
          </cell>
          <cell r="B2443"/>
          <cell r="C2443">
            <v>22287</v>
          </cell>
          <cell r="D2443"/>
        </row>
        <row r="2444">
          <cell r="A2444">
            <v>22532</v>
          </cell>
          <cell r="B2444"/>
          <cell r="C2444">
            <v>22288</v>
          </cell>
          <cell r="D2444"/>
        </row>
        <row r="2445">
          <cell r="A2445">
            <v>22533</v>
          </cell>
          <cell r="B2445"/>
          <cell r="C2445">
            <v>22289</v>
          </cell>
          <cell r="D2445"/>
        </row>
        <row r="2446">
          <cell r="A2446">
            <v>22534</v>
          </cell>
          <cell r="B2446"/>
          <cell r="C2446">
            <v>22290</v>
          </cell>
          <cell r="D2446">
            <v>8105</v>
          </cell>
        </row>
        <row r="2447">
          <cell r="A2447">
            <v>22535</v>
          </cell>
          <cell r="B2447"/>
          <cell r="C2447">
            <v>22291</v>
          </cell>
          <cell r="D2447">
            <v>8225</v>
          </cell>
        </row>
        <row r="2448">
          <cell r="A2448">
            <v>22536</v>
          </cell>
          <cell r="B2448"/>
          <cell r="C2448">
            <v>22292</v>
          </cell>
          <cell r="D2448"/>
        </row>
        <row r="2449">
          <cell r="A2449">
            <v>22537</v>
          </cell>
          <cell r="B2449"/>
          <cell r="C2449">
            <v>22293</v>
          </cell>
          <cell r="D2449">
            <v>8252</v>
          </cell>
        </row>
        <row r="2450">
          <cell r="A2450">
            <v>22538</v>
          </cell>
          <cell r="B2450"/>
          <cell r="C2450">
            <v>22294</v>
          </cell>
          <cell r="D2450">
            <v>8154</v>
          </cell>
        </row>
        <row r="2451">
          <cell r="A2451">
            <v>22539</v>
          </cell>
          <cell r="B2451"/>
          <cell r="C2451">
            <v>22295</v>
          </cell>
          <cell r="D2451"/>
        </row>
        <row r="2452">
          <cell r="A2452">
            <v>22540</v>
          </cell>
          <cell r="B2452"/>
          <cell r="C2452">
            <v>22296</v>
          </cell>
          <cell r="D2452"/>
        </row>
        <row r="2453">
          <cell r="A2453">
            <v>22541</v>
          </cell>
          <cell r="B2453"/>
          <cell r="C2453">
            <v>22297</v>
          </cell>
          <cell r="D2453"/>
        </row>
        <row r="2454">
          <cell r="A2454">
            <v>22542</v>
          </cell>
          <cell r="B2454"/>
          <cell r="C2454">
            <v>22298</v>
          </cell>
          <cell r="D2454"/>
        </row>
        <row r="2455">
          <cell r="A2455">
            <v>22543</v>
          </cell>
          <cell r="B2455"/>
          <cell r="C2455">
            <v>22299</v>
          </cell>
          <cell r="D2455">
            <v>8143</v>
          </cell>
        </row>
        <row r="2456">
          <cell r="A2456">
            <v>22544</v>
          </cell>
          <cell r="B2456"/>
          <cell r="C2456">
            <v>22300</v>
          </cell>
          <cell r="D2456">
            <v>8143</v>
          </cell>
        </row>
        <row r="2457">
          <cell r="A2457">
            <v>22545</v>
          </cell>
          <cell r="B2457"/>
          <cell r="C2457">
            <v>22301</v>
          </cell>
          <cell r="D2457">
            <v>8206</v>
          </cell>
        </row>
        <row r="2458">
          <cell r="A2458">
            <v>22546</v>
          </cell>
          <cell r="B2458"/>
          <cell r="C2458">
            <v>22302</v>
          </cell>
          <cell r="D2458">
            <v>8063</v>
          </cell>
        </row>
        <row r="2459">
          <cell r="A2459">
            <v>22547</v>
          </cell>
          <cell r="B2459"/>
          <cell r="C2459">
            <v>22303</v>
          </cell>
          <cell r="D2459">
            <v>8063</v>
          </cell>
        </row>
        <row r="2460">
          <cell r="A2460">
            <v>22548</v>
          </cell>
          <cell r="B2460"/>
          <cell r="C2460">
            <v>22304</v>
          </cell>
          <cell r="D2460">
            <v>7934</v>
          </cell>
        </row>
        <row r="2461">
          <cell r="A2461">
            <v>22549</v>
          </cell>
          <cell r="B2461"/>
          <cell r="C2461">
            <v>22305</v>
          </cell>
          <cell r="D2461"/>
        </row>
        <row r="2462">
          <cell r="A2462">
            <v>22550</v>
          </cell>
          <cell r="B2462"/>
          <cell r="C2462">
            <v>22306</v>
          </cell>
          <cell r="D2462">
            <v>8088</v>
          </cell>
        </row>
        <row r="2463">
          <cell r="A2463">
            <v>22551</v>
          </cell>
          <cell r="B2463"/>
          <cell r="C2463">
            <v>22307</v>
          </cell>
          <cell r="D2463"/>
        </row>
        <row r="2464">
          <cell r="A2464">
            <v>22552</v>
          </cell>
          <cell r="B2464"/>
          <cell r="C2464">
            <v>22308</v>
          </cell>
          <cell r="D2464">
            <v>8145</v>
          </cell>
        </row>
        <row r="2465">
          <cell r="A2465">
            <v>22553</v>
          </cell>
          <cell r="B2465"/>
          <cell r="C2465">
            <v>22309</v>
          </cell>
          <cell r="D2465">
            <v>8166</v>
          </cell>
        </row>
        <row r="2466">
          <cell r="A2466">
            <v>22554</v>
          </cell>
          <cell r="B2466"/>
          <cell r="C2466">
            <v>22310</v>
          </cell>
          <cell r="D2466">
            <v>8157</v>
          </cell>
        </row>
        <row r="2467">
          <cell r="A2467">
            <v>22555</v>
          </cell>
          <cell r="B2467"/>
          <cell r="C2467">
            <v>22311</v>
          </cell>
          <cell r="D2467">
            <v>8157</v>
          </cell>
        </row>
        <row r="2468">
          <cell r="A2468">
            <v>22556</v>
          </cell>
          <cell r="B2468"/>
          <cell r="C2468">
            <v>22312</v>
          </cell>
          <cell r="D2468">
            <v>8157</v>
          </cell>
        </row>
        <row r="2469">
          <cell r="A2469">
            <v>22557</v>
          </cell>
          <cell r="B2469"/>
          <cell r="C2469">
            <v>22313</v>
          </cell>
          <cell r="D2469"/>
        </row>
        <row r="2470">
          <cell r="A2470">
            <v>22558</v>
          </cell>
          <cell r="B2470"/>
          <cell r="C2470">
            <v>22314</v>
          </cell>
          <cell r="D2470"/>
        </row>
        <row r="2471">
          <cell r="A2471">
            <v>22559</v>
          </cell>
          <cell r="B2471"/>
          <cell r="C2471">
            <v>22315</v>
          </cell>
          <cell r="D2471">
            <v>8130</v>
          </cell>
        </row>
        <row r="2472">
          <cell r="A2472">
            <v>22560</v>
          </cell>
          <cell r="B2472"/>
          <cell r="C2472">
            <v>22316</v>
          </cell>
          <cell r="D2472">
            <v>8153</v>
          </cell>
        </row>
        <row r="2473">
          <cell r="A2473">
            <v>22561</v>
          </cell>
          <cell r="B2473"/>
          <cell r="C2473">
            <v>22317</v>
          </cell>
          <cell r="D2473">
            <v>8159</v>
          </cell>
        </row>
        <row r="2474">
          <cell r="A2474">
            <v>22562</v>
          </cell>
          <cell r="B2474"/>
          <cell r="C2474">
            <v>22318</v>
          </cell>
          <cell r="D2474">
            <v>8063</v>
          </cell>
        </row>
        <row r="2475">
          <cell r="A2475">
            <v>22563</v>
          </cell>
          <cell r="B2475"/>
          <cell r="C2475">
            <v>22319</v>
          </cell>
          <cell r="D2475">
            <v>8063</v>
          </cell>
        </row>
        <row r="2476">
          <cell r="A2476">
            <v>22564</v>
          </cell>
          <cell r="B2476"/>
          <cell r="C2476">
            <v>22320</v>
          </cell>
          <cell r="D2476"/>
        </row>
        <row r="2477">
          <cell r="A2477">
            <v>22565</v>
          </cell>
          <cell r="B2477"/>
          <cell r="C2477">
            <v>22321</v>
          </cell>
          <cell r="D2477">
            <v>8088</v>
          </cell>
        </row>
        <row r="2478">
          <cell r="A2478">
            <v>22566</v>
          </cell>
          <cell r="B2478"/>
          <cell r="C2478">
            <v>22322</v>
          </cell>
          <cell r="D2478"/>
        </row>
        <row r="2479">
          <cell r="A2479">
            <v>22567</v>
          </cell>
          <cell r="B2479"/>
          <cell r="C2479">
            <v>22323</v>
          </cell>
          <cell r="D2479">
            <v>8252</v>
          </cell>
        </row>
        <row r="2480">
          <cell r="A2480">
            <v>22568</v>
          </cell>
          <cell r="B2480"/>
          <cell r="C2480">
            <v>22324</v>
          </cell>
          <cell r="D2480">
            <v>8180</v>
          </cell>
        </row>
        <row r="2481">
          <cell r="A2481">
            <v>22569</v>
          </cell>
          <cell r="B2481"/>
          <cell r="C2481">
            <v>22325</v>
          </cell>
          <cell r="D2481">
            <v>8169</v>
          </cell>
        </row>
        <row r="2482">
          <cell r="A2482">
            <v>22570</v>
          </cell>
          <cell r="B2482"/>
          <cell r="C2482">
            <v>22326</v>
          </cell>
          <cell r="D2482">
            <v>8169</v>
          </cell>
        </row>
        <row r="2483">
          <cell r="A2483">
            <v>22571</v>
          </cell>
          <cell r="B2483"/>
          <cell r="C2483">
            <v>22327</v>
          </cell>
          <cell r="D2483"/>
        </row>
        <row r="2484">
          <cell r="A2484">
            <v>22572</v>
          </cell>
          <cell r="B2484"/>
          <cell r="C2484">
            <v>22328</v>
          </cell>
          <cell r="D2484"/>
        </row>
        <row r="2485">
          <cell r="A2485">
            <v>22573</v>
          </cell>
          <cell r="B2485"/>
          <cell r="C2485">
            <v>22329</v>
          </cell>
          <cell r="D2485"/>
        </row>
        <row r="2486">
          <cell r="A2486">
            <v>22574</v>
          </cell>
          <cell r="B2486"/>
          <cell r="C2486">
            <v>22330</v>
          </cell>
          <cell r="D2486"/>
        </row>
        <row r="2487">
          <cell r="A2487">
            <v>22575</v>
          </cell>
          <cell r="B2487"/>
          <cell r="C2487">
            <v>22331</v>
          </cell>
          <cell r="D2487"/>
        </row>
        <row r="2488">
          <cell r="A2488">
            <v>22576</v>
          </cell>
          <cell r="B2488"/>
          <cell r="C2488">
            <v>22332</v>
          </cell>
          <cell r="D2488">
            <v>8063</v>
          </cell>
        </row>
        <row r="2489">
          <cell r="A2489">
            <v>22577</v>
          </cell>
          <cell r="B2489"/>
          <cell r="C2489">
            <v>22333</v>
          </cell>
          <cell r="D2489">
            <v>7934</v>
          </cell>
        </row>
        <row r="2490">
          <cell r="A2490">
            <v>22578</v>
          </cell>
          <cell r="B2490"/>
          <cell r="C2490">
            <v>22334</v>
          </cell>
          <cell r="D2490">
            <v>8063</v>
          </cell>
        </row>
        <row r="2491">
          <cell r="A2491">
            <v>22579</v>
          </cell>
          <cell r="B2491"/>
          <cell r="C2491">
            <v>22335</v>
          </cell>
          <cell r="D2491">
            <v>8088</v>
          </cell>
        </row>
        <row r="2492">
          <cell r="A2492">
            <v>22580</v>
          </cell>
          <cell r="B2492"/>
          <cell r="C2492">
            <v>22336</v>
          </cell>
          <cell r="D2492"/>
        </row>
        <row r="2493">
          <cell r="A2493">
            <v>22581</v>
          </cell>
          <cell r="B2493"/>
          <cell r="C2493">
            <v>22337</v>
          </cell>
          <cell r="D2493"/>
        </row>
        <row r="2494">
          <cell r="A2494">
            <v>22582</v>
          </cell>
          <cell r="B2494"/>
          <cell r="C2494">
            <v>22338</v>
          </cell>
          <cell r="D2494"/>
        </row>
        <row r="2495">
          <cell r="A2495">
            <v>22583</v>
          </cell>
          <cell r="B2495"/>
          <cell r="C2495">
            <v>22339</v>
          </cell>
          <cell r="D2495"/>
        </row>
        <row r="2496">
          <cell r="A2496">
            <v>22584</v>
          </cell>
          <cell r="B2496"/>
          <cell r="C2496">
            <v>22340</v>
          </cell>
          <cell r="D2496">
            <v>8238</v>
          </cell>
        </row>
        <row r="2497">
          <cell r="A2497">
            <v>22585</v>
          </cell>
          <cell r="B2497"/>
          <cell r="C2497">
            <v>22341</v>
          </cell>
          <cell r="D2497">
            <v>8225</v>
          </cell>
        </row>
        <row r="2498">
          <cell r="A2498">
            <v>22586</v>
          </cell>
          <cell r="B2498"/>
          <cell r="C2498">
            <v>22342</v>
          </cell>
          <cell r="D2498">
            <v>8160</v>
          </cell>
        </row>
        <row r="2499">
          <cell r="A2499">
            <v>22587</v>
          </cell>
          <cell r="B2499"/>
          <cell r="C2499">
            <v>22343</v>
          </cell>
          <cell r="D2499">
            <v>8160</v>
          </cell>
        </row>
        <row r="2500">
          <cell r="A2500">
            <v>22588</v>
          </cell>
          <cell r="B2500"/>
          <cell r="C2500">
            <v>22344</v>
          </cell>
          <cell r="D2500">
            <v>8170</v>
          </cell>
        </row>
        <row r="2501">
          <cell r="A2501">
            <v>22589</v>
          </cell>
          <cell r="B2501"/>
          <cell r="C2501">
            <v>22345</v>
          </cell>
          <cell r="D2501">
            <v>8174</v>
          </cell>
        </row>
        <row r="2502">
          <cell r="A2502">
            <v>22590</v>
          </cell>
          <cell r="B2502"/>
          <cell r="C2502">
            <v>22346</v>
          </cell>
          <cell r="D2502"/>
        </row>
        <row r="2503">
          <cell r="A2503">
            <v>22591</v>
          </cell>
          <cell r="B2503"/>
          <cell r="C2503">
            <v>22347</v>
          </cell>
          <cell r="D2503"/>
        </row>
        <row r="2504">
          <cell r="A2504">
            <v>22592</v>
          </cell>
          <cell r="B2504"/>
          <cell r="C2504">
            <v>22348</v>
          </cell>
          <cell r="D2504">
            <v>8186</v>
          </cell>
        </row>
        <row r="2505">
          <cell r="A2505">
            <v>22593</v>
          </cell>
          <cell r="B2505"/>
          <cell r="C2505">
            <v>22349</v>
          </cell>
          <cell r="D2505">
            <v>8205</v>
          </cell>
        </row>
        <row r="2506">
          <cell r="A2506">
            <v>22594</v>
          </cell>
          <cell r="B2506"/>
          <cell r="C2506">
            <v>22350</v>
          </cell>
          <cell r="D2506">
            <v>8063</v>
          </cell>
        </row>
        <row r="2507">
          <cell r="A2507">
            <v>22595</v>
          </cell>
          <cell r="B2507"/>
          <cell r="C2507">
            <v>22351</v>
          </cell>
          <cell r="D2507">
            <v>8063</v>
          </cell>
        </row>
        <row r="2508">
          <cell r="A2508">
            <v>22596</v>
          </cell>
          <cell r="B2508"/>
          <cell r="C2508">
            <v>22352</v>
          </cell>
          <cell r="D2508">
            <v>8088</v>
          </cell>
        </row>
        <row r="2509">
          <cell r="A2509">
            <v>22597</v>
          </cell>
          <cell r="B2509"/>
          <cell r="C2509">
            <v>22353</v>
          </cell>
          <cell r="D2509"/>
        </row>
        <row r="2510">
          <cell r="A2510">
            <v>22598</v>
          </cell>
          <cell r="B2510"/>
          <cell r="C2510">
            <v>22354</v>
          </cell>
          <cell r="D2510"/>
        </row>
        <row r="2511">
          <cell r="A2511">
            <v>22599</v>
          </cell>
          <cell r="B2511"/>
          <cell r="C2511">
            <v>22355</v>
          </cell>
          <cell r="D2511">
            <v>8252</v>
          </cell>
        </row>
        <row r="2512">
          <cell r="A2512">
            <v>22600</v>
          </cell>
          <cell r="B2512"/>
          <cell r="C2512">
            <v>22356</v>
          </cell>
          <cell r="D2512">
            <v>8291</v>
          </cell>
        </row>
        <row r="2513">
          <cell r="A2513">
            <v>22601</v>
          </cell>
          <cell r="B2513"/>
          <cell r="C2513">
            <v>22357</v>
          </cell>
          <cell r="D2513"/>
        </row>
        <row r="2514">
          <cell r="A2514">
            <v>22602</v>
          </cell>
          <cell r="B2514"/>
          <cell r="C2514">
            <v>22358</v>
          </cell>
          <cell r="D2514"/>
        </row>
        <row r="2515">
          <cell r="A2515">
            <v>22603</v>
          </cell>
          <cell r="B2515"/>
          <cell r="C2515">
            <v>22359</v>
          </cell>
          <cell r="D2515"/>
        </row>
        <row r="2516">
          <cell r="A2516">
            <v>22604</v>
          </cell>
          <cell r="B2516"/>
          <cell r="C2516">
            <v>22360</v>
          </cell>
          <cell r="D2516"/>
        </row>
        <row r="2517">
          <cell r="A2517">
            <v>22605</v>
          </cell>
          <cell r="B2517"/>
          <cell r="C2517">
            <v>22361</v>
          </cell>
          <cell r="D2517"/>
        </row>
        <row r="2518">
          <cell r="A2518">
            <v>22606</v>
          </cell>
          <cell r="B2518"/>
          <cell r="C2518">
            <v>22362</v>
          </cell>
          <cell r="D2518"/>
        </row>
        <row r="2519">
          <cell r="A2519">
            <v>22607</v>
          </cell>
          <cell r="B2519"/>
          <cell r="C2519">
            <v>22363</v>
          </cell>
          <cell r="D2519"/>
        </row>
        <row r="2520">
          <cell r="A2520">
            <v>22608</v>
          </cell>
          <cell r="B2520"/>
          <cell r="C2520">
            <v>22364</v>
          </cell>
          <cell r="D2520"/>
        </row>
        <row r="2521">
          <cell r="A2521">
            <v>22609</v>
          </cell>
          <cell r="B2521"/>
          <cell r="C2521">
            <v>22365</v>
          </cell>
          <cell r="D2521">
            <v>8088</v>
          </cell>
        </row>
        <row r="2522">
          <cell r="A2522">
            <v>22610</v>
          </cell>
          <cell r="B2522"/>
          <cell r="C2522">
            <v>22366</v>
          </cell>
          <cell r="D2522">
            <v>8177</v>
          </cell>
        </row>
        <row r="2523">
          <cell r="A2523">
            <v>22611</v>
          </cell>
          <cell r="B2523"/>
          <cell r="C2523">
            <v>22367</v>
          </cell>
          <cell r="D2523">
            <v>7934</v>
          </cell>
        </row>
        <row r="2524">
          <cell r="A2524">
            <v>22612</v>
          </cell>
          <cell r="B2524"/>
          <cell r="C2524">
            <v>22368</v>
          </cell>
          <cell r="D2524">
            <v>8180</v>
          </cell>
        </row>
        <row r="2525">
          <cell r="A2525">
            <v>22613</v>
          </cell>
          <cell r="B2525"/>
          <cell r="C2525">
            <v>22369</v>
          </cell>
          <cell r="D2525">
            <v>8063</v>
          </cell>
        </row>
        <row r="2526">
          <cell r="A2526">
            <v>22614</v>
          </cell>
          <cell r="B2526"/>
          <cell r="C2526">
            <v>22370</v>
          </cell>
          <cell r="D2526">
            <v>8063</v>
          </cell>
        </row>
        <row r="2527">
          <cell r="A2527">
            <v>22615</v>
          </cell>
          <cell r="B2527"/>
          <cell r="C2527">
            <v>22371</v>
          </cell>
          <cell r="D2527"/>
        </row>
        <row r="2528">
          <cell r="A2528">
            <v>22616</v>
          </cell>
          <cell r="B2528"/>
          <cell r="C2528">
            <v>22372</v>
          </cell>
          <cell r="D2528"/>
        </row>
        <row r="2529">
          <cell r="A2529">
            <v>22617</v>
          </cell>
          <cell r="B2529"/>
          <cell r="C2529">
            <v>22373</v>
          </cell>
          <cell r="D2529"/>
        </row>
        <row r="2530">
          <cell r="A2530">
            <v>22618</v>
          </cell>
          <cell r="B2530"/>
          <cell r="C2530">
            <v>22374</v>
          </cell>
          <cell r="D2530"/>
        </row>
        <row r="2531">
          <cell r="A2531">
            <v>22619</v>
          </cell>
          <cell r="B2531"/>
          <cell r="C2531">
            <v>22375</v>
          </cell>
          <cell r="D2531">
            <v>8252</v>
          </cell>
        </row>
        <row r="2532">
          <cell r="A2532">
            <v>22620</v>
          </cell>
          <cell r="B2532"/>
          <cell r="C2532">
            <v>22376</v>
          </cell>
          <cell r="D2532"/>
        </row>
        <row r="2533">
          <cell r="A2533">
            <v>22621</v>
          </cell>
          <cell r="B2533"/>
          <cell r="C2533">
            <v>22377</v>
          </cell>
          <cell r="D2533"/>
        </row>
        <row r="2534">
          <cell r="A2534">
            <v>22622</v>
          </cell>
          <cell r="B2534"/>
          <cell r="C2534">
            <v>22378</v>
          </cell>
          <cell r="D2534"/>
        </row>
        <row r="2535">
          <cell r="A2535">
            <v>22623</v>
          </cell>
          <cell r="B2535"/>
          <cell r="C2535">
            <v>22379</v>
          </cell>
          <cell r="D2535">
            <v>8181</v>
          </cell>
        </row>
        <row r="2536">
          <cell r="A2536">
            <v>22624</v>
          </cell>
          <cell r="B2536"/>
          <cell r="C2536">
            <v>22380</v>
          </cell>
          <cell r="D2536">
            <v>8075</v>
          </cell>
        </row>
        <row r="2537">
          <cell r="A2537">
            <v>22625</v>
          </cell>
          <cell r="B2537"/>
          <cell r="C2537">
            <v>22381</v>
          </cell>
          <cell r="D2537">
            <v>8184</v>
          </cell>
        </row>
        <row r="2538">
          <cell r="A2538">
            <v>22626</v>
          </cell>
          <cell r="B2538"/>
          <cell r="C2538">
            <v>22382</v>
          </cell>
          <cell r="D2538">
            <v>8088</v>
          </cell>
        </row>
        <row r="2539">
          <cell r="A2539">
            <v>22627</v>
          </cell>
          <cell r="B2539"/>
          <cell r="C2539">
            <v>22383</v>
          </cell>
          <cell r="D2539">
            <v>8250</v>
          </cell>
        </row>
        <row r="2540">
          <cell r="A2540">
            <v>22628</v>
          </cell>
          <cell r="B2540"/>
          <cell r="C2540">
            <v>22384</v>
          </cell>
          <cell r="D2540">
            <v>8250</v>
          </cell>
        </row>
        <row r="2541">
          <cell r="A2541">
            <v>22629</v>
          </cell>
          <cell r="B2541"/>
          <cell r="C2541">
            <v>22385</v>
          </cell>
          <cell r="D2541">
            <v>8063</v>
          </cell>
        </row>
        <row r="2542">
          <cell r="A2542">
            <v>22630</v>
          </cell>
          <cell r="B2542"/>
          <cell r="C2542">
            <v>22386</v>
          </cell>
          <cell r="D2542">
            <v>8063</v>
          </cell>
        </row>
        <row r="2543">
          <cell r="A2543">
            <v>22631</v>
          </cell>
          <cell r="B2543"/>
          <cell r="C2543">
            <v>22387</v>
          </cell>
          <cell r="D2543"/>
        </row>
        <row r="2544">
          <cell r="A2544">
            <v>22632</v>
          </cell>
          <cell r="B2544"/>
          <cell r="C2544">
            <v>22388</v>
          </cell>
          <cell r="D2544" t="str">
            <v xml:space="preserve"> </v>
          </cell>
        </row>
        <row r="2545">
          <cell r="A2545">
            <v>22633</v>
          </cell>
          <cell r="B2545"/>
          <cell r="C2545">
            <v>22389</v>
          </cell>
          <cell r="D2545">
            <v>8125</v>
          </cell>
        </row>
        <row r="2546">
          <cell r="A2546">
            <v>22634</v>
          </cell>
          <cell r="B2546"/>
          <cell r="C2546">
            <v>22390</v>
          </cell>
          <cell r="D2546">
            <v>8063</v>
          </cell>
        </row>
        <row r="2547">
          <cell r="A2547">
            <v>22635</v>
          </cell>
          <cell r="B2547"/>
          <cell r="C2547">
            <v>22391</v>
          </cell>
          <cell r="D2547">
            <v>8063</v>
          </cell>
        </row>
        <row r="2548">
          <cell r="A2548">
            <v>22636</v>
          </cell>
          <cell r="B2548"/>
          <cell r="C2548">
            <v>22392</v>
          </cell>
          <cell r="D2548"/>
        </row>
        <row r="2549">
          <cell r="A2549">
            <v>22637</v>
          </cell>
          <cell r="B2549"/>
          <cell r="C2549">
            <v>22393</v>
          </cell>
          <cell r="D2549"/>
        </row>
        <row r="2550">
          <cell r="A2550">
            <v>22638</v>
          </cell>
          <cell r="B2550"/>
          <cell r="C2550">
            <v>22394</v>
          </cell>
          <cell r="D2550"/>
        </row>
        <row r="2551">
          <cell r="A2551">
            <v>22639</v>
          </cell>
          <cell r="B2551"/>
          <cell r="C2551">
            <v>22395</v>
          </cell>
          <cell r="D2551">
            <v>8088</v>
          </cell>
        </row>
        <row r="2552">
          <cell r="A2552">
            <v>22640</v>
          </cell>
          <cell r="B2552"/>
          <cell r="C2552">
            <v>22396</v>
          </cell>
          <cell r="D2552">
            <v>8125</v>
          </cell>
        </row>
        <row r="2553">
          <cell r="A2553">
            <v>22641</v>
          </cell>
          <cell r="B2553"/>
          <cell r="C2553">
            <v>22397</v>
          </cell>
          <cell r="D2553"/>
        </row>
        <row r="2554">
          <cell r="A2554">
            <v>22642</v>
          </cell>
          <cell r="B2554"/>
          <cell r="C2554">
            <v>22398</v>
          </cell>
          <cell r="D2554">
            <v>8250</v>
          </cell>
        </row>
        <row r="2555">
          <cell r="A2555">
            <v>22643</v>
          </cell>
          <cell r="B2555"/>
          <cell r="C2555">
            <v>22399</v>
          </cell>
          <cell r="D2555">
            <v>8251</v>
          </cell>
        </row>
        <row r="2556">
          <cell r="A2556">
            <v>22644</v>
          </cell>
          <cell r="B2556"/>
          <cell r="C2556">
            <v>22400</v>
          </cell>
          <cell r="D2556">
            <v>8211</v>
          </cell>
        </row>
        <row r="2557">
          <cell r="A2557">
            <v>22645</v>
          </cell>
          <cell r="B2557"/>
          <cell r="C2557">
            <v>22401</v>
          </cell>
          <cell r="D2557">
            <v>7769</v>
          </cell>
        </row>
        <row r="2558">
          <cell r="A2558">
            <v>22646</v>
          </cell>
          <cell r="B2558"/>
          <cell r="C2558">
            <v>22402</v>
          </cell>
          <cell r="D2558">
            <v>8208</v>
          </cell>
        </row>
        <row r="2559">
          <cell r="A2559">
            <v>22647</v>
          </cell>
          <cell r="B2559"/>
          <cell r="C2559">
            <v>22403</v>
          </cell>
          <cell r="D2559"/>
        </row>
        <row r="2560">
          <cell r="A2560">
            <v>22648</v>
          </cell>
          <cell r="B2560"/>
          <cell r="C2560">
            <v>22404</v>
          </cell>
          <cell r="D2560">
            <v>8203</v>
          </cell>
        </row>
        <row r="2561">
          <cell r="A2561">
            <v>22649</v>
          </cell>
          <cell r="B2561"/>
          <cell r="C2561">
            <v>22405</v>
          </cell>
          <cell r="D2561">
            <v>8251</v>
          </cell>
        </row>
        <row r="2562">
          <cell r="A2562" t="str">
            <v>22650-1</v>
          </cell>
          <cell r="B2562"/>
          <cell r="C2562"/>
          <cell r="D2562">
            <v>8396</v>
          </cell>
        </row>
        <row r="2563">
          <cell r="A2563">
            <v>22650</v>
          </cell>
          <cell r="B2563"/>
          <cell r="C2563">
            <v>22406</v>
          </cell>
          <cell r="D2563"/>
        </row>
        <row r="2564">
          <cell r="A2564">
            <v>22651</v>
          </cell>
          <cell r="B2564"/>
          <cell r="C2564">
            <v>22407</v>
          </cell>
          <cell r="D2564">
            <v>8261</v>
          </cell>
        </row>
        <row r="2565">
          <cell r="A2565">
            <v>22652</v>
          </cell>
          <cell r="B2565"/>
          <cell r="C2565">
            <v>22408</v>
          </cell>
          <cell r="D2565">
            <v>8261</v>
          </cell>
        </row>
        <row r="2566">
          <cell r="A2566">
            <v>22653</v>
          </cell>
          <cell r="B2566"/>
          <cell r="C2566">
            <v>22409</v>
          </cell>
          <cell r="D2566"/>
        </row>
        <row r="2567">
          <cell r="A2567">
            <v>22654</v>
          </cell>
          <cell r="B2567"/>
          <cell r="C2567">
            <v>22410</v>
          </cell>
          <cell r="D2567"/>
        </row>
        <row r="2568">
          <cell r="A2568">
            <v>22655</v>
          </cell>
          <cell r="B2568"/>
          <cell r="C2568">
            <v>22411</v>
          </cell>
          <cell r="D2568">
            <v>8063</v>
          </cell>
        </row>
        <row r="2569">
          <cell r="A2569">
            <v>22656</v>
          </cell>
          <cell r="B2569"/>
          <cell r="C2569">
            <v>22412</v>
          </cell>
          <cell r="D2569">
            <v>8063</v>
          </cell>
        </row>
        <row r="2570">
          <cell r="A2570">
            <v>22657</v>
          </cell>
          <cell r="B2570"/>
          <cell r="C2570">
            <v>22413</v>
          </cell>
          <cell r="D2570"/>
        </row>
        <row r="2571">
          <cell r="A2571">
            <v>22658</v>
          </cell>
          <cell r="B2571"/>
          <cell r="C2571">
            <v>22414</v>
          </cell>
          <cell r="D2571">
            <v>8199</v>
          </cell>
        </row>
        <row r="2572">
          <cell r="A2572">
            <v>22659</v>
          </cell>
          <cell r="B2572"/>
          <cell r="C2572">
            <v>22415</v>
          </cell>
          <cell r="D2572">
            <v>8239</v>
          </cell>
        </row>
        <row r="2573">
          <cell r="A2573">
            <v>22660</v>
          </cell>
          <cell r="B2573"/>
          <cell r="C2573">
            <v>22416</v>
          </cell>
          <cell r="D2573"/>
        </row>
        <row r="2574">
          <cell r="A2574">
            <v>22661</v>
          </cell>
          <cell r="B2574"/>
          <cell r="C2574">
            <v>22417</v>
          </cell>
          <cell r="D2574">
            <v>8088</v>
          </cell>
        </row>
        <row r="2575">
          <cell r="A2575">
            <v>22662</v>
          </cell>
          <cell r="B2575"/>
          <cell r="C2575">
            <v>22418</v>
          </cell>
          <cell r="D2575"/>
        </row>
        <row r="2576">
          <cell r="A2576">
            <v>22663</v>
          </cell>
          <cell r="B2576"/>
          <cell r="C2576">
            <v>22419</v>
          </cell>
          <cell r="D2576"/>
        </row>
        <row r="2577">
          <cell r="A2577">
            <v>22664</v>
          </cell>
          <cell r="B2577"/>
          <cell r="C2577">
            <v>22420</v>
          </cell>
          <cell r="D2577">
            <v>8352</v>
          </cell>
        </row>
        <row r="2578">
          <cell r="A2578">
            <v>22665</v>
          </cell>
          <cell r="B2578"/>
          <cell r="C2578">
            <v>22421</v>
          </cell>
          <cell r="D2578"/>
        </row>
        <row r="2579">
          <cell r="A2579">
            <v>22666</v>
          </cell>
          <cell r="B2579"/>
          <cell r="C2579">
            <v>22422</v>
          </cell>
          <cell r="D2579"/>
        </row>
        <row r="2580">
          <cell r="A2580">
            <v>22667</v>
          </cell>
          <cell r="B2580"/>
          <cell r="C2580">
            <v>22423</v>
          </cell>
          <cell r="D2580"/>
        </row>
        <row r="2581">
          <cell r="A2581">
            <v>22668</v>
          </cell>
          <cell r="B2581"/>
          <cell r="C2581">
            <v>22424</v>
          </cell>
          <cell r="D2581"/>
        </row>
        <row r="2582">
          <cell r="A2582">
            <v>22669</v>
          </cell>
          <cell r="B2582"/>
          <cell r="C2582">
            <v>22425</v>
          </cell>
          <cell r="D2582">
            <v>8145</v>
          </cell>
        </row>
        <row r="2583">
          <cell r="A2583">
            <v>22670</v>
          </cell>
          <cell r="B2583"/>
          <cell r="C2583">
            <v>22426</v>
          </cell>
          <cell r="D2583">
            <v>8063</v>
          </cell>
        </row>
        <row r="2584">
          <cell r="A2584">
            <v>22671</v>
          </cell>
          <cell r="B2584"/>
          <cell r="C2584">
            <v>22427</v>
          </cell>
          <cell r="D2584">
            <v>8063</v>
          </cell>
        </row>
        <row r="2585">
          <cell r="A2585">
            <v>22672</v>
          </cell>
          <cell r="B2585"/>
          <cell r="C2585">
            <v>22428</v>
          </cell>
          <cell r="D2585">
            <v>7769</v>
          </cell>
        </row>
        <row r="2586">
          <cell r="A2586">
            <v>22673</v>
          </cell>
          <cell r="B2586"/>
          <cell r="C2586">
            <v>22429</v>
          </cell>
          <cell r="D2586">
            <v>8088</v>
          </cell>
        </row>
        <row r="2587">
          <cell r="A2587">
            <v>22674</v>
          </cell>
          <cell r="B2587"/>
          <cell r="C2587">
            <v>22430</v>
          </cell>
          <cell r="D2587">
            <v>8200</v>
          </cell>
        </row>
        <row r="2588">
          <cell r="A2588">
            <v>22675</v>
          </cell>
          <cell r="B2588"/>
          <cell r="C2588">
            <v>22431</v>
          </cell>
          <cell r="D2588">
            <v>8238</v>
          </cell>
        </row>
        <row r="2589">
          <cell r="A2589">
            <v>22676</v>
          </cell>
          <cell r="B2589"/>
          <cell r="C2589">
            <v>22432</v>
          </cell>
          <cell r="D2589">
            <v>8225</v>
          </cell>
        </row>
        <row r="2590">
          <cell r="A2590">
            <v>22677</v>
          </cell>
          <cell r="B2590"/>
          <cell r="C2590">
            <v>22433</v>
          </cell>
          <cell r="D2590">
            <v>8214</v>
          </cell>
        </row>
        <row r="2591">
          <cell r="A2591">
            <v>22678</v>
          </cell>
          <cell r="B2591"/>
          <cell r="C2591">
            <v>22434</v>
          </cell>
          <cell r="D2591"/>
        </row>
        <row r="2592">
          <cell r="A2592">
            <v>22679</v>
          </cell>
          <cell r="B2592"/>
          <cell r="C2592">
            <v>22435</v>
          </cell>
          <cell r="D2592"/>
        </row>
        <row r="2593">
          <cell r="A2593">
            <v>22680</v>
          </cell>
          <cell r="B2593"/>
          <cell r="C2593">
            <v>22436</v>
          </cell>
          <cell r="D2593">
            <v>8246</v>
          </cell>
        </row>
        <row r="2594">
          <cell r="A2594">
            <v>22681</v>
          </cell>
          <cell r="B2594"/>
          <cell r="C2594">
            <v>22437</v>
          </cell>
          <cell r="D2594">
            <v>8266</v>
          </cell>
        </row>
        <row r="2595">
          <cell r="A2595">
            <v>22682</v>
          </cell>
          <cell r="B2595"/>
          <cell r="C2595">
            <v>22438</v>
          </cell>
          <cell r="D2595">
            <v>8350</v>
          </cell>
        </row>
        <row r="2596">
          <cell r="A2596">
            <v>22683</v>
          </cell>
          <cell r="B2596"/>
          <cell r="C2596">
            <v>22439</v>
          </cell>
          <cell r="D2596">
            <v>8145</v>
          </cell>
        </row>
        <row r="2597">
          <cell r="A2597">
            <v>22684</v>
          </cell>
          <cell r="B2597"/>
          <cell r="C2597">
            <v>22440</v>
          </cell>
          <cell r="D2597">
            <v>8269</v>
          </cell>
        </row>
        <row r="2598">
          <cell r="A2598">
            <v>22685</v>
          </cell>
          <cell r="B2598"/>
          <cell r="C2598">
            <v>22441</v>
          </cell>
          <cell r="D2598">
            <v>8269</v>
          </cell>
        </row>
        <row r="2599">
          <cell r="A2599">
            <v>22686</v>
          </cell>
          <cell r="B2599"/>
          <cell r="C2599">
            <v>22442</v>
          </cell>
          <cell r="D2599">
            <v>7681</v>
          </cell>
        </row>
        <row r="2600">
          <cell r="A2600">
            <v>22687</v>
          </cell>
          <cell r="B2600"/>
          <cell r="C2600">
            <v>22443</v>
          </cell>
          <cell r="D2600">
            <v>8221</v>
          </cell>
        </row>
        <row r="2601">
          <cell r="A2601">
            <v>22688</v>
          </cell>
          <cell r="B2601"/>
          <cell r="C2601">
            <v>22444</v>
          </cell>
          <cell r="D2601">
            <v>8261</v>
          </cell>
        </row>
        <row r="2602">
          <cell r="A2602">
            <v>22689</v>
          </cell>
          <cell r="B2602"/>
          <cell r="C2602">
            <v>22445</v>
          </cell>
          <cell r="D2602">
            <v>8261</v>
          </cell>
        </row>
        <row r="2603">
          <cell r="A2603">
            <v>22690</v>
          </cell>
          <cell r="B2603"/>
          <cell r="C2603">
            <v>22446</v>
          </cell>
          <cell r="D2603">
            <v>8261</v>
          </cell>
        </row>
        <row r="2604">
          <cell r="A2604">
            <v>22691</v>
          </cell>
          <cell r="B2604"/>
          <cell r="C2604">
            <v>22447</v>
          </cell>
          <cell r="D2604">
            <v>8261</v>
          </cell>
        </row>
        <row r="2605">
          <cell r="A2605">
            <v>22692</v>
          </cell>
          <cell r="B2605"/>
          <cell r="C2605">
            <v>22448</v>
          </cell>
          <cell r="D2605">
            <v>8063</v>
          </cell>
        </row>
        <row r="2606">
          <cell r="A2606">
            <v>22693</v>
          </cell>
          <cell r="B2606"/>
          <cell r="C2606">
            <v>22449</v>
          </cell>
          <cell r="D2606">
            <v>8088</v>
          </cell>
        </row>
        <row r="2607">
          <cell r="A2607">
            <v>22694</v>
          </cell>
          <cell r="B2607"/>
          <cell r="C2607">
            <v>22450</v>
          </cell>
          <cell r="D2607">
            <v>8063</v>
          </cell>
        </row>
        <row r="2608">
          <cell r="A2608">
            <v>22695</v>
          </cell>
          <cell r="B2608"/>
          <cell r="C2608">
            <v>22451</v>
          </cell>
          <cell r="D2608">
            <v>8352</v>
          </cell>
        </row>
        <row r="2609">
          <cell r="A2609">
            <v>22696</v>
          </cell>
          <cell r="B2609"/>
          <cell r="C2609">
            <v>22452</v>
          </cell>
          <cell r="D2609">
            <v>8288</v>
          </cell>
        </row>
        <row r="2610">
          <cell r="A2610">
            <v>22697</v>
          </cell>
          <cell r="B2610"/>
          <cell r="C2610">
            <v>22453</v>
          </cell>
          <cell r="D2610">
            <v>8288</v>
          </cell>
        </row>
        <row r="2611">
          <cell r="A2611">
            <v>22698</v>
          </cell>
          <cell r="B2611"/>
          <cell r="C2611">
            <v>22454</v>
          </cell>
          <cell r="D2611">
            <v>8208</v>
          </cell>
        </row>
        <row r="2612">
          <cell r="A2612">
            <v>22699</v>
          </cell>
          <cell r="B2612"/>
          <cell r="C2612">
            <v>22455</v>
          </cell>
          <cell r="D2612"/>
        </row>
        <row r="2613">
          <cell r="A2613">
            <v>22700</v>
          </cell>
          <cell r="B2613"/>
          <cell r="C2613">
            <v>22456</v>
          </cell>
          <cell r="D2613"/>
        </row>
        <row r="2614">
          <cell r="A2614">
            <v>22701</v>
          </cell>
          <cell r="B2614"/>
          <cell r="C2614">
            <v>22457</v>
          </cell>
          <cell r="D2614">
            <v>8221</v>
          </cell>
        </row>
        <row r="2615">
          <cell r="A2615">
            <v>22702</v>
          </cell>
          <cell r="B2615"/>
          <cell r="C2615">
            <v>22458</v>
          </cell>
          <cell r="D2615"/>
        </row>
        <row r="2616">
          <cell r="A2616">
            <v>22703</v>
          </cell>
          <cell r="B2616"/>
          <cell r="C2616">
            <v>22459</v>
          </cell>
          <cell r="D2616"/>
        </row>
        <row r="2617">
          <cell r="A2617">
            <v>22704</v>
          </cell>
          <cell r="B2617"/>
          <cell r="C2617">
            <v>22460</v>
          </cell>
          <cell r="D2617"/>
        </row>
        <row r="2618">
          <cell r="A2618">
            <v>22705</v>
          </cell>
          <cell r="B2618"/>
          <cell r="C2618">
            <v>22461</v>
          </cell>
          <cell r="D2618">
            <v>8088</v>
          </cell>
        </row>
        <row r="2619">
          <cell r="A2619">
            <v>22706</v>
          </cell>
          <cell r="B2619"/>
          <cell r="C2619">
            <v>22462</v>
          </cell>
          <cell r="D2619">
            <v>8261</v>
          </cell>
        </row>
        <row r="2620">
          <cell r="A2620">
            <v>22707</v>
          </cell>
          <cell r="B2620"/>
          <cell r="C2620">
            <v>22463</v>
          </cell>
          <cell r="D2620">
            <v>8261</v>
          </cell>
        </row>
        <row r="2621">
          <cell r="A2621">
            <v>22708</v>
          </cell>
          <cell r="B2621"/>
          <cell r="C2621">
            <v>22464</v>
          </cell>
          <cell r="D2621">
            <v>8261</v>
          </cell>
        </row>
        <row r="2622">
          <cell r="A2622">
            <v>22709</v>
          </cell>
          <cell r="B2622"/>
          <cell r="C2622">
            <v>22465</v>
          </cell>
          <cell r="D2622">
            <v>8261</v>
          </cell>
        </row>
        <row r="2623">
          <cell r="A2623">
            <v>22710</v>
          </cell>
          <cell r="B2623"/>
          <cell r="C2623">
            <v>22466</v>
          </cell>
          <cell r="D2623">
            <v>8261</v>
          </cell>
        </row>
        <row r="2624">
          <cell r="A2624">
            <v>22711</v>
          </cell>
          <cell r="B2624"/>
          <cell r="C2624">
            <v>22467</v>
          </cell>
          <cell r="D2624"/>
        </row>
        <row r="2625">
          <cell r="A2625">
            <v>22712</v>
          </cell>
          <cell r="B2625"/>
          <cell r="C2625">
            <v>22468</v>
          </cell>
          <cell r="D2625">
            <v>7769</v>
          </cell>
        </row>
        <row r="2626">
          <cell r="A2626">
            <v>22713</v>
          </cell>
          <cell r="B2626"/>
          <cell r="C2626">
            <v>22469</v>
          </cell>
          <cell r="D2626">
            <v>8063</v>
          </cell>
        </row>
        <row r="2627">
          <cell r="A2627">
            <v>22714</v>
          </cell>
          <cell r="B2627"/>
          <cell r="C2627">
            <v>22470</v>
          </cell>
          <cell r="D2627">
            <v>8063</v>
          </cell>
        </row>
        <row r="2628">
          <cell r="A2628">
            <v>22715</v>
          </cell>
          <cell r="B2628"/>
          <cell r="C2628">
            <v>22471</v>
          </cell>
          <cell r="D2628"/>
        </row>
        <row r="2629">
          <cell r="A2629">
            <v>22716</v>
          </cell>
          <cell r="B2629"/>
          <cell r="C2629">
            <v>22472</v>
          </cell>
          <cell r="D2629">
            <v>8221</v>
          </cell>
        </row>
        <row r="2630">
          <cell r="A2630">
            <v>22717</v>
          </cell>
          <cell r="B2630"/>
          <cell r="C2630">
            <v>22473</v>
          </cell>
          <cell r="D2630"/>
        </row>
        <row r="2631">
          <cell r="A2631">
            <v>22718</v>
          </cell>
          <cell r="B2631"/>
          <cell r="C2631">
            <v>22474</v>
          </cell>
          <cell r="D2631"/>
        </row>
        <row r="2632">
          <cell r="A2632">
            <v>22719</v>
          </cell>
          <cell r="B2632"/>
          <cell r="C2632">
            <v>22475</v>
          </cell>
          <cell r="D2632"/>
        </row>
        <row r="2633">
          <cell r="A2633">
            <v>22720</v>
          </cell>
          <cell r="B2633"/>
          <cell r="C2633">
            <v>22476</v>
          </cell>
          <cell r="D2633">
            <v>8240</v>
          </cell>
        </row>
        <row r="2634">
          <cell r="A2634">
            <v>22721</v>
          </cell>
          <cell r="B2634"/>
          <cell r="C2634">
            <v>22477</v>
          </cell>
          <cell r="D2634">
            <v>8063</v>
          </cell>
        </row>
        <row r="2635">
          <cell r="A2635">
            <v>22722</v>
          </cell>
          <cell r="B2635"/>
          <cell r="C2635">
            <v>22478</v>
          </cell>
          <cell r="D2635">
            <v>8063</v>
          </cell>
        </row>
        <row r="2636">
          <cell r="A2636">
            <v>22723</v>
          </cell>
          <cell r="B2636"/>
          <cell r="C2636">
            <v>22479</v>
          </cell>
          <cell r="D2636">
            <v>8280</v>
          </cell>
        </row>
        <row r="2637">
          <cell r="A2637">
            <v>22724</v>
          </cell>
          <cell r="B2637"/>
          <cell r="C2637">
            <v>22480</v>
          </cell>
          <cell r="D2637"/>
        </row>
        <row r="2638">
          <cell r="A2638">
            <v>22725</v>
          </cell>
          <cell r="B2638"/>
          <cell r="C2638">
            <v>22481</v>
          </cell>
          <cell r="D2638">
            <v>8145</v>
          </cell>
        </row>
        <row r="2639">
          <cell r="A2639">
            <v>22726</v>
          </cell>
          <cell r="B2639"/>
          <cell r="C2639">
            <v>22482</v>
          </cell>
          <cell r="D2639"/>
        </row>
        <row r="2640">
          <cell r="A2640">
            <v>22727</v>
          </cell>
          <cell r="B2640"/>
          <cell r="C2640">
            <v>22483</v>
          </cell>
          <cell r="D2640"/>
        </row>
        <row r="2641">
          <cell r="A2641">
            <v>22728</v>
          </cell>
          <cell r="B2641"/>
          <cell r="C2641">
            <v>22484</v>
          </cell>
          <cell r="D2641">
            <v>8352</v>
          </cell>
        </row>
        <row r="2642">
          <cell r="A2642">
            <v>22729</v>
          </cell>
          <cell r="B2642"/>
          <cell r="C2642">
            <v>22485</v>
          </cell>
          <cell r="D2642">
            <v>8259</v>
          </cell>
        </row>
        <row r="2643">
          <cell r="A2643">
            <v>22730</v>
          </cell>
          <cell r="B2643"/>
          <cell r="C2643">
            <v>22486</v>
          </cell>
          <cell r="D2643">
            <v>8259</v>
          </cell>
        </row>
        <row r="2644">
          <cell r="A2644">
            <v>22731</v>
          </cell>
          <cell r="B2644"/>
          <cell r="C2644">
            <v>22487</v>
          </cell>
          <cell r="D2644">
            <v>8329</v>
          </cell>
        </row>
        <row r="2645">
          <cell r="A2645">
            <v>22732</v>
          </cell>
          <cell r="B2645"/>
          <cell r="C2645">
            <v>22488</v>
          </cell>
          <cell r="D2645">
            <v>8088</v>
          </cell>
        </row>
        <row r="2646">
          <cell r="A2646">
            <v>22733</v>
          </cell>
          <cell r="B2646"/>
          <cell r="C2646">
            <v>22489</v>
          </cell>
          <cell r="D2646"/>
        </row>
        <row r="2647">
          <cell r="A2647">
            <v>22734</v>
          </cell>
          <cell r="B2647"/>
          <cell r="C2647">
            <v>22490</v>
          </cell>
          <cell r="D2647"/>
        </row>
        <row r="2648">
          <cell r="A2648">
            <v>22735</v>
          </cell>
          <cell r="B2648"/>
          <cell r="C2648">
            <v>22491</v>
          </cell>
          <cell r="D2648">
            <v>8237</v>
          </cell>
        </row>
        <row r="2649">
          <cell r="A2649">
            <v>22736</v>
          </cell>
          <cell r="B2649"/>
          <cell r="C2649">
            <v>22492</v>
          </cell>
          <cell r="D2649">
            <v>8278</v>
          </cell>
        </row>
        <row r="2650">
          <cell r="A2650">
            <v>22737</v>
          </cell>
          <cell r="B2650"/>
          <cell r="C2650">
            <v>22493</v>
          </cell>
          <cell r="D2650">
            <v>8278</v>
          </cell>
        </row>
        <row r="2651">
          <cell r="A2651">
            <v>22738</v>
          </cell>
          <cell r="B2651"/>
          <cell r="C2651">
            <v>22494</v>
          </cell>
          <cell r="D2651">
            <v>8232</v>
          </cell>
        </row>
        <row r="2652">
          <cell r="A2652">
            <v>22739</v>
          </cell>
          <cell r="B2652"/>
          <cell r="C2652">
            <v>22495</v>
          </cell>
          <cell r="D2652">
            <v>8088</v>
          </cell>
        </row>
        <row r="2653">
          <cell r="A2653">
            <v>22740</v>
          </cell>
          <cell r="B2653"/>
          <cell r="C2653">
            <v>22496</v>
          </cell>
          <cell r="D2653">
            <v>8261</v>
          </cell>
        </row>
        <row r="2654">
          <cell r="A2654">
            <v>22741</v>
          </cell>
          <cell r="B2654"/>
          <cell r="C2654">
            <v>22497</v>
          </cell>
          <cell r="D2654"/>
        </row>
        <row r="2655">
          <cell r="A2655">
            <v>22742</v>
          </cell>
          <cell r="B2655"/>
          <cell r="C2655">
            <v>22498</v>
          </cell>
          <cell r="D2655"/>
        </row>
        <row r="2656">
          <cell r="A2656">
            <v>22743</v>
          </cell>
          <cell r="B2656"/>
          <cell r="C2656">
            <v>22499</v>
          </cell>
          <cell r="D2656"/>
        </row>
        <row r="2657">
          <cell r="A2657">
            <v>22744</v>
          </cell>
          <cell r="B2657"/>
          <cell r="C2657">
            <v>22500</v>
          </cell>
          <cell r="D2657">
            <v>8329</v>
          </cell>
        </row>
        <row r="2658">
          <cell r="A2658">
            <v>22745</v>
          </cell>
          <cell r="B2658"/>
          <cell r="C2658">
            <v>22501</v>
          </cell>
          <cell r="D2658"/>
        </row>
        <row r="2659">
          <cell r="A2659">
            <v>22746</v>
          </cell>
          <cell r="B2659"/>
          <cell r="C2659">
            <v>22502</v>
          </cell>
          <cell r="D2659">
            <v>8278</v>
          </cell>
        </row>
        <row r="2660">
          <cell r="A2660">
            <v>22747</v>
          </cell>
          <cell r="B2660"/>
          <cell r="C2660">
            <v>22503</v>
          </cell>
          <cell r="D2660">
            <v>8278</v>
          </cell>
        </row>
        <row r="2661">
          <cell r="A2661">
            <v>22748</v>
          </cell>
          <cell r="B2661"/>
          <cell r="C2661">
            <v>22504</v>
          </cell>
          <cell r="D2661">
            <v>8299</v>
          </cell>
        </row>
        <row r="2662">
          <cell r="A2662">
            <v>22749</v>
          </cell>
          <cell r="B2662"/>
          <cell r="C2662">
            <v>22505</v>
          </cell>
          <cell r="D2662">
            <v>8144</v>
          </cell>
        </row>
        <row r="2663">
          <cell r="A2663">
            <v>22750</v>
          </cell>
          <cell r="B2663"/>
          <cell r="C2663">
            <v>22506</v>
          </cell>
          <cell r="D2663">
            <v>8292</v>
          </cell>
        </row>
        <row r="2664">
          <cell r="A2664">
            <v>22751</v>
          </cell>
          <cell r="B2664"/>
          <cell r="C2664">
            <v>22507</v>
          </cell>
          <cell r="D2664">
            <v>8088</v>
          </cell>
        </row>
        <row r="2665">
          <cell r="A2665">
            <v>22752</v>
          </cell>
          <cell r="B2665"/>
          <cell r="C2665">
            <v>22508</v>
          </cell>
          <cell r="D2665"/>
        </row>
        <row r="2666">
          <cell r="A2666">
            <v>22753</v>
          </cell>
          <cell r="B2666"/>
          <cell r="C2666">
            <v>22509</v>
          </cell>
          <cell r="D2666">
            <v>8352</v>
          </cell>
        </row>
        <row r="2667">
          <cell r="A2667">
            <v>22754</v>
          </cell>
          <cell r="B2667"/>
          <cell r="C2667">
            <v>22510</v>
          </cell>
          <cell r="D2667"/>
        </row>
        <row r="2668">
          <cell r="A2668">
            <v>22755</v>
          </cell>
          <cell r="B2668"/>
          <cell r="C2668">
            <v>22511</v>
          </cell>
          <cell r="D2668">
            <v>8278</v>
          </cell>
        </row>
        <row r="2669">
          <cell r="A2669">
            <v>22756</v>
          </cell>
          <cell r="B2669"/>
          <cell r="C2669">
            <v>22512</v>
          </cell>
          <cell r="D2669">
            <v>8278</v>
          </cell>
        </row>
        <row r="2670">
          <cell r="A2670">
            <v>22757</v>
          </cell>
          <cell r="B2670"/>
          <cell r="C2670">
            <v>22513</v>
          </cell>
          <cell r="D2670">
            <v>8256</v>
          </cell>
        </row>
        <row r="2671">
          <cell r="A2671">
            <v>22758</v>
          </cell>
          <cell r="B2671"/>
          <cell r="C2671">
            <v>22514</v>
          </cell>
          <cell r="D2671">
            <v>8232</v>
          </cell>
        </row>
        <row r="2672">
          <cell r="A2672">
            <v>22759</v>
          </cell>
          <cell r="B2672"/>
          <cell r="C2672">
            <v>22515</v>
          </cell>
          <cell r="D2672">
            <v>8145</v>
          </cell>
        </row>
        <row r="2673">
          <cell r="A2673">
            <v>22760</v>
          </cell>
          <cell r="B2673"/>
          <cell r="C2673">
            <v>22516</v>
          </cell>
          <cell r="D2673">
            <v>8277</v>
          </cell>
        </row>
        <row r="2674">
          <cell r="A2674">
            <v>22761</v>
          </cell>
          <cell r="B2674"/>
          <cell r="C2674">
            <v>22517</v>
          </cell>
          <cell r="D2674">
            <v>8088</v>
          </cell>
        </row>
        <row r="2675">
          <cell r="A2675">
            <v>22762</v>
          </cell>
          <cell r="B2675"/>
          <cell r="C2675">
            <v>22518</v>
          </cell>
          <cell r="D2675"/>
        </row>
        <row r="2676">
          <cell r="A2676">
            <v>22763</v>
          </cell>
          <cell r="B2676"/>
          <cell r="C2676">
            <v>22519</v>
          </cell>
          <cell r="D2676">
            <v>8285</v>
          </cell>
        </row>
        <row r="2677">
          <cell r="A2677">
            <v>22764</v>
          </cell>
          <cell r="B2677"/>
          <cell r="C2677">
            <v>22520</v>
          </cell>
          <cell r="D2677">
            <v>8285</v>
          </cell>
        </row>
        <row r="2678">
          <cell r="A2678">
            <v>22765</v>
          </cell>
          <cell r="B2678"/>
          <cell r="C2678">
            <v>22521</v>
          </cell>
          <cell r="D2678">
            <v>8285</v>
          </cell>
        </row>
        <row r="2679">
          <cell r="A2679">
            <v>22766</v>
          </cell>
          <cell r="B2679"/>
          <cell r="C2679">
            <v>22522</v>
          </cell>
          <cell r="D2679">
            <v>8245</v>
          </cell>
        </row>
        <row r="2680">
          <cell r="A2680">
            <v>22767</v>
          </cell>
          <cell r="B2680"/>
          <cell r="C2680">
            <v>22523</v>
          </cell>
          <cell r="D2680">
            <v>8271</v>
          </cell>
        </row>
        <row r="2681">
          <cell r="A2681">
            <v>22768</v>
          </cell>
          <cell r="B2681"/>
          <cell r="C2681">
            <v>22524</v>
          </cell>
          <cell r="D2681"/>
        </row>
        <row r="2682">
          <cell r="A2682">
            <v>22769</v>
          </cell>
          <cell r="B2682"/>
          <cell r="C2682">
            <v>22525</v>
          </cell>
          <cell r="D2682"/>
        </row>
        <row r="2683">
          <cell r="A2683">
            <v>22770</v>
          </cell>
          <cell r="B2683"/>
          <cell r="C2683">
            <v>22526</v>
          </cell>
          <cell r="D2683">
            <v>8285</v>
          </cell>
        </row>
        <row r="2684">
          <cell r="A2684">
            <v>22771</v>
          </cell>
          <cell r="B2684"/>
          <cell r="C2684">
            <v>22527</v>
          </cell>
          <cell r="D2684">
            <v>8285</v>
          </cell>
        </row>
        <row r="2685">
          <cell r="A2685">
            <v>22772</v>
          </cell>
          <cell r="B2685"/>
          <cell r="C2685">
            <v>22528</v>
          </cell>
          <cell r="D2685">
            <v>8088</v>
          </cell>
        </row>
        <row r="2686">
          <cell r="A2686">
            <v>22773</v>
          </cell>
          <cell r="B2686"/>
          <cell r="C2686">
            <v>22529</v>
          </cell>
          <cell r="D2686">
            <v>8278</v>
          </cell>
        </row>
        <row r="2687">
          <cell r="A2687">
            <v>22774</v>
          </cell>
          <cell r="B2687"/>
          <cell r="C2687">
            <v>22530</v>
          </cell>
          <cell r="D2687">
            <v>8278</v>
          </cell>
        </row>
        <row r="2688">
          <cell r="A2688">
            <v>22775</v>
          </cell>
          <cell r="B2688"/>
          <cell r="C2688">
            <v>22531</v>
          </cell>
          <cell r="D2688">
            <v>8265</v>
          </cell>
        </row>
        <row r="2689">
          <cell r="A2689">
            <v>22776</v>
          </cell>
          <cell r="B2689"/>
          <cell r="C2689">
            <v>22532</v>
          </cell>
          <cell r="D2689">
            <v>8265</v>
          </cell>
        </row>
        <row r="2690">
          <cell r="A2690">
            <v>22777</v>
          </cell>
          <cell r="B2690"/>
          <cell r="C2690">
            <v>22533</v>
          </cell>
          <cell r="D2690">
            <v>8222</v>
          </cell>
        </row>
        <row r="2691">
          <cell r="A2691">
            <v>22778</v>
          </cell>
          <cell r="B2691"/>
          <cell r="C2691">
            <v>22534</v>
          </cell>
          <cell r="D2691">
            <v>8352</v>
          </cell>
        </row>
        <row r="2692">
          <cell r="A2692">
            <v>22779</v>
          </cell>
          <cell r="B2692"/>
          <cell r="C2692">
            <v>22535</v>
          </cell>
          <cell r="D2692">
            <v>8279</v>
          </cell>
        </row>
        <row r="2693">
          <cell r="A2693">
            <v>22780</v>
          </cell>
          <cell r="B2693"/>
          <cell r="C2693">
            <v>22536</v>
          </cell>
          <cell r="D2693">
            <v>8279</v>
          </cell>
        </row>
        <row r="2694">
          <cell r="A2694">
            <v>22781</v>
          </cell>
          <cell r="B2694"/>
          <cell r="C2694">
            <v>22537</v>
          </cell>
          <cell r="D2694">
            <v>8279</v>
          </cell>
        </row>
        <row r="2695">
          <cell r="A2695" t="str">
            <v>22781-1</v>
          </cell>
          <cell r="B2695"/>
          <cell r="C2695">
            <v>22538</v>
          </cell>
          <cell r="D2695">
            <v>8292</v>
          </cell>
        </row>
        <row r="2696">
          <cell r="A2696">
            <v>22782</v>
          </cell>
          <cell r="B2696"/>
          <cell r="C2696">
            <v>22539</v>
          </cell>
          <cell r="D2696">
            <v>8262</v>
          </cell>
        </row>
        <row r="2697">
          <cell r="A2697">
            <v>22783</v>
          </cell>
          <cell r="B2697"/>
          <cell r="C2697">
            <v>22540</v>
          </cell>
          <cell r="D2697">
            <v>8352</v>
          </cell>
        </row>
        <row r="2698">
          <cell r="A2698">
            <v>22784</v>
          </cell>
          <cell r="B2698"/>
          <cell r="C2698">
            <v>22541</v>
          </cell>
          <cell r="D2698">
            <v>8285</v>
          </cell>
        </row>
        <row r="2699">
          <cell r="A2699">
            <v>22785</v>
          </cell>
          <cell r="B2699"/>
          <cell r="C2699">
            <v>22542</v>
          </cell>
          <cell r="D2699">
            <v>8285</v>
          </cell>
        </row>
        <row r="2700">
          <cell r="A2700">
            <v>22786</v>
          </cell>
          <cell r="B2700"/>
          <cell r="C2700">
            <v>22543</v>
          </cell>
          <cell r="D2700">
            <v>8285</v>
          </cell>
        </row>
        <row r="2701">
          <cell r="A2701">
            <v>22787</v>
          </cell>
          <cell r="B2701"/>
          <cell r="C2701">
            <v>22544</v>
          </cell>
          <cell r="D2701">
            <v>8433</v>
          </cell>
        </row>
        <row r="2702">
          <cell r="A2702">
            <v>22788</v>
          </cell>
          <cell r="B2702"/>
          <cell r="C2702">
            <v>22545</v>
          </cell>
          <cell r="D2702">
            <v>8231</v>
          </cell>
        </row>
        <row r="2703">
          <cell r="A2703">
            <v>22789</v>
          </cell>
          <cell r="B2703"/>
          <cell r="C2703">
            <v>22546</v>
          </cell>
          <cell r="D2703"/>
        </row>
        <row r="2704">
          <cell r="A2704">
            <v>22790</v>
          </cell>
          <cell r="B2704"/>
          <cell r="C2704">
            <v>22547</v>
          </cell>
          <cell r="D2704"/>
        </row>
        <row r="2705">
          <cell r="A2705">
            <v>22791</v>
          </cell>
          <cell r="B2705"/>
          <cell r="C2705">
            <v>22548</v>
          </cell>
          <cell r="D2705">
            <v>8278</v>
          </cell>
        </row>
        <row r="2706">
          <cell r="A2706">
            <v>22792</v>
          </cell>
          <cell r="B2706"/>
          <cell r="C2706">
            <v>22549</v>
          </cell>
          <cell r="D2706">
            <v>8278</v>
          </cell>
        </row>
        <row r="2707">
          <cell r="A2707">
            <v>22793</v>
          </cell>
          <cell r="B2707"/>
          <cell r="C2707">
            <v>22550</v>
          </cell>
          <cell r="D2707">
            <v>8232</v>
          </cell>
        </row>
        <row r="2708">
          <cell r="A2708">
            <v>22794</v>
          </cell>
          <cell r="B2708"/>
          <cell r="C2708">
            <v>22551</v>
          </cell>
          <cell r="D2708">
            <v>8088</v>
          </cell>
        </row>
        <row r="2709">
          <cell r="A2709">
            <v>22795</v>
          </cell>
          <cell r="B2709"/>
          <cell r="C2709">
            <v>22552</v>
          </cell>
          <cell r="D2709"/>
        </row>
        <row r="2710">
          <cell r="A2710">
            <v>22796</v>
          </cell>
          <cell r="B2710"/>
          <cell r="C2710">
            <v>22553</v>
          </cell>
          <cell r="D2710">
            <v>8260</v>
          </cell>
        </row>
        <row r="2711">
          <cell r="A2711">
            <v>22797</v>
          </cell>
          <cell r="B2711"/>
          <cell r="C2711">
            <v>22554</v>
          </cell>
          <cell r="D2711">
            <v>8285</v>
          </cell>
        </row>
        <row r="2712">
          <cell r="A2712">
            <v>22798</v>
          </cell>
          <cell r="B2712"/>
          <cell r="C2712">
            <v>22555</v>
          </cell>
          <cell r="D2712">
            <v>8285</v>
          </cell>
        </row>
        <row r="2713">
          <cell r="A2713">
            <v>22799</v>
          </cell>
          <cell r="B2713"/>
          <cell r="C2713">
            <v>22556</v>
          </cell>
          <cell r="D2713">
            <v>8285</v>
          </cell>
        </row>
        <row r="2714">
          <cell r="A2714">
            <v>22800</v>
          </cell>
          <cell r="B2714"/>
          <cell r="C2714">
            <v>22557</v>
          </cell>
          <cell r="D2714">
            <v>8285</v>
          </cell>
        </row>
        <row r="2715">
          <cell r="A2715">
            <v>22801</v>
          </cell>
          <cell r="B2715"/>
          <cell r="C2715">
            <v>22558</v>
          </cell>
          <cell r="D2715"/>
        </row>
        <row r="2716">
          <cell r="A2716">
            <v>22802</v>
          </cell>
          <cell r="B2716"/>
          <cell r="C2716">
            <v>22559</v>
          </cell>
          <cell r="D2716">
            <v>8299</v>
          </cell>
        </row>
        <row r="2717">
          <cell r="A2717">
            <v>22803</v>
          </cell>
          <cell r="B2717"/>
          <cell r="C2717">
            <v>22560</v>
          </cell>
          <cell r="D2717">
            <v>8299</v>
          </cell>
        </row>
        <row r="2718">
          <cell r="A2718">
            <v>22804</v>
          </cell>
          <cell r="B2718"/>
          <cell r="C2718">
            <v>22561</v>
          </cell>
          <cell r="D2718">
            <v>8267</v>
          </cell>
        </row>
        <row r="2719">
          <cell r="A2719" t="str">
            <v>22804-1</v>
          </cell>
          <cell r="B2719"/>
          <cell r="C2719"/>
          <cell r="D2719">
            <v>8381</v>
          </cell>
        </row>
        <row r="2720">
          <cell r="A2720">
            <v>22805</v>
          </cell>
          <cell r="B2720"/>
          <cell r="C2720">
            <v>22562</v>
          </cell>
          <cell r="D2720">
            <v>8292</v>
          </cell>
        </row>
        <row r="2721">
          <cell r="A2721">
            <v>22806</v>
          </cell>
          <cell r="B2721"/>
          <cell r="C2721">
            <v>22563</v>
          </cell>
          <cell r="D2721">
            <v>8273</v>
          </cell>
        </row>
        <row r="2722">
          <cell r="A2722">
            <v>22807</v>
          </cell>
          <cell r="B2722"/>
          <cell r="C2722">
            <v>22564</v>
          </cell>
          <cell r="D2722">
            <v>8270</v>
          </cell>
        </row>
        <row r="2723">
          <cell r="A2723">
            <v>22808</v>
          </cell>
          <cell r="B2723"/>
          <cell r="C2723">
            <v>22565</v>
          </cell>
          <cell r="D2723">
            <v>8263</v>
          </cell>
        </row>
        <row r="2724">
          <cell r="A2724">
            <v>22809</v>
          </cell>
          <cell r="B2724"/>
          <cell r="C2724">
            <v>22566</v>
          </cell>
          <cell r="D2724">
            <v>8278</v>
          </cell>
        </row>
        <row r="2725">
          <cell r="A2725">
            <v>22810</v>
          </cell>
          <cell r="B2725"/>
          <cell r="C2725">
            <v>22567</v>
          </cell>
          <cell r="D2725">
            <v>8278</v>
          </cell>
        </row>
        <row r="2726">
          <cell r="A2726">
            <v>22811</v>
          </cell>
          <cell r="B2726"/>
          <cell r="C2726">
            <v>22568</v>
          </cell>
          <cell r="D2726">
            <v>8343</v>
          </cell>
        </row>
        <row r="2727">
          <cell r="A2727">
            <v>22812</v>
          </cell>
          <cell r="B2727"/>
          <cell r="C2727">
            <v>22569</v>
          </cell>
          <cell r="D2727">
            <v>8145</v>
          </cell>
        </row>
        <row r="2728">
          <cell r="A2728">
            <v>22813</v>
          </cell>
          <cell r="B2728"/>
          <cell r="C2728">
            <v>22570</v>
          </cell>
          <cell r="D2728">
            <v>8350</v>
          </cell>
        </row>
        <row r="2729">
          <cell r="A2729">
            <v>22814</v>
          </cell>
          <cell r="B2729"/>
          <cell r="C2729">
            <v>22571</v>
          </cell>
          <cell r="D2729">
            <v>8262</v>
          </cell>
        </row>
        <row r="2730">
          <cell r="A2730">
            <v>22815</v>
          </cell>
          <cell r="B2730"/>
          <cell r="C2730">
            <v>22572</v>
          </cell>
          <cell r="D2730">
            <v>8272</v>
          </cell>
        </row>
        <row r="2731">
          <cell r="A2731">
            <v>22816</v>
          </cell>
          <cell r="B2731"/>
          <cell r="C2731">
            <v>22573</v>
          </cell>
          <cell r="D2731">
            <v>8290</v>
          </cell>
        </row>
        <row r="2732">
          <cell r="A2732">
            <v>22817</v>
          </cell>
          <cell r="B2732"/>
          <cell r="C2732">
            <v>22574</v>
          </cell>
          <cell r="D2732">
            <v>8278</v>
          </cell>
        </row>
        <row r="2733">
          <cell r="A2733">
            <v>22818</v>
          </cell>
          <cell r="B2733"/>
          <cell r="C2733">
            <v>22575</v>
          </cell>
          <cell r="D2733">
            <v>8278</v>
          </cell>
        </row>
        <row r="2734">
          <cell r="A2734">
            <v>22819</v>
          </cell>
          <cell r="B2734"/>
          <cell r="C2734">
            <v>22576</v>
          </cell>
          <cell r="D2734">
            <v>8232</v>
          </cell>
        </row>
        <row r="2735">
          <cell r="A2735">
            <v>22820</v>
          </cell>
          <cell r="B2735"/>
          <cell r="C2735">
            <v>22577</v>
          </cell>
          <cell r="D2735">
            <v>8280</v>
          </cell>
        </row>
        <row r="2736">
          <cell r="A2736">
            <v>22821</v>
          </cell>
          <cell r="B2736"/>
          <cell r="C2736">
            <v>22578</v>
          </cell>
          <cell r="D2736">
            <v>8276</v>
          </cell>
        </row>
        <row r="2737">
          <cell r="A2737">
            <v>22822</v>
          </cell>
          <cell r="B2737"/>
          <cell r="C2737">
            <v>22579</v>
          </cell>
          <cell r="D2737">
            <v>8276</v>
          </cell>
        </row>
        <row r="2738">
          <cell r="A2738">
            <v>22823</v>
          </cell>
          <cell r="B2738"/>
          <cell r="C2738">
            <v>22580</v>
          </cell>
          <cell r="D2738">
            <v>8285</v>
          </cell>
        </row>
        <row r="2739">
          <cell r="A2739">
            <v>22824</v>
          </cell>
          <cell r="B2739"/>
          <cell r="C2739">
            <v>22581</v>
          </cell>
          <cell r="D2739">
            <v>8285</v>
          </cell>
        </row>
        <row r="2740">
          <cell r="A2740">
            <v>22825</v>
          </cell>
          <cell r="B2740"/>
          <cell r="C2740">
            <v>22582</v>
          </cell>
          <cell r="D2740">
            <v>8285</v>
          </cell>
        </row>
        <row r="2741">
          <cell r="A2741">
            <v>22826</v>
          </cell>
          <cell r="B2741"/>
          <cell r="C2741">
            <v>22583</v>
          </cell>
          <cell r="D2741">
            <v>8262</v>
          </cell>
        </row>
        <row r="2742">
          <cell r="A2742">
            <v>22827</v>
          </cell>
          <cell r="B2742"/>
          <cell r="C2742">
            <v>22584</v>
          </cell>
          <cell r="D2742">
            <v>8275</v>
          </cell>
        </row>
        <row r="2743">
          <cell r="A2743">
            <v>22828</v>
          </cell>
          <cell r="B2743"/>
          <cell r="C2743">
            <v>22585</v>
          </cell>
          <cell r="D2743">
            <v>8352</v>
          </cell>
        </row>
        <row r="2744">
          <cell r="A2744">
            <v>22829</v>
          </cell>
          <cell r="B2744"/>
          <cell r="C2744">
            <v>22586</v>
          </cell>
          <cell r="D2744">
            <v>8278</v>
          </cell>
        </row>
        <row r="2745">
          <cell r="A2745">
            <v>22830</v>
          </cell>
          <cell r="B2745"/>
          <cell r="C2745">
            <v>22587</v>
          </cell>
          <cell r="D2745">
            <v>8278</v>
          </cell>
        </row>
        <row r="2746">
          <cell r="A2746">
            <v>22831</v>
          </cell>
          <cell r="B2746"/>
          <cell r="C2746">
            <v>22588</v>
          </cell>
          <cell r="D2746">
            <v>8343</v>
          </cell>
        </row>
        <row r="2747">
          <cell r="A2747">
            <v>22832</v>
          </cell>
          <cell r="B2747"/>
          <cell r="C2747">
            <v>22589</v>
          </cell>
          <cell r="D2747"/>
        </row>
        <row r="2748">
          <cell r="A2748">
            <v>22833</v>
          </cell>
          <cell r="B2748"/>
          <cell r="C2748">
            <v>22590</v>
          </cell>
          <cell r="D2748">
            <v>8145</v>
          </cell>
        </row>
        <row r="2749">
          <cell r="A2749">
            <v>22834</v>
          </cell>
          <cell r="B2749"/>
          <cell r="C2749">
            <v>22591</v>
          </cell>
          <cell r="D2749">
            <v>8307</v>
          </cell>
        </row>
        <row r="2750">
          <cell r="A2750">
            <v>22835</v>
          </cell>
          <cell r="B2750"/>
          <cell r="C2750">
            <v>22592</v>
          </cell>
          <cell r="D2750">
            <v>8308</v>
          </cell>
        </row>
        <row r="2751">
          <cell r="A2751">
            <v>22836</v>
          </cell>
          <cell r="B2751"/>
          <cell r="C2751">
            <v>22593</v>
          </cell>
          <cell r="D2751">
            <v>8293</v>
          </cell>
        </row>
        <row r="2752">
          <cell r="A2752">
            <v>22837</v>
          </cell>
          <cell r="B2752"/>
          <cell r="C2752">
            <v>22594</v>
          </cell>
          <cell r="D2752">
            <v>8232</v>
          </cell>
        </row>
        <row r="2753">
          <cell r="A2753">
            <v>22838</v>
          </cell>
          <cell r="B2753"/>
          <cell r="C2753">
            <v>22595</v>
          </cell>
          <cell r="D2753">
            <v>8278</v>
          </cell>
        </row>
        <row r="2754">
          <cell r="A2754">
            <v>22839</v>
          </cell>
          <cell r="B2754"/>
          <cell r="C2754">
            <v>22596</v>
          </cell>
          <cell r="D2754">
            <v>8278</v>
          </cell>
        </row>
        <row r="2755">
          <cell r="A2755">
            <v>22840</v>
          </cell>
          <cell r="B2755"/>
          <cell r="C2755">
            <v>22597</v>
          </cell>
          <cell r="D2755">
            <v>8280</v>
          </cell>
        </row>
        <row r="2756">
          <cell r="A2756">
            <v>22841</v>
          </cell>
          <cell r="B2756"/>
          <cell r="C2756">
            <v>22598</v>
          </cell>
          <cell r="D2756">
            <v>8253</v>
          </cell>
        </row>
        <row r="2757">
          <cell r="A2757">
            <v>22842</v>
          </cell>
          <cell r="B2757"/>
          <cell r="C2757">
            <v>22599</v>
          </cell>
          <cell r="D2757">
            <v>8254</v>
          </cell>
        </row>
        <row r="2758">
          <cell r="A2758">
            <v>22843</v>
          </cell>
          <cell r="B2758"/>
          <cell r="C2758">
            <v>22600</v>
          </cell>
          <cell r="D2758">
            <v>8262</v>
          </cell>
        </row>
        <row r="2759">
          <cell r="A2759">
            <v>22844</v>
          </cell>
          <cell r="B2759"/>
          <cell r="C2759">
            <v>22601</v>
          </cell>
          <cell r="D2759">
            <v>8281</v>
          </cell>
        </row>
        <row r="2760">
          <cell r="A2760">
            <v>22845</v>
          </cell>
          <cell r="B2760"/>
          <cell r="C2760">
            <v>22602</v>
          </cell>
          <cell r="D2760">
            <v>8284</v>
          </cell>
        </row>
        <row r="2761">
          <cell r="A2761">
            <v>22846</v>
          </cell>
          <cell r="B2761"/>
          <cell r="C2761">
            <v>22603</v>
          </cell>
          <cell r="D2761">
            <v>8283</v>
          </cell>
        </row>
        <row r="2762">
          <cell r="A2762" t="str">
            <v>22847-1</v>
          </cell>
          <cell r="B2762"/>
          <cell r="C2762"/>
          <cell r="D2762">
            <v>8285</v>
          </cell>
        </row>
        <row r="2763">
          <cell r="A2763">
            <v>22847</v>
          </cell>
          <cell r="B2763"/>
          <cell r="C2763">
            <v>22604</v>
          </cell>
          <cell r="D2763"/>
        </row>
        <row r="2764">
          <cell r="A2764">
            <v>22848</v>
          </cell>
          <cell r="B2764"/>
          <cell r="C2764">
            <v>22605</v>
          </cell>
          <cell r="D2764"/>
        </row>
        <row r="2765">
          <cell r="A2765">
            <v>22849</v>
          </cell>
          <cell r="B2765"/>
          <cell r="C2765">
            <v>22606</v>
          </cell>
          <cell r="D2765">
            <v>8285</v>
          </cell>
        </row>
        <row r="2766">
          <cell r="A2766">
            <v>22850</v>
          </cell>
          <cell r="B2766"/>
          <cell r="C2766">
            <v>22607</v>
          </cell>
          <cell r="D2766">
            <v>8285</v>
          </cell>
        </row>
        <row r="2767">
          <cell r="A2767">
            <v>22851</v>
          </cell>
          <cell r="B2767"/>
          <cell r="C2767">
            <v>22608</v>
          </cell>
          <cell r="D2767">
            <v>8286</v>
          </cell>
        </row>
        <row r="2768">
          <cell r="A2768">
            <v>22852</v>
          </cell>
          <cell r="B2768"/>
          <cell r="C2768">
            <v>22609</v>
          </cell>
          <cell r="D2768">
            <v>8406</v>
          </cell>
        </row>
        <row r="2769">
          <cell r="A2769">
            <v>22853</v>
          </cell>
          <cell r="B2769"/>
          <cell r="C2769">
            <v>22610</v>
          </cell>
          <cell r="D2769">
            <v>8289</v>
          </cell>
        </row>
        <row r="2770">
          <cell r="A2770">
            <v>22854</v>
          </cell>
          <cell r="B2770"/>
          <cell r="C2770">
            <v>22611</v>
          </cell>
          <cell r="D2770">
            <v>8320</v>
          </cell>
        </row>
        <row r="2771">
          <cell r="A2771">
            <v>22855</v>
          </cell>
          <cell r="B2771"/>
          <cell r="C2771">
            <v>22612</v>
          </cell>
          <cell r="D2771">
            <v>8278</v>
          </cell>
        </row>
        <row r="2772">
          <cell r="A2772">
            <v>22856</v>
          </cell>
          <cell r="B2772"/>
          <cell r="C2772">
            <v>22613</v>
          </cell>
          <cell r="D2772">
            <v>8278</v>
          </cell>
        </row>
        <row r="2773">
          <cell r="A2773">
            <v>22857</v>
          </cell>
          <cell r="B2773"/>
          <cell r="C2773">
            <v>22614</v>
          </cell>
          <cell r="D2773">
            <v>8300</v>
          </cell>
        </row>
        <row r="2774">
          <cell r="A2774">
            <v>22858</v>
          </cell>
          <cell r="B2774"/>
          <cell r="C2774">
            <v>22615</v>
          </cell>
          <cell r="D2774">
            <v>8335</v>
          </cell>
        </row>
        <row r="2775">
          <cell r="A2775">
            <v>22859</v>
          </cell>
          <cell r="B2775"/>
          <cell r="C2775">
            <v>22616</v>
          </cell>
          <cell r="D2775">
            <v>8285</v>
          </cell>
        </row>
        <row r="2776">
          <cell r="A2776">
            <v>22860</v>
          </cell>
          <cell r="B2776"/>
          <cell r="C2776">
            <v>22617</v>
          </cell>
          <cell r="D2776">
            <v>8285</v>
          </cell>
        </row>
        <row r="2777">
          <cell r="A2777">
            <v>22861</v>
          </cell>
          <cell r="B2777"/>
          <cell r="C2777">
            <v>22618</v>
          </cell>
          <cell r="D2777"/>
        </row>
        <row r="2778">
          <cell r="A2778">
            <v>22862</v>
          </cell>
          <cell r="B2778"/>
          <cell r="C2778">
            <v>22619</v>
          </cell>
          <cell r="D2778"/>
        </row>
        <row r="2779">
          <cell r="A2779">
            <v>22863</v>
          </cell>
          <cell r="B2779"/>
          <cell r="C2779">
            <v>22620</v>
          </cell>
          <cell r="D2779">
            <v>8287</v>
          </cell>
        </row>
        <row r="2780">
          <cell r="A2780">
            <v>22864</v>
          </cell>
          <cell r="B2780"/>
          <cell r="C2780">
            <v>22621</v>
          </cell>
          <cell r="D2780">
            <v>8310</v>
          </cell>
        </row>
        <row r="2781">
          <cell r="A2781">
            <v>22865</v>
          </cell>
          <cell r="B2781"/>
          <cell r="C2781">
            <v>22622</v>
          </cell>
          <cell r="D2781">
            <v>8262</v>
          </cell>
        </row>
        <row r="2782">
          <cell r="A2782">
            <v>22866</v>
          </cell>
          <cell r="B2782"/>
          <cell r="C2782">
            <v>22623</v>
          </cell>
          <cell r="D2782">
            <v>8352</v>
          </cell>
        </row>
        <row r="2783">
          <cell r="A2783">
            <v>22867</v>
          </cell>
          <cell r="B2783"/>
          <cell r="C2783">
            <v>22624</v>
          </cell>
          <cell r="D2783"/>
        </row>
        <row r="2784">
          <cell r="A2784">
            <v>22868</v>
          </cell>
          <cell r="B2784"/>
          <cell r="C2784">
            <v>22625</v>
          </cell>
          <cell r="D2784"/>
        </row>
        <row r="2785">
          <cell r="A2785">
            <v>22869</v>
          </cell>
          <cell r="B2785"/>
          <cell r="C2785">
            <v>22626</v>
          </cell>
          <cell r="D2785">
            <v>8306</v>
          </cell>
        </row>
        <row r="2786">
          <cell r="A2786">
            <v>22870</v>
          </cell>
          <cell r="B2786"/>
          <cell r="C2786">
            <v>22627</v>
          </cell>
          <cell r="D2786">
            <v>8320</v>
          </cell>
        </row>
        <row r="2787">
          <cell r="A2787">
            <v>22871</v>
          </cell>
          <cell r="B2787"/>
          <cell r="C2787">
            <v>22628</v>
          </cell>
          <cell r="D2787">
            <v>8278</v>
          </cell>
        </row>
        <row r="2788">
          <cell r="A2788">
            <v>22872</v>
          </cell>
          <cell r="B2788"/>
          <cell r="C2788">
            <v>22629</v>
          </cell>
          <cell r="D2788">
            <v>8278</v>
          </cell>
        </row>
        <row r="2789">
          <cell r="A2789">
            <v>22873</v>
          </cell>
          <cell r="B2789"/>
          <cell r="C2789">
            <v>22630</v>
          </cell>
          <cell r="D2789">
            <v>8232</v>
          </cell>
        </row>
        <row r="2790">
          <cell r="A2790">
            <v>22874</v>
          </cell>
          <cell r="B2790"/>
          <cell r="C2790">
            <v>22631</v>
          </cell>
          <cell r="D2790">
            <v>8297</v>
          </cell>
        </row>
        <row r="2791">
          <cell r="A2791">
            <v>22875</v>
          </cell>
          <cell r="B2791"/>
          <cell r="C2791">
            <v>22632</v>
          </cell>
          <cell r="D2791">
            <v>8297</v>
          </cell>
        </row>
        <row r="2792">
          <cell r="A2792">
            <v>22876</v>
          </cell>
          <cell r="B2792"/>
          <cell r="C2792">
            <v>22633</v>
          </cell>
          <cell r="D2792">
            <v>8296</v>
          </cell>
        </row>
        <row r="2793">
          <cell r="A2793">
            <v>22877</v>
          </cell>
          <cell r="B2793"/>
          <cell r="C2793">
            <v>22634</v>
          </cell>
          <cell r="D2793">
            <v>8262</v>
          </cell>
        </row>
        <row r="2794">
          <cell r="A2794">
            <v>22878</v>
          </cell>
          <cell r="B2794"/>
          <cell r="C2794">
            <v>22635</v>
          </cell>
          <cell r="D2794"/>
        </row>
        <row r="2795">
          <cell r="A2795">
            <v>22879</v>
          </cell>
          <cell r="B2795"/>
          <cell r="C2795">
            <v>22636</v>
          </cell>
          <cell r="D2795"/>
        </row>
        <row r="2796">
          <cell r="A2796">
            <v>22880</v>
          </cell>
          <cell r="B2796"/>
          <cell r="C2796">
            <v>22637</v>
          </cell>
          <cell r="D2796"/>
        </row>
        <row r="2797">
          <cell r="A2797">
            <v>22881</v>
          </cell>
          <cell r="B2797"/>
          <cell r="C2797">
            <v>22638</v>
          </cell>
          <cell r="D2797"/>
        </row>
        <row r="2798">
          <cell r="A2798" t="str">
            <v>22882-1</v>
          </cell>
          <cell r="B2798"/>
          <cell r="C2798"/>
          <cell r="D2798"/>
        </row>
        <row r="2799">
          <cell r="A2799">
            <v>22882</v>
          </cell>
          <cell r="B2799"/>
          <cell r="C2799">
            <v>22639</v>
          </cell>
          <cell r="D2799"/>
        </row>
        <row r="2800">
          <cell r="A2800">
            <v>22883</v>
          </cell>
          <cell r="B2800"/>
          <cell r="C2800">
            <v>22640</v>
          </cell>
          <cell r="D2800">
            <v>8294</v>
          </cell>
        </row>
        <row r="2801">
          <cell r="A2801">
            <v>22884</v>
          </cell>
          <cell r="B2801"/>
          <cell r="C2801">
            <v>22641</v>
          </cell>
          <cell r="D2801">
            <v>8303</v>
          </cell>
        </row>
        <row r="2802">
          <cell r="A2802">
            <v>22885</v>
          </cell>
          <cell r="B2802"/>
          <cell r="C2802">
            <v>22642</v>
          </cell>
          <cell r="D2802">
            <v>8295</v>
          </cell>
        </row>
        <row r="2803">
          <cell r="A2803">
            <v>22886</v>
          </cell>
          <cell r="B2803"/>
          <cell r="C2803">
            <v>22643</v>
          </cell>
          <cell r="D2803">
            <v>8278</v>
          </cell>
        </row>
        <row r="2804">
          <cell r="A2804">
            <v>22887</v>
          </cell>
          <cell r="B2804"/>
          <cell r="C2804">
            <v>22644</v>
          </cell>
          <cell r="D2804">
            <v>8278</v>
          </cell>
        </row>
        <row r="2805">
          <cell r="A2805">
            <v>22888</v>
          </cell>
          <cell r="B2805"/>
          <cell r="C2805">
            <v>22645</v>
          </cell>
          <cell r="D2805">
            <v>8145</v>
          </cell>
        </row>
        <row r="2806">
          <cell r="A2806">
            <v>22889</v>
          </cell>
          <cell r="B2806"/>
          <cell r="C2806">
            <v>22646</v>
          </cell>
          <cell r="D2806">
            <v>8343</v>
          </cell>
        </row>
        <row r="2807">
          <cell r="A2807">
            <v>22890</v>
          </cell>
          <cell r="B2807"/>
          <cell r="C2807">
            <v>22647</v>
          </cell>
          <cell r="D2807">
            <v>8407</v>
          </cell>
        </row>
        <row r="2808">
          <cell r="A2808">
            <v>22891</v>
          </cell>
          <cell r="B2808"/>
          <cell r="C2808">
            <v>22648</v>
          </cell>
          <cell r="D2808">
            <v>8313</v>
          </cell>
        </row>
        <row r="2809">
          <cell r="A2809">
            <v>22892</v>
          </cell>
          <cell r="B2809"/>
          <cell r="C2809">
            <v>22649</v>
          </cell>
          <cell r="D2809">
            <v>8304</v>
          </cell>
        </row>
        <row r="2810">
          <cell r="A2810">
            <v>22893</v>
          </cell>
          <cell r="B2810"/>
          <cell r="C2810">
            <v>22650</v>
          </cell>
          <cell r="D2810">
            <v>8262</v>
          </cell>
        </row>
        <row r="2811">
          <cell r="A2811">
            <v>22894</v>
          </cell>
          <cell r="B2811"/>
          <cell r="C2811">
            <v>22651</v>
          </cell>
          <cell r="D2811">
            <v>8352</v>
          </cell>
        </row>
        <row r="2812">
          <cell r="A2812">
            <v>22895</v>
          </cell>
          <cell r="B2812"/>
          <cell r="C2812">
            <v>22652</v>
          </cell>
          <cell r="D2812">
            <v>8325</v>
          </cell>
        </row>
        <row r="2813">
          <cell r="A2813">
            <v>22896</v>
          </cell>
          <cell r="B2813"/>
          <cell r="C2813">
            <v>22653</v>
          </cell>
          <cell r="D2813">
            <v>8394</v>
          </cell>
        </row>
        <row r="2814">
          <cell r="A2814">
            <v>22897</v>
          </cell>
          <cell r="B2814"/>
          <cell r="C2814">
            <v>22654</v>
          </cell>
          <cell r="D2814">
            <v>8354</v>
          </cell>
        </row>
        <row r="2815">
          <cell r="A2815">
            <v>22898</v>
          </cell>
          <cell r="B2815"/>
          <cell r="C2815">
            <v>22655</v>
          </cell>
          <cell r="D2815">
            <v>8262</v>
          </cell>
        </row>
        <row r="2816">
          <cell r="A2816">
            <v>22899</v>
          </cell>
          <cell r="B2816"/>
          <cell r="C2816">
            <v>22656</v>
          </cell>
          <cell r="D2816"/>
        </row>
        <row r="2817">
          <cell r="A2817">
            <v>22900</v>
          </cell>
          <cell r="B2817"/>
          <cell r="C2817">
            <v>22657</v>
          </cell>
          <cell r="D2817"/>
        </row>
        <row r="2818">
          <cell r="A2818">
            <v>22901</v>
          </cell>
          <cell r="B2818"/>
          <cell r="C2818">
            <v>22658</v>
          </cell>
          <cell r="D2818"/>
        </row>
        <row r="2819">
          <cell r="A2819">
            <v>22902</v>
          </cell>
          <cell r="B2819"/>
          <cell r="C2819">
            <v>22659</v>
          </cell>
          <cell r="D2819"/>
        </row>
        <row r="2820">
          <cell r="A2820">
            <v>22903</v>
          </cell>
          <cell r="B2820"/>
          <cell r="C2820">
            <v>22660</v>
          </cell>
          <cell r="D2820">
            <v>8278</v>
          </cell>
        </row>
        <row r="2821">
          <cell r="A2821">
            <v>22904</v>
          </cell>
          <cell r="B2821"/>
          <cell r="C2821">
            <v>22661</v>
          </cell>
          <cell r="D2821">
            <v>8278</v>
          </cell>
        </row>
        <row r="2822">
          <cell r="A2822">
            <v>22905</v>
          </cell>
          <cell r="B2822"/>
          <cell r="C2822">
            <v>22662</v>
          </cell>
          <cell r="D2822">
            <v>8232</v>
          </cell>
        </row>
        <row r="2823">
          <cell r="A2823">
            <v>22906</v>
          </cell>
          <cell r="B2823"/>
          <cell r="C2823">
            <v>22663</v>
          </cell>
          <cell r="D2823">
            <v>8327</v>
          </cell>
        </row>
        <row r="2824">
          <cell r="A2824">
            <v>22907</v>
          </cell>
          <cell r="B2824"/>
          <cell r="C2824">
            <v>22664</v>
          </cell>
          <cell r="D2824"/>
        </row>
        <row r="2825">
          <cell r="A2825">
            <v>22908</v>
          </cell>
          <cell r="B2825"/>
          <cell r="C2825">
            <v>22665</v>
          </cell>
          <cell r="D2825"/>
        </row>
        <row r="2826">
          <cell r="A2826">
            <v>22909</v>
          </cell>
          <cell r="B2826"/>
          <cell r="C2826">
            <v>22666</v>
          </cell>
          <cell r="D2826"/>
        </row>
        <row r="2827">
          <cell r="A2827">
            <v>22910</v>
          </cell>
          <cell r="B2827"/>
          <cell r="C2827">
            <v>22667</v>
          </cell>
          <cell r="D2827">
            <v>8409</v>
          </cell>
        </row>
        <row r="2828">
          <cell r="A2828">
            <v>22911</v>
          </cell>
          <cell r="B2828"/>
          <cell r="C2828">
            <v>22668</v>
          </cell>
          <cell r="D2828"/>
        </row>
        <row r="2829">
          <cell r="A2829">
            <v>22912</v>
          </cell>
          <cell r="B2829"/>
          <cell r="C2829">
            <v>22669</v>
          </cell>
          <cell r="D2829"/>
        </row>
        <row r="2830">
          <cell r="A2830">
            <v>22913</v>
          </cell>
          <cell r="B2830"/>
          <cell r="C2830">
            <v>22670</v>
          </cell>
          <cell r="D2830">
            <v>8485</v>
          </cell>
        </row>
        <row r="2831">
          <cell r="A2831">
            <v>22914</v>
          </cell>
          <cell r="B2831"/>
          <cell r="C2831">
            <v>22671</v>
          </cell>
          <cell r="D2831"/>
        </row>
        <row r="2832">
          <cell r="A2832">
            <v>22915</v>
          </cell>
          <cell r="B2832"/>
          <cell r="C2832">
            <v>22672</v>
          </cell>
          <cell r="D2832">
            <v>8262</v>
          </cell>
        </row>
        <row r="2833">
          <cell r="A2833">
            <v>22916</v>
          </cell>
          <cell r="B2833"/>
          <cell r="C2833">
            <v>22673</v>
          </cell>
          <cell r="D2833">
            <v>8311</v>
          </cell>
        </row>
        <row r="2834">
          <cell r="A2834">
            <v>22917</v>
          </cell>
          <cell r="B2834"/>
          <cell r="C2834">
            <v>22674</v>
          </cell>
          <cell r="D2834">
            <v>8352</v>
          </cell>
        </row>
        <row r="2835">
          <cell r="A2835">
            <v>22918</v>
          </cell>
          <cell r="B2835"/>
          <cell r="C2835">
            <v>22675</v>
          </cell>
          <cell r="D2835">
            <v>8322</v>
          </cell>
        </row>
        <row r="2836">
          <cell r="A2836">
            <v>22919</v>
          </cell>
          <cell r="B2836"/>
          <cell r="C2836">
            <v>22676</v>
          </cell>
          <cell r="D2836">
            <v>8278</v>
          </cell>
        </row>
        <row r="2837">
          <cell r="A2837">
            <v>22920</v>
          </cell>
          <cell r="B2837"/>
          <cell r="C2837">
            <v>22677</v>
          </cell>
          <cell r="D2837">
            <v>8343</v>
          </cell>
        </row>
        <row r="2838">
          <cell r="A2838">
            <v>22921</v>
          </cell>
          <cell r="B2838"/>
          <cell r="C2838">
            <v>22678</v>
          </cell>
          <cell r="D2838">
            <v>8322</v>
          </cell>
        </row>
        <row r="2839">
          <cell r="A2839">
            <v>22922</v>
          </cell>
          <cell r="B2839"/>
          <cell r="C2839">
            <v>22679</v>
          </cell>
          <cell r="D2839"/>
        </row>
        <row r="2840">
          <cell r="A2840">
            <v>22923</v>
          </cell>
          <cell r="B2840"/>
          <cell r="C2840">
            <v>22680</v>
          </cell>
          <cell r="D2840"/>
        </row>
        <row r="2841">
          <cell r="A2841">
            <v>22924</v>
          </cell>
          <cell r="B2841"/>
          <cell r="C2841">
            <v>22681</v>
          </cell>
          <cell r="D2841"/>
        </row>
        <row r="2842">
          <cell r="A2842">
            <v>22925</v>
          </cell>
          <cell r="B2842"/>
          <cell r="C2842">
            <v>22682</v>
          </cell>
          <cell r="D2842">
            <v>8409</v>
          </cell>
        </row>
        <row r="2843">
          <cell r="A2843">
            <v>22926</v>
          </cell>
          <cell r="B2843"/>
          <cell r="C2843">
            <v>22683</v>
          </cell>
          <cell r="D2843"/>
        </row>
        <row r="2844">
          <cell r="A2844">
            <v>22927</v>
          </cell>
          <cell r="B2844"/>
          <cell r="C2844">
            <v>22684</v>
          </cell>
          <cell r="D2844"/>
        </row>
        <row r="2845">
          <cell r="A2845">
            <v>22928</v>
          </cell>
          <cell r="B2845"/>
          <cell r="C2845">
            <v>22685</v>
          </cell>
          <cell r="D2845">
            <v>8262</v>
          </cell>
        </row>
        <row r="2846">
          <cell r="A2846">
            <v>22929</v>
          </cell>
          <cell r="B2846"/>
          <cell r="C2846">
            <v>22686</v>
          </cell>
          <cell r="D2846"/>
        </row>
        <row r="2847">
          <cell r="A2847">
            <v>22930</v>
          </cell>
          <cell r="B2847"/>
          <cell r="C2847">
            <v>22687</v>
          </cell>
          <cell r="D2847">
            <v>8406</v>
          </cell>
        </row>
        <row r="2848">
          <cell r="A2848">
            <v>22931</v>
          </cell>
          <cell r="B2848"/>
          <cell r="C2848">
            <v>22688</v>
          </cell>
          <cell r="D2848">
            <v>8278</v>
          </cell>
        </row>
        <row r="2849">
          <cell r="A2849">
            <v>22932</v>
          </cell>
          <cell r="B2849"/>
          <cell r="C2849">
            <v>22689</v>
          </cell>
          <cell r="D2849">
            <v>8278</v>
          </cell>
        </row>
        <row r="2850">
          <cell r="A2850">
            <v>22933</v>
          </cell>
          <cell r="B2850"/>
          <cell r="C2850">
            <v>22690</v>
          </cell>
          <cell r="D2850">
            <v>8232</v>
          </cell>
        </row>
        <row r="2851">
          <cell r="A2851">
            <v>22934</v>
          </cell>
          <cell r="B2851"/>
          <cell r="C2851">
            <v>22691</v>
          </cell>
          <cell r="D2851">
            <v>8407</v>
          </cell>
        </row>
        <row r="2852">
          <cell r="A2852">
            <v>22935</v>
          </cell>
          <cell r="B2852"/>
          <cell r="C2852">
            <v>22692</v>
          </cell>
          <cell r="D2852">
            <v>8145</v>
          </cell>
        </row>
        <row r="2853">
          <cell r="A2853">
            <v>22936</v>
          </cell>
          <cell r="B2853"/>
          <cell r="C2853">
            <v>22693</v>
          </cell>
          <cell r="D2853"/>
        </row>
        <row r="2854">
          <cell r="A2854">
            <v>22937</v>
          </cell>
          <cell r="B2854"/>
          <cell r="C2854">
            <v>22694</v>
          </cell>
          <cell r="D2854">
            <v>8324</v>
          </cell>
        </row>
        <row r="2855">
          <cell r="A2855">
            <v>22938</v>
          </cell>
          <cell r="B2855"/>
          <cell r="C2855">
            <v>22695</v>
          </cell>
          <cell r="D2855">
            <v>8333</v>
          </cell>
        </row>
        <row r="2856">
          <cell r="A2856">
            <v>22939</v>
          </cell>
          <cell r="B2856"/>
          <cell r="C2856">
            <v>22696</v>
          </cell>
          <cell r="D2856">
            <v>8470</v>
          </cell>
        </row>
        <row r="2857">
          <cell r="A2857">
            <v>22940</v>
          </cell>
          <cell r="B2857"/>
          <cell r="C2857">
            <v>22697</v>
          </cell>
          <cell r="D2857"/>
        </row>
        <row r="2858">
          <cell r="A2858">
            <v>22941</v>
          </cell>
          <cell r="B2858"/>
          <cell r="C2858">
            <v>22698</v>
          </cell>
          <cell r="D2858"/>
        </row>
        <row r="2859">
          <cell r="A2859">
            <v>22942</v>
          </cell>
          <cell r="B2859"/>
          <cell r="C2859">
            <v>22699</v>
          </cell>
          <cell r="D2859">
            <v>8318</v>
          </cell>
        </row>
        <row r="2860">
          <cell r="A2860">
            <v>22943</v>
          </cell>
          <cell r="B2860"/>
          <cell r="C2860">
            <v>22700</v>
          </cell>
          <cell r="D2860">
            <v>8382</v>
          </cell>
        </row>
        <row r="2861">
          <cell r="A2861">
            <v>22944</v>
          </cell>
          <cell r="B2861"/>
          <cell r="C2861">
            <v>22701</v>
          </cell>
          <cell r="D2861"/>
        </row>
        <row r="2862">
          <cell r="A2862">
            <v>22945</v>
          </cell>
          <cell r="B2862"/>
          <cell r="C2862">
            <v>22702</v>
          </cell>
          <cell r="D2862">
            <v>8330</v>
          </cell>
        </row>
        <row r="2863">
          <cell r="A2863">
            <v>22946</v>
          </cell>
          <cell r="B2863"/>
          <cell r="C2863">
            <v>22703</v>
          </cell>
          <cell r="D2863">
            <v>8332</v>
          </cell>
        </row>
        <row r="2864">
          <cell r="A2864">
            <v>22947</v>
          </cell>
          <cell r="B2864"/>
          <cell r="C2864">
            <v>22704</v>
          </cell>
          <cell r="D2864">
            <v>8278</v>
          </cell>
        </row>
        <row r="2865">
          <cell r="A2865">
            <v>22948</v>
          </cell>
          <cell r="B2865"/>
          <cell r="C2865">
            <v>22705</v>
          </cell>
          <cell r="D2865">
            <v>8278</v>
          </cell>
        </row>
        <row r="2866">
          <cell r="A2866">
            <v>22949</v>
          </cell>
          <cell r="B2866"/>
          <cell r="C2866">
            <v>22706</v>
          </cell>
          <cell r="D2866"/>
        </row>
        <row r="2867">
          <cell r="A2867">
            <v>22950</v>
          </cell>
          <cell r="B2867"/>
          <cell r="C2867">
            <v>22707</v>
          </cell>
          <cell r="D2867">
            <v>8262</v>
          </cell>
        </row>
        <row r="2868">
          <cell r="A2868">
            <v>22951</v>
          </cell>
          <cell r="B2868"/>
          <cell r="C2868">
            <v>22708</v>
          </cell>
          <cell r="D2868">
            <v>8347</v>
          </cell>
        </row>
        <row r="2869">
          <cell r="A2869">
            <v>22952</v>
          </cell>
          <cell r="B2869"/>
          <cell r="C2869">
            <v>22709</v>
          </cell>
          <cell r="D2869">
            <v>8352</v>
          </cell>
        </row>
        <row r="2870">
          <cell r="A2870">
            <v>22953</v>
          </cell>
          <cell r="B2870"/>
          <cell r="C2870">
            <v>22710</v>
          </cell>
          <cell r="D2870"/>
        </row>
        <row r="2871">
          <cell r="A2871">
            <v>22954</v>
          </cell>
          <cell r="B2871"/>
          <cell r="C2871">
            <v>22711</v>
          </cell>
          <cell r="D2871">
            <v>8485</v>
          </cell>
        </row>
        <row r="2872">
          <cell r="A2872" t="str">
            <v>22955-1</v>
          </cell>
          <cell r="B2872"/>
          <cell r="C2872"/>
          <cell r="D2872">
            <v>8409</v>
          </cell>
        </row>
        <row r="2873">
          <cell r="A2873">
            <v>22955</v>
          </cell>
          <cell r="B2873"/>
          <cell r="C2873">
            <v>22712</v>
          </cell>
          <cell r="D2873"/>
        </row>
        <row r="2874">
          <cell r="A2874">
            <v>22956</v>
          </cell>
          <cell r="B2874"/>
          <cell r="C2874">
            <v>22713</v>
          </cell>
          <cell r="D2874">
            <v>8409</v>
          </cell>
        </row>
        <row r="2875">
          <cell r="A2875">
            <v>22957</v>
          </cell>
          <cell r="B2875"/>
          <cell r="C2875">
            <v>22714</v>
          </cell>
          <cell r="D2875">
            <v>8330</v>
          </cell>
        </row>
        <row r="2876">
          <cell r="A2876">
            <v>22958</v>
          </cell>
          <cell r="B2876"/>
          <cell r="C2876">
            <v>22715</v>
          </cell>
          <cell r="D2876">
            <v>8330</v>
          </cell>
        </row>
        <row r="2877">
          <cell r="A2877">
            <v>22959</v>
          </cell>
          <cell r="B2877"/>
          <cell r="C2877">
            <v>22716</v>
          </cell>
          <cell r="D2877"/>
        </row>
        <row r="2878">
          <cell r="A2878">
            <v>22960</v>
          </cell>
          <cell r="B2878"/>
          <cell r="C2878">
            <v>22717</v>
          </cell>
          <cell r="D2878">
            <v>8402</v>
          </cell>
        </row>
        <row r="2879">
          <cell r="A2879">
            <v>22961</v>
          </cell>
          <cell r="B2879"/>
          <cell r="C2879">
            <v>22718</v>
          </cell>
          <cell r="D2879"/>
        </row>
        <row r="2880">
          <cell r="A2880">
            <v>22962</v>
          </cell>
          <cell r="B2880"/>
          <cell r="C2880">
            <v>22719</v>
          </cell>
          <cell r="D2880">
            <v>8278</v>
          </cell>
        </row>
        <row r="2881">
          <cell r="A2881">
            <v>22963</v>
          </cell>
          <cell r="B2881"/>
          <cell r="C2881">
            <v>22720</v>
          </cell>
          <cell r="D2881">
            <v>8278</v>
          </cell>
        </row>
        <row r="2882">
          <cell r="A2882">
            <v>22964</v>
          </cell>
          <cell r="B2882"/>
          <cell r="C2882">
            <v>22721</v>
          </cell>
          <cell r="D2882">
            <v>8343</v>
          </cell>
        </row>
        <row r="2883">
          <cell r="A2883">
            <v>22965</v>
          </cell>
          <cell r="B2883"/>
          <cell r="C2883">
            <v>22722</v>
          </cell>
          <cell r="D2883">
            <v>8407</v>
          </cell>
        </row>
        <row r="2884">
          <cell r="A2884">
            <v>22966</v>
          </cell>
          <cell r="B2884"/>
          <cell r="C2884">
            <v>22723</v>
          </cell>
          <cell r="D2884">
            <v>8145</v>
          </cell>
        </row>
        <row r="2885">
          <cell r="A2885">
            <v>22967</v>
          </cell>
          <cell r="B2885"/>
          <cell r="C2885">
            <v>22724</v>
          </cell>
          <cell r="D2885"/>
        </row>
        <row r="2886">
          <cell r="A2886">
            <v>22968</v>
          </cell>
          <cell r="B2886"/>
          <cell r="C2886">
            <v>22725</v>
          </cell>
          <cell r="D2886"/>
        </row>
        <row r="2887">
          <cell r="A2887">
            <v>22969</v>
          </cell>
          <cell r="B2887"/>
          <cell r="C2887">
            <v>22726</v>
          </cell>
          <cell r="D2887"/>
        </row>
        <row r="2888">
          <cell r="A2888">
            <v>22970</v>
          </cell>
          <cell r="B2888"/>
          <cell r="C2888">
            <v>22727</v>
          </cell>
          <cell r="D2888">
            <v>8339</v>
          </cell>
        </row>
        <row r="2889">
          <cell r="A2889">
            <v>22971</v>
          </cell>
          <cell r="B2889"/>
          <cell r="C2889">
            <v>22728</v>
          </cell>
          <cell r="D2889">
            <v>8352</v>
          </cell>
        </row>
        <row r="2890">
          <cell r="A2890">
            <v>22972</v>
          </cell>
          <cell r="B2890"/>
          <cell r="C2890">
            <v>22729</v>
          </cell>
          <cell r="D2890"/>
        </row>
        <row r="2891">
          <cell r="A2891">
            <v>22973</v>
          </cell>
          <cell r="B2891"/>
          <cell r="C2891">
            <v>22730</v>
          </cell>
          <cell r="D2891">
            <v>8262</v>
          </cell>
        </row>
        <row r="2892">
          <cell r="A2892">
            <v>22974</v>
          </cell>
          <cell r="B2892"/>
          <cell r="C2892">
            <v>22731</v>
          </cell>
          <cell r="D2892">
            <v>8262</v>
          </cell>
        </row>
        <row r="2893">
          <cell r="A2893">
            <v>22975</v>
          </cell>
          <cell r="B2893"/>
          <cell r="C2893">
            <v>22732</v>
          </cell>
          <cell r="D2893"/>
        </row>
        <row r="2894">
          <cell r="A2894">
            <v>22976</v>
          </cell>
          <cell r="B2894"/>
          <cell r="C2894">
            <v>22733</v>
          </cell>
          <cell r="D2894"/>
        </row>
        <row r="2895">
          <cell r="A2895">
            <v>22977</v>
          </cell>
          <cell r="B2895"/>
          <cell r="C2895">
            <v>22734</v>
          </cell>
          <cell r="D2895">
            <v>8353</v>
          </cell>
        </row>
        <row r="2896">
          <cell r="A2896">
            <v>22978</v>
          </cell>
          <cell r="B2896"/>
          <cell r="C2896">
            <v>22735</v>
          </cell>
          <cell r="D2896">
            <v>8343</v>
          </cell>
        </row>
        <row r="2897">
          <cell r="A2897">
            <v>22979</v>
          </cell>
          <cell r="B2897"/>
          <cell r="C2897">
            <v>22736</v>
          </cell>
          <cell r="D2897">
            <v>8278</v>
          </cell>
        </row>
        <row r="2898">
          <cell r="A2898">
            <v>22980</v>
          </cell>
          <cell r="B2898"/>
          <cell r="C2898">
            <v>22737</v>
          </cell>
          <cell r="D2898">
            <v>8232</v>
          </cell>
        </row>
        <row r="2899">
          <cell r="A2899">
            <v>22981</v>
          </cell>
          <cell r="B2899"/>
          <cell r="C2899">
            <v>22738</v>
          </cell>
          <cell r="D2899">
            <v>8351</v>
          </cell>
        </row>
        <row r="2900">
          <cell r="A2900">
            <v>22982</v>
          </cell>
          <cell r="B2900"/>
          <cell r="C2900">
            <v>22739</v>
          </cell>
          <cell r="D2900">
            <v>8351</v>
          </cell>
        </row>
        <row r="2901">
          <cell r="A2901">
            <v>22983</v>
          </cell>
          <cell r="B2901"/>
          <cell r="C2901">
            <v>22740</v>
          </cell>
          <cell r="D2901">
            <v>8373</v>
          </cell>
        </row>
        <row r="2902">
          <cell r="A2902">
            <v>22984</v>
          </cell>
          <cell r="B2902"/>
          <cell r="C2902">
            <v>22741</v>
          </cell>
          <cell r="D2902"/>
        </row>
        <row r="2903">
          <cell r="A2903">
            <v>22985</v>
          </cell>
          <cell r="B2903"/>
          <cell r="C2903">
            <v>22742</v>
          </cell>
          <cell r="D2903"/>
        </row>
        <row r="2904">
          <cell r="A2904">
            <v>22986</v>
          </cell>
          <cell r="B2904"/>
          <cell r="C2904">
            <v>22743</v>
          </cell>
          <cell r="D2904">
            <v>8262</v>
          </cell>
        </row>
        <row r="2905">
          <cell r="A2905">
            <v>22987</v>
          </cell>
          <cell r="B2905"/>
          <cell r="C2905">
            <v>22744</v>
          </cell>
          <cell r="D2905">
            <v>8349</v>
          </cell>
        </row>
        <row r="2906">
          <cell r="A2906">
            <v>22988</v>
          </cell>
          <cell r="B2906"/>
          <cell r="C2906">
            <v>22745</v>
          </cell>
          <cell r="D2906">
            <v>8309</v>
          </cell>
        </row>
        <row r="2907">
          <cell r="A2907">
            <v>22989</v>
          </cell>
          <cell r="B2907"/>
          <cell r="C2907">
            <v>22746</v>
          </cell>
          <cell r="D2907">
            <v>8359</v>
          </cell>
        </row>
        <row r="2908">
          <cell r="A2908">
            <v>22990</v>
          </cell>
          <cell r="B2908"/>
          <cell r="C2908">
            <v>22747</v>
          </cell>
          <cell r="D2908"/>
        </row>
        <row r="2909">
          <cell r="A2909">
            <v>22991</v>
          </cell>
          <cell r="B2909"/>
          <cell r="C2909">
            <v>22748</v>
          </cell>
          <cell r="D2909">
            <v>8825</v>
          </cell>
        </row>
        <row r="2910">
          <cell r="A2910">
            <v>22992</v>
          </cell>
          <cell r="B2910"/>
          <cell r="C2910">
            <v>22749</v>
          </cell>
          <cell r="D2910">
            <v>8278</v>
          </cell>
        </row>
        <row r="2911">
          <cell r="A2911">
            <v>22993</v>
          </cell>
          <cell r="B2911"/>
          <cell r="C2911">
            <v>22750</v>
          </cell>
          <cell r="D2911">
            <v>8278</v>
          </cell>
        </row>
        <row r="2912">
          <cell r="A2912">
            <v>22994</v>
          </cell>
          <cell r="B2912"/>
          <cell r="C2912">
            <v>22751</v>
          </cell>
          <cell r="D2912">
            <v>8343</v>
          </cell>
        </row>
        <row r="2913">
          <cell r="A2913">
            <v>22995</v>
          </cell>
          <cell r="B2913"/>
          <cell r="C2913">
            <v>22752</v>
          </cell>
          <cell r="D2913"/>
        </row>
        <row r="2914">
          <cell r="A2914">
            <v>22996</v>
          </cell>
          <cell r="B2914"/>
          <cell r="C2914">
            <v>22753</v>
          </cell>
          <cell r="D2914"/>
        </row>
        <row r="2915">
          <cell r="A2915">
            <v>22997</v>
          </cell>
          <cell r="B2915"/>
          <cell r="C2915">
            <v>22754</v>
          </cell>
          <cell r="D2915">
            <v>8409</v>
          </cell>
        </row>
        <row r="2916">
          <cell r="A2916">
            <v>22998</v>
          </cell>
          <cell r="B2916"/>
          <cell r="C2916">
            <v>22755</v>
          </cell>
          <cell r="D2916"/>
        </row>
        <row r="2917">
          <cell r="A2917">
            <v>22999</v>
          </cell>
          <cell r="B2917"/>
          <cell r="C2917">
            <v>22756</v>
          </cell>
          <cell r="D2917"/>
        </row>
        <row r="2918">
          <cell r="A2918">
            <v>23000</v>
          </cell>
          <cell r="B2918"/>
          <cell r="C2918">
            <v>22757</v>
          </cell>
          <cell r="D2918">
            <v>8409</v>
          </cell>
        </row>
        <row r="2919">
          <cell r="A2919">
            <v>23001</v>
          </cell>
          <cell r="B2919"/>
          <cell r="C2919">
            <v>22758</v>
          </cell>
          <cell r="D2919">
            <v>8346</v>
          </cell>
        </row>
        <row r="2920">
          <cell r="A2920">
            <v>23002</v>
          </cell>
          <cell r="B2920"/>
          <cell r="C2920">
            <v>22759</v>
          </cell>
          <cell r="D2920">
            <v>8262</v>
          </cell>
        </row>
        <row r="2921">
          <cell r="A2921">
            <v>23003</v>
          </cell>
          <cell r="B2921"/>
          <cell r="C2921">
            <v>22760</v>
          </cell>
          <cell r="D2921">
            <v>8350</v>
          </cell>
        </row>
        <row r="2922">
          <cell r="A2922" t="str">
            <v>23004-1</v>
          </cell>
          <cell r="B2922"/>
          <cell r="C2922"/>
          <cell r="D2922"/>
        </row>
        <row r="2923">
          <cell r="A2923">
            <v>23004</v>
          </cell>
          <cell r="B2923"/>
          <cell r="C2923">
            <v>22761</v>
          </cell>
          <cell r="D2923"/>
        </row>
        <row r="2924">
          <cell r="A2924">
            <v>23005</v>
          </cell>
          <cell r="B2924"/>
          <cell r="C2924">
            <v>22762</v>
          </cell>
          <cell r="D2924">
            <v>8358</v>
          </cell>
        </row>
        <row r="2925">
          <cell r="A2925">
            <v>23006</v>
          </cell>
          <cell r="B2925"/>
          <cell r="C2925">
            <v>22763</v>
          </cell>
          <cell r="D2925"/>
        </row>
        <row r="2926">
          <cell r="A2926">
            <v>23007</v>
          </cell>
          <cell r="B2926"/>
          <cell r="C2926">
            <v>22764</v>
          </cell>
          <cell r="D2926">
            <v>8331</v>
          </cell>
        </row>
        <row r="2927">
          <cell r="A2927">
            <v>23008</v>
          </cell>
          <cell r="B2927"/>
          <cell r="C2927">
            <v>22765</v>
          </cell>
          <cell r="D2927">
            <v>8377</v>
          </cell>
        </row>
        <row r="2928">
          <cell r="A2928">
            <v>23009</v>
          </cell>
          <cell r="B2928"/>
          <cell r="C2928">
            <v>22766</v>
          </cell>
          <cell r="D2928">
            <v>8232</v>
          </cell>
        </row>
        <row r="2929">
          <cell r="A2929">
            <v>23010</v>
          </cell>
          <cell r="B2929"/>
          <cell r="C2929">
            <v>22767</v>
          </cell>
          <cell r="D2929">
            <v>8278</v>
          </cell>
        </row>
        <row r="2930">
          <cell r="A2930">
            <v>23011</v>
          </cell>
          <cell r="B2930"/>
          <cell r="C2930">
            <v>22768</v>
          </cell>
          <cell r="D2930">
            <v>8278</v>
          </cell>
        </row>
        <row r="2931">
          <cell r="A2931">
            <v>23012</v>
          </cell>
          <cell r="B2931"/>
          <cell r="C2931">
            <v>22769</v>
          </cell>
          <cell r="D2931">
            <v>8407</v>
          </cell>
        </row>
        <row r="2932">
          <cell r="A2932">
            <v>23013</v>
          </cell>
          <cell r="B2932"/>
          <cell r="C2932">
            <v>22770</v>
          </cell>
          <cell r="D2932">
            <v>8376</v>
          </cell>
        </row>
        <row r="2933">
          <cell r="A2933">
            <v>23014</v>
          </cell>
          <cell r="B2933"/>
          <cell r="C2933">
            <v>22771</v>
          </cell>
          <cell r="D2933">
            <v>8357</v>
          </cell>
        </row>
        <row r="2934">
          <cell r="A2934">
            <v>23015</v>
          </cell>
          <cell r="B2934"/>
          <cell r="C2934">
            <v>22772</v>
          </cell>
          <cell r="D2934">
            <v>8262</v>
          </cell>
        </row>
        <row r="2935">
          <cell r="A2935">
            <v>23016</v>
          </cell>
          <cell r="B2935"/>
          <cell r="C2935">
            <v>22773</v>
          </cell>
          <cell r="D2935">
            <v>8406</v>
          </cell>
        </row>
        <row r="2936">
          <cell r="A2936">
            <v>23017</v>
          </cell>
          <cell r="B2936"/>
          <cell r="C2936">
            <v>22774</v>
          </cell>
          <cell r="D2936"/>
        </row>
        <row r="2937">
          <cell r="A2937">
            <v>23018</v>
          </cell>
          <cell r="B2937"/>
          <cell r="C2937">
            <v>22775</v>
          </cell>
          <cell r="D2937">
            <v>8355</v>
          </cell>
        </row>
        <row r="2938">
          <cell r="A2938">
            <v>23019</v>
          </cell>
          <cell r="B2938"/>
          <cell r="C2938">
            <v>22776</v>
          </cell>
          <cell r="D2938"/>
        </row>
        <row r="2939">
          <cell r="A2939">
            <v>23020</v>
          </cell>
          <cell r="B2939"/>
          <cell r="C2939">
            <v>22777</v>
          </cell>
          <cell r="D2939"/>
        </row>
        <row r="2940">
          <cell r="A2940">
            <v>23021</v>
          </cell>
          <cell r="B2940"/>
          <cell r="C2940">
            <v>22778</v>
          </cell>
          <cell r="D2940"/>
        </row>
        <row r="2941">
          <cell r="A2941">
            <v>23022</v>
          </cell>
          <cell r="B2941"/>
          <cell r="C2941">
            <v>22779</v>
          </cell>
          <cell r="D2941"/>
        </row>
        <row r="2942">
          <cell r="A2942">
            <v>23023</v>
          </cell>
          <cell r="B2942"/>
          <cell r="C2942">
            <v>22780</v>
          </cell>
          <cell r="D2942"/>
        </row>
        <row r="2943">
          <cell r="A2943">
            <v>23024</v>
          </cell>
          <cell r="B2943"/>
          <cell r="C2943">
            <v>22781</v>
          </cell>
          <cell r="D2943"/>
        </row>
        <row r="2944">
          <cell r="A2944">
            <v>23025</v>
          </cell>
          <cell r="B2944"/>
          <cell r="C2944">
            <v>22782</v>
          </cell>
          <cell r="D2944"/>
        </row>
        <row r="2945">
          <cell r="A2945">
            <v>23026</v>
          </cell>
          <cell r="B2945"/>
          <cell r="C2945">
            <v>22783</v>
          </cell>
          <cell r="D2945"/>
        </row>
        <row r="2946">
          <cell r="A2946">
            <v>23027</v>
          </cell>
          <cell r="B2946"/>
          <cell r="C2946">
            <v>22784</v>
          </cell>
          <cell r="D2946"/>
        </row>
        <row r="2947">
          <cell r="A2947">
            <v>23028</v>
          </cell>
          <cell r="B2947"/>
          <cell r="C2947">
            <v>22785</v>
          </cell>
          <cell r="D2947"/>
        </row>
        <row r="2948">
          <cell r="A2948">
            <v>23029</v>
          </cell>
          <cell r="B2948"/>
          <cell r="C2948">
            <v>22786</v>
          </cell>
          <cell r="D2948"/>
        </row>
        <row r="2949">
          <cell r="A2949">
            <v>23030</v>
          </cell>
          <cell r="B2949"/>
          <cell r="C2949">
            <v>22787</v>
          </cell>
          <cell r="D2949"/>
        </row>
        <row r="2950">
          <cell r="A2950">
            <v>23031</v>
          </cell>
          <cell r="B2950"/>
          <cell r="C2950">
            <v>22788</v>
          </cell>
          <cell r="D2950"/>
        </row>
        <row r="2951">
          <cell r="A2951">
            <v>23032</v>
          </cell>
          <cell r="B2951"/>
          <cell r="C2951">
            <v>22789</v>
          </cell>
          <cell r="D2951"/>
        </row>
        <row r="2952">
          <cell r="A2952">
            <v>23033</v>
          </cell>
          <cell r="B2952"/>
          <cell r="C2952">
            <v>22790</v>
          </cell>
          <cell r="D2952"/>
        </row>
        <row r="2953">
          <cell r="A2953">
            <v>23034</v>
          </cell>
          <cell r="B2953"/>
          <cell r="C2953">
            <v>22791</v>
          </cell>
          <cell r="D2953"/>
        </row>
        <row r="2954">
          <cell r="A2954">
            <v>23035</v>
          </cell>
          <cell r="B2954"/>
          <cell r="C2954">
            <v>22792</v>
          </cell>
          <cell r="D2954"/>
        </row>
        <row r="2955">
          <cell r="A2955">
            <v>23036</v>
          </cell>
          <cell r="B2955"/>
          <cell r="C2955">
            <v>22793</v>
          </cell>
          <cell r="D2955">
            <v>8402</v>
          </cell>
        </row>
        <row r="2956">
          <cell r="A2956">
            <v>23037</v>
          </cell>
          <cell r="B2956"/>
          <cell r="C2956">
            <v>22794</v>
          </cell>
          <cell r="D2956">
            <v>8411</v>
          </cell>
        </row>
        <row r="2957">
          <cell r="A2957">
            <v>23038</v>
          </cell>
          <cell r="B2957"/>
          <cell r="C2957">
            <v>22795</v>
          </cell>
          <cell r="D2957">
            <v>8409</v>
          </cell>
        </row>
        <row r="2958">
          <cell r="A2958">
            <v>23039</v>
          </cell>
          <cell r="B2958"/>
          <cell r="C2958">
            <v>22796</v>
          </cell>
          <cell r="D2958">
            <v>8409</v>
          </cell>
        </row>
        <row r="2959">
          <cell r="A2959">
            <v>23040</v>
          </cell>
          <cell r="B2959"/>
          <cell r="C2959">
            <v>22797</v>
          </cell>
          <cell r="D2959">
            <v>8409</v>
          </cell>
        </row>
        <row r="2960">
          <cell r="A2960">
            <v>23041</v>
          </cell>
          <cell r="B2960"/>
          <cell r="C2960">
            <v>22798</v>
          </cell>
          <cell r="D2960">
            <v>8409</v>
          </cell>
        </row>
        <row r="2961">
          <cell r="A2961">
            <v>23042</v>
          </cell>
          <cell r="B2961"/>
          <cell r="C2961">
            <v>22799</v>
          </cell>
          <cell r="D2961">
            <v>8262</v>
          </cell>
        </row>
        <row r="2962">
          <cell r="A2962">
            <v>23043</v>
          </cell>
          <cell r="B2962"/>
          <cell r="C2962">
            <v>22800</v>
          </cell>
          <cell r="D2962">
            <v>8371</v>
          </cell>
        </row>
        <row r="2963">
          <cell r="A2963">
            <v>23044</v>
          </cell>
          <cell r="B2963"/>
          <cell r="C2963">
            <v>22801</v>
          </cell>
          <cell r="D2963">
            <v>8365</v>
          </cell>
        </row>
        <row r="2964">
          <cell r="A2964">
            <v>23045</v>
          </cell>
          <cell r="B2964"/>
          <cell r="C2964">
            <v>22802</v>
          </cell>
          <cell r="D2964">
            <v>8367</v>
          </cell>
        </row>
        <row r="2965">
          <cell r="A2965">
            <v>23046</v>
          </cell>
          <cell r="B2965"/>
          <cell r="C2965">
            <v>22803</v>
          </cell>
          <cell r="D2965">
            <v>8232</v>
          </cell>
        </row>
        <row r="2966">
          <cell r="A2966">
            <v>23047</v>
          </cell>
          <cell r="B2966"/>
          <cell r="C2966">
            <v>22804</v>
          </cell>
          <cell r="D2966">
            <v>8278</v>
          </cell>
        </row>
        <row r="2967">
          <cell r="A2967">
            <v>23048</v>
          </cell>
          <cell r="B2967"/>
          <cell r="C2967">
            <v>22805</v>
          </cell>
          <cell r="D2967">
            <v>8278</v>
          </cell>
        </row>
        <row r="2968">
          <cell r="A2968">
            <v>23049</v>
          </cell>
          <cell r="B2968"/>
          <cell r="C2968">
            <v>22806</v>
          </cell>
          <cell r="D2968">
            <v>8381</v>
          </cell>
        </row>
        <row r="2969">
          <cell r="A2969">
            <v>23050</v>
          </cell>
          <cell r="B2969"/>
          <cell r="C2969">
            <v>22807</v>
          </cell>
          <cell r="D2969">
            <v>8423</v>
          </cell>
        </row>
        <row r="2970">
          <cell r="A2970">
            <v>23051</v>
          </cell>
          <cell r="B2970"/>
          <cell r="C2970">
            <v>22808</v>
          </cell>
          <cell r="D2970">
            <v>8376</v>
          </cell>
        </row>
        <row r="2971">
          <cell r="A2971">
            <v>23052</v>
          </cell>
          <cell r="B2971"/>
          <cell r="C2971">
            <v>22809</v>
          </cell>
          <cell r="D2971">
            <v>8411</v>
          </cell>
        </row>
        <row r="2972">
          <cell r="A2972">
            <v>23053</v>
          </cell>
          <cell r="B2972"/>
          <cell r="C2972">
            <v>22810</v>
          </cell>
          <cell r="D2972">
            <v>8442</v>
          </cell>
        </row>
        <row r="2973">
          <cell r="A2973">
            <v>23054</v>
          </cell>
          <cell r="B2973"/>
          <cell r="C2973">
            <v>22811</v>
          </cell>
          <cell r="D2973">
            <v>8441</v>
          </cell>
        </row>
        <row r="2974">
          <cell r="A2974">
            <v>23055</v>
          </cell>
          <cell r="B2974"/>
          <cell r="C2974">
            <v>22812</v>
          </cell>
          <cell r="D2974">
            <v>8392</v>
          </cell>
        </row>
        <row r="2975">
          <cell r="A2975">
            <v>23056</v>
          </cell>
          <cell r="B2975"/>
          <cell r="C2975">
            <v>22813</v>
          </cell>
          <cell r="D2975">
            <v>8399</v>
          </cell>
        </row>
        <row r="2976">
          <cell r="A2976">
            <v>23057</v>
          </cell>
          <cell r="B2976"/>
          <cell r="C2976">
            <v>22814</v>
          </cell>
          <cell r="D2976">
            <v>8369</v>
          </cell>
        </row>
        <row r="2977">
          <cell r="A2977">
            <v>23058</v>
          </cell>
          <cell r="B2977"/>
          <cell r="C2977">
            <v>22815</v>
          </cell>
          <cell r="D2977">
            <v>8370</v>
          </cell>
        </row>
        <row r="2978">
          <cell r="A2978">
            <v>23059</v>
          </cell>
          <cell r="B2978"/>
          <cell r="C2978">
            <v>22816</v>
          </cell>
          <cell r="D2978">
            <v>8262</v>
          </cell>
        </row>
        <row r="2979">
          <cell r="A2979">
            <v>23060</v>
          </cell>
          <cell r="B2979"/>
          <cell r="C2979">
            <v>22817</v>
          </cell>
          <cell r="D2979"/>
        </row>
        <row r="2980">
          <cell r="A2980">
            <v>23061</v>
          </cell>
          <cell r="B2980"/>
          <cell r="C2980">
            <v>22818</v>
          </cell>
          <cell r="D2980"/>
        </row>
        <row r="2981">
          <cell r="A2981">
            <v>23062</v>
          </cell>
          <cell r="B2981"/>
          <cell r="C2981">
            <v>22819</v>
          </cell>
          <cell r="D2981">
            <v>8278</v>
          </cell>
        </row>
        <row r="2982">
          <cell r="A2982">
            <v>23063</v>
          </cell>
          <cell r="B2982"/>
          <cell r="C2982">
            <v>22820</v>
          </cell>
          <cell r="D2982">
            <v>8343</v>
          </cell>
        </row>
        <row r="2983">
          <cell r="A2983">
            <v>23064</v>
          </cell>
          <cell r="B2983"/>
          <cell r="C2983">
            <v>22821</v>
          </cell>
          <cell r="D2983">
            <v>8751</v>
          </cell>
        </row>
        <row r="2984">
          <cell r="A2984">
            <v>23065</v>
          </cell>
          <cell r="B2984"/>
          <cell r="C2984">
            <v>22822</v>
          </cell>
          <cell r="D2984">
            <v>8423</v>
          </cell>
        </row>
        <row r="2985">
          <cell r="A2985">
            <v>23066</v>
          </cell>
          <cell r="B2985"/>
          <cell r="C2985">
            <v>22823</v>
          </cell>
          <cell r="D2985">
            <v>8839</v>
          </cell>
        </row>
        <row r="2986">
          <cell r="A2986">
            <v>23067</v>
          </cell>
          <cell r="B2986"/>
          <cell r="C2986">
            <v>22824</v>
          </cell>
          <cell r="D2986">
            <v>8469</v>
          </cell>
        </row>
        <row r="2987">
          <cell r="A2987">
            <v>23068</v>
          </cell>
          <cell r="B2987"/>
          <cell r="C2987">
            <v>22825</v>
          </cell>
          <cell r="D2987">
            <v>8372</v>
          </cell>
        </row>
        <row r="2988">
          <cell r="A2988">
            <v>23069</v>
          </cell>
          <cell r="B2988"/>
          <cell r="C2988">
            <v>22826</v>
          </cell>
          <cell r="D2988">
            <v>8410</v>
          </cell>
        </row>
        <row r="2989">
          <cell r="A2989">
            <v>23070</v>
          </cell>
          <cell r="B2989"/>
          <cell r="C2989">
            <v>22827</v>
          </cell>
          <cell r="D2989">
            <v>8403</v>
          </cell>
        </row>
        <row r="2990">
          <cell r="A2990">
            <v>23071</v>
          </cell>
          <cell r="B2990"/>
          <cell r="C2990">
            <v>22828</v>
          </cell>
          <cell r="D2990">
            <v>8536</v>
          </cell>
        </row>
        <row r="2991">
          <cell r="A2991">
            <v>23072</v>
          </cell>
          <cell r="B2991"/>
          <cell r="C2991">
            <v>22829</v>
          </cell>
          <cell r="D2991">
            <v>8536</v>
          </cell>
        </row>
        <row r="2992">
          <cell r="A2992">
            <v>23073</v>
          </cell>
          <cell r="B2992"/>
          <cell r="C2992">
            <v>22830</v>
          </cell>
          <cell r="D2992">
            <v>8278</v>
          </cell>
        </row>
        <row r="2993">
          <cell r="A2993">
            <v>23074</v>
          </cell>
          <cell r="B2993"/>
          <cell r="C2993">
            <v>22831</v>
          </cell>
          <cell r="D2993">
            <v>8278</v>
          </cell>
        </row>
        <row r="2994">
          <cell r="A2994">
            <v>23075</v>
          </cell>
          <cell r="B2994"/>
          <cell r="C2994">
            <v>22832</v>
          </cell>
          <cell r="D2994">
            <v>8323</v>
          </cell>
        </row>
        <row r="2995">
          <cell r="A2995">
            <v>23076</v>
          </cell>
          <cell r="B2995"/>
          <cell r="C2995">
            <v>22833</v>
          </cell>
          <cell r="D2995">
            <v>8262</v>
          </cell>
        </row>
        <row r="2996">
          <cell r="A2996">
            <v>23077</v>
          </cell>
          <cell r="B2996"/>
          <cell r="C2996">
            <v>22834</v>
          </cell>
          <cell r="D2996"/>
        </row>
        <row r="2997">
          <cell r="A2997">
            <v>23078</v>
          </cell>
          <cell r="B2997"/>
          <cell r="C2997">
            <v>22835</v>
          </cell>
          <cell r="D2997">
            <v>8485</v>
          </cell>
        </row>
        <row r="2998">
          <cell r="A2998">
            <v>23079</v>
          </cell>
          <cell r="B2998"/>
          <cell r="C2998">
            <v>22836</v>
          </cell>
          <cell r="D2998">
            <v>8409</v>
          </cell>
        </row>
        <row r="2999">
          <cell r="A2999">
            <v>23080</v>
          </cell>
          <cell r="B2999"/>
          <cell r="C2999">
            <v>22837</v>
          </cell>
          <cell r="D2999">
            <v>8485</v>
          </cell>
        </row>
        <row r="3000">
          <cell r="A3000">
            <v>23081</v>
          </cell>
          <cell r="B3000"/>
          <cell r="C3000">
            <v>22838</v>
          </cell>
          <cell r="D3000">
            <v>8485</v>
          </cell>
        </row>
        <row r="3001">
          <cell r="A3001">
            <v>23082</v>
          </cell>
          <cell r="B3001"/>
          <cell r="C3001">
            <v>22839</v>
          </cell>
          <cell r="D3001">
            <v>8485</v>
          </cell>
        </row>
        <row r="3002">
          <cell r="A3002">
            <v>23083</v>
          </cell>
          <cell r="B3002"/>
          <cell r="C3002">
            <v>22840</v>
          </cell>
          <cell r="D3002">
            <v>8379</v>
          </cell>
        </row>
        <row r="3003">
          <cell r="A3003">
            <v>23084</v>
          </cell>
          <cell r="B3003"/>
          <cell r="C3003">
            <v>22841</v>
          </cell>
          <cell r="D3003">
            <v>8412</v>
          </cell>
        </row>
        <row r="3004">
          <cell r="A3004">
            <v>23085</v>
          </cell>
          <cell r="B3004"/>
          <cell r="C3004">
            <v>22842</v>
          </cell>
          <cell r="D3004">
            <v>8412</v>
          </cell>
        </row>
        <row r="3005">
          <cell r="A3005">
            <v>23086</v>
          </cell>
          <cell r="B3005"/>
          <cell r="C3005">
            <v>22843</v>
          </cell>
          <cell r="D3005">
            <v>8412</v>
          </cell>
        </row>
        <row r="3006">
          <cell r="A3006">
            <v>23087</v>
          </cell>
          <cell r="B3006"/>
          <cell r="C3006">
            <v>22844</v>
          </cell>
          <cell r="D3006">
            <v>8378</v>
          </cell>
        </row>
        <row r="3007">
          <cell r="A3007">
            <v>23088</v>
          </cell>
          <cell r="B3007"/>
          <cell r="C3007">
            <v>22845</v>
          </cell>
          <cell r="D3007">
            <v>8395</v>
          </cell>
        </row>
        <row r="3008">
          <cell r="A3008">
            <v>23089</v>
          </cell>
          <cell r="B3008"/>
          <cell r="C3008">
            <v>22846</v>
          </cell>
          <cell r="D3008">
            <v>8391</v>
          </cell>
        </row>
        <row r="3009">
          <cell r="A3009">
            <v>23090</v>
          </cell>
          <cell r="B3009"/>
          <cell r="C3009">
            <v>22847</v>
          </cell>
          <cell r="D3009">
            <v>8262</v>
          </cell>
        </row>
        <row r="3010">
          <cell r="A3010">
            <v>23091</v>
          </cell>
          <cell r="B3010"/>
          <cell r="C3010">
            <v>22848</v>
          </cell>
          <cell r="D3010">
            <v>8428</v>
          </cell>
        </row>
        <row r="3011">
          <cell r="A3011">
            <v>23092</v>
          </cell>
          <cell r="B3011"/>
          <cell r="C3011">
            <v>22849</v>
          </cell>
          <cell r="D3011">
            <v>8485</v>
          </cell>
        </row>
        <row r="3012">
          <cell r="A3012">
            <v>23093</v>
          </cell>
          <cell r="B3012"/>
          <cell r="C3012">
            <v>22850</v>
          </cell>
          <cell r="D3012">
            <v>8409</v>
          </cell>
        </row>
        <row r="3013">
          <cell r="A3013">
            <v>23094</v>
          </cell>
          <cell r="B3013"/>
          <cell r="C3013">
            <v>22851</v>
          </cell>
          <cell r="D3013"/>
        </row>
        <row r="3014">
          <cell r="A3014">
            <v>23095</v>
          </cell>
          <cell r="B3014"/>
          <cell r="C3014">
            <v>22852</v>
          </cell>
          <cell r="D3014">
            <v>8485</v>
          </cell>
        </row>
        <row r="3015">
          <cell r="A3015">
            <v>23096</v>
          </cell>
          <cell r="B3015"/>
          <cell r="C3015">
            <v>22853</v>
          </cell>
          <cell r="D3015">
            <v>8485</v>
          </cell>
        </row>
        <row r="3016">
          <cell r="A3016">
            <v>23097</v>
          </cell>
          <cell r="B3016"/>
          <cell r="C3016">
            <v>22854</v>
          </cell>
          <cell r="D3016">
            <v>8485</v>
          </cell>
        </row>
        <row r="3017">
          <cell r="A3017">
            <v>23098</v>
          </cell>
          <cell r="B3017"/>
          <cell r="C3017">
            <v>22855</v>
          </cell>
          <cell r="D3017">
            <v>8397</v>
          </cell>
        </row>
        <row r="3018">
          <cell r="A3018">
            <v>23099</v>
          </cell>
          <cell r="B3018"/>
          <cell r="C3018">
            <v>22856</v>
          </cell>
          <cell r="D3018">
            <v>8398</v>
          </cell>
        </row>
        <row r="3019">
          <cell r="A3019">
            <v>23100</v>
          </cell>
          <cell r="B3019"/>
          <cell r="C3019">
            <v>22857</v>
          </cell>
          <cell r="D3019"/>
        </row>
        <row r="3020">
          <cell r="A3020">
            <v>23101</v>
          </cell>
          <cell r="B3020"/>
          <cell r="C3020">
            <v>22858</v>
          </cell>
          <cell r="D3020">
            <v>8442</v>
          </cell>
        </row>
        <row r="3021">
          <cell r="A3021">
            <v>23102</v>
          </cell>
          <cell r="B3021"/>
          <cell r="C3021">
            <v>22859</v>
          </cell>
          <cell r="D3021"/>
        </row>
        <row r="3022">
          <cell r="A3022">
            <v>23103</v>
          </cell>
          <cell r="B3022"/>
          <cell r="C3022">
            <v>22860</v>
          </cell>
          <cell r="D3022"/>
        </row>
        <row r="3023">
          <cell r="A3023">
            <v>23104</v>
          </cell>
          <cell r="B3023"/>
          <cell r="C3023">
            <v>22861</v>
          </cell>
          <cell r="D3023">
            <v>8278</v>
          </cell>
        </row>
        <row r="3024">
          <cell r="A3024">
            <v>23105</v>
          </cell>
          <cell r="B3024"/>
          <cell r="C3024">
            <v>22862</v>
          </cell>
          <cell r="D3024">
            <v>8278</v>
          </cell>
        </row>
        <row r="3025">
          <cell r="A3025">
            <v>23106</v>
          </cell>
          <cell r="B3025"/>
          <cell r="C3025">
            <v>22863</v>
          </cell>
          <cell r="D3025"/>
        </row>
        <row r="3026">
          <cell r="A3026">
            <v>23107</v>
          </cell>
          <cell r="B3026"/>
          <cell r="C3026">
            <v>22864</v>
          </cell>
          <cell r="D3026">
            <v>8410</v>
          </cell>
        </row>
        <row r="3027">
          <cell r="A3027">
            <v>23108</v>
          </cell>
          <cell r="B3027"/>
          <cell r="C3027">
            <v>22865</v>
          </cell>
          <cell r="D3027">
            <v>8405</v>
          </cell>
        </row>
        <row r="3028">
          <cell r="A3028">
            <v>23109</v>
          </cell>
          <cell r="B3028"/>
          <cell r="C3028">
            <v>22866</v>
          </cell>
          <cell r="D3028"/>
        </row>
        <row r="3029">
          <cell r="A3029">
            <v>23110</v>
          </cell>
          <cell r="B3029"/>
          <cell r="C3029">
            <v>22867</v>
          </cell>
          <cell r="D3029"/>
        </row>
        <row r="3030">
          <cell r="A3030">
            <v>23111</v>
          </cell>
          <cell r="B3030"/>
          <cell r="C3030">
            <v>22868</v>
          </cell>
          <cell r="D3030"/>
        </row>
        <row r="3031">
          <cell r="A3031">
            <v>23112</v>
          </cell>
          <cell r="B3031"/>
          <cell r="C3031">
            <v>22869</v>
          </cell>
          <cell r="D3031">
            <v>8428</v>
          </cell>
        </row>
        <row r="3032">
          <cell r="A3032">
            <v>23113</v>
          </cell>
          <cell r="B3032"/>
          <cell r="C3032">
            <v>22870</v>
          </cell>
          <cell r="D3032">
            <v>8428</v>
          </cell>
        </row>
        <row r="3033">
          <cell r="A3033">
            <v>23114</v>
          </cell>
          <cell r="B3033"/>
          <cell r="C3033">
            <v>22871</v>
          </cell>
          <cell r="D3033">
            <v>8428</v>
          </cell>
        </row>
        <row r="3034">
          <cell r="A3034">
            <v>23115</v>
          </cell>
          <cell r="B3034"/>
          <cell r="C3034">
            <v>22872</v>
          </cell>
          <cell r="D3034">
            <v>8428</v>
          </cell>
        </row>
        <row r="3035">
          <cell r="A3035">
            <v>23116</v>
          </cell>
          <cell r="B3035"/>
          <cell r="C3035">
            <v>22873</v>
          </cell>
          <cell r="D3035">
            <v>8410</v>
          </cell>
        </row>
        <row r="3036">
          <cell r="A3036">
            <v>23117</v>
          </cell>
          <cell r="B3036"/>
          <cell r="C3036">
            <v>22874</v>
          </cell>
          <cell r="D3036">
            <v>8410</v>
          </cell>
        </row>
        <row r="3037">
          <cell r="A3037">
            <v>23118</v>
          </cell>
          <cell r="B3037"/>
          <cell r="C3037">
            <v>22875</v>
          </cell>
          <cell r="D3037">
            <v>8953</v>
          </cell>
        </row>
        <row r="3038">
          <cell r="A3038">
            <v>23119</v>
          </cell>
          <cell r="B3038"/>
          <cell r="C3038">
            <v>22876</v>
          </cell>
          <cell r="D3038">
            <v>8262</v>
          </cell>
        </row>
        <row r="3039">
          <cell r="A3039">
            <v>23120</v>
          </cell>
          <cell r="B3039"/>
          <cell r="C3039">
            <v>22877</v>
          </cell>
          <cell r="D3039">
            <v>8404</v>
          </cell>
        </row>
        <row r="3040">
          <cell r="A3040">
            <v>23121</v>
          </cell>
          <cell r="B3040"/>
          <cell r="C3040">
            <v>22878</v>
          </cell>
          <cell r="D3040">
            <v>8406</v>
          </cell>
        </row>
        <row r="3041">
          <cell r="A3041">
            <v>23122</v>
          </cell>
          <cell r="B3041"/>
          <cell r="C3041">
            <v>22879</v>
          </cell>
          <cell r="D3041"/>
        </row>
        <row r="3042">
          <cell r="A3042">
            <v>23123</v>
          </cell>
          <cell r="B3042"/>
          <cell r="C3042">
            <v>22880</v>
          </cell>
          <cell r="D3042">
            <v>8436</v>
          </cell>
        </row>
        <row r="3043">
          <cell r="A3043">
            <v>23124</v>
          </cell>
          <cell r="B3043"/>
          <cell r="C3043">
            <v>22881</v>
          </cell>
          <cell r="D3043">
            <v>8428</v>
          </cell>
        </row>
        <row r="3044">
          <cell r="A3044">
            <v>23125</v>
          </cell>
          <cell r="B3044"/>
          <cell r="C3044">
            <v>22882</v>
          </cell>
          <cell r="D3044">
            <v>8428</v>
          </cell>
        </row>
        <row r="3045">
          <cell r="A3045">
            <v>23126</v>
          </cell>
          <cell r="B3045"/>
          <cell r="C3045">
            <v>22883</v>
          </cell>
          <cell r="D3045">
            <v>8428</v>
          </cell>
        </row>
        <row r="3046">
          <cell r="A3046">
            <v>23127</v>
          </cell>
          <cell r="B3046"/>
          <cell r="C3046">
            <v>22884</v>
          </cell>
          <cell r="D3046">
            <v>8403</v>
          </cell>
        </row>
        <row r="3047">
          <cell r="A3047">
            <v>23128</v>
          </cell>
          <cell r="B3047"/>
          <cell r="C3047">
            <v>22885</v>
          </cell>
          <cell r="D3047">
            <v>8278</v>
          </cell>
        </row>
        <row r="3048">
          <cell r="A3048">
            <v>23129</v>
          </cell>
          <cell r="B3048"/>
          <cell r="C3048">
            <v>22886</v>
          </cell>
          <cell r="D3048">
            <v>8278</v>
          </cell>
        </row>
        <row r="3049">
          <cell r="A3049">
            <v>23130</v>
          </cell>
          <cell r="B3049"/>
          <cell r="C3049">
            <v>22887</v>
          </cell>
          <cell r="D3049">
            <v>8528</v>
          </cell>
        </row>
        <row r="3050">
          <cell r="A3050">
            <v>23131</v>
          </cell>
          <cell r="B3050"/>
          <cell r="C3050">
            <v>22888</v>
          </cell>
          <cell r="D3050">
            <v>9957</v>
          </cell>
        </row>
        <row r="3051">
          <cell r="A3051">
            <v>23132</v>
          </cell>
          <cell r="B3051"/>
          <cell r="C3051">
            <v>22889</v>
          </cell>
          <cell r="D3051">
            <v>8444</v>
          </cell>
        </row>
        <row r="3052">
          <cell r="A3052">
            <v>23133</v>
          </cell>
          <cell r="B3052"/>
          <cell r="C3052">
            <v>22890</v>
          </cell>
          <cell r="D3052"/>
        </row>
        <row r="3053">
          <cell r="A3053">
            <v>23134</v>
          </cell>
          <cell r="B3053"/>
          <cell r="C3053"/>
          <cell r="D3053"/>
        </row>
        <row r="3054">
          <cell r="A3054">
            <v>23135</v>
          </cell>
          <cell r="B3054"/>
          <cell r="C3054"/>
          <cell r="D3054">
            <v>8278</v>
          </cell>
        </row>
        <row r="3055">
          <cell r="A3055">
            <v>23136</v>
          </cell>
          <cell r="B3055"/>
          <cell r="C3055"/>
          <cell r="D3055">
            <v>8262</v>
          </cell>
        </row>
        <row r="3056">
          <cell r="A3056">
            <v>23137</v>
          </cell>
          <cell r="B3056"/>
          <cell r="C3056"/>
          <cell r="D3056">
            <v>8428</v>
          </cell>
        </row>
        <row r="3057">
          <cell r="A3057">
            <v>23138</v>
          </cell>
          <cell r="B3057"/>
          <cell r="C3057"/>
          <cell r="D3057">
            <v>8428</v>
          </cell>
        </row>
        <row r="3058">
          <cell r="A3058">
            <v>23139</v>
          </cell>
          <cell r="B3058"/>
          <cell r="C3058"/>
          <cell r="D3058">
            <v>8428</v>
          </cell>
        </row>
        <row r="3059">
          <cell r="A3059">
            <v>23140</v>
          </cell>
          <cell r="B3059"/>
          <cell r="C3059"/>
          <cell r="D3059"/>
        </row>
        <row r="3060">
          <cell r="A3060">
            <v>23141</v>
          </cell>
          <cell r="B3060"/>
          <cell r="C3060"/>
          <cell r="D3060">
            <v>8675</v>
          </cell>
        </row>
        <row r="3061">
          <cell r="A3061">
            <v>23142</v>
          </cell>
          <cell r="B3061"/>
          <cell r="C3061"/>
          <cell r="D3061">
            <v>8446</v>
          </cell>
        </row>
        <row r="3062">
          <cell r="A3062">
            <v>23143</v>
          </cell>
          <cell r="B3062"/>
          <cell r="C3062"/>
          <cell r="D3062">
            <v>8410</v>
          </cell>
        </row>
        <row r="3063">
          <cell r="A3063">
            <v>23144</v>
          </cell>
          <cell r="B3063"/>
          <cell r="C3063"/>
          <cell r="D3063">
            <v>8439</v>
          </cell>
        </row>
        <row r="3064">
          <cell r="A3064">
            <v>23145</v>
          </cell>
          <cell r="B3064"/>
          <cell r="C3064"/>
          <cell r="D3064">
            <v>8439</v>
          </cell>
        </row>
        <row r="3065">
          <cell r="A3065">
            <v>23146</v>
          </cell>
          <cell r="B3065"/>
          <cell r="C3065"/>
          <cell r="D3065">
            <v>8422</v>
          </cell>
        </row>
        <row r="3066">
          <cell r="A3066">
            <v>23147</v>
          </cell>
          <cell r="B3066"/>
          <cell r="C3066"/>
          <cell r="D3066">
            <v>8440</v>
          </cell>
        </row>
        <row r="3067">
          <cell r="A3067">
            <v>23148</v>
          </cell>
          <cell r="B3067"/>
          <cell r="C3067"/>
          <cell r="D3067">
            <v>8413</v>
          </cell>
        </row>
        <row r="3068">
          <cell r="A3068">
            <v>23149</v>
          </cell>
          <cell r="B3068"/>
          <cell r="C3068"/>
          <cell r="D3068">
            <v>8232</v>
          </cell>
        </row>
        <row r="3069">
          <cell r="A3069">
            <v>23150</v>
          </cell>
          <cell r="B3069"/>
          <cell r="C3069"/>
          <cell r="D3069">
            <v>8278</v>
          </cell>
        </row>
        <row r="3070">
          <cell r="A3070">
            <v>23151</v>
          </cell>
          <cell r="B3070"/>
          <cell r="C3070"/>
          <cell r="D3070">
            <v>8278</v>
          </cell>
        </row>
        <row r="3071">
          <cell r="A3071">
            <v>23152</v>
          </cell>
          <cell r="B3071"/>
          <cell r="C3071"/>
          <cell r="D3071">
            <v>8422</v>
          </cell>
        </row>
        <row r="3072">
          <cell r="A3072">
            <v>23153</v>
          </cell>
          <cell r="B3072"/>
          <cell r="C3072"/>
          <cell r="D3072">
            <v>8447</v>
          </cell>
        </row>
        <row r="3073">
          <cell r="A3073">
            <v>23154</v>
          </cell>
          <cell r="B3073"/>
          <cell r="C3073"/>
          <cell r="D3073">
            <v>8485</v>
          </cell>
        </row>
        <row r="3074">
          <cell r="A3074">
            <v>23155</v>
          </cell>
          <cell r="B3074"/>
          <cell r="C3074"/>
          <cell r="D3074">
            <v>8485</v>
          </cell>
        </row>
        <row r="3075">
          <cell r="A3075">
            <v>23156</v>
          </cell>
          <cell r="B3075"/>
          <cell r="C3075"/>
          <cell r="D3075">
            <v>8485</v>
          </cell>
        </row>
        <row r="3076">
          <cell r="A3076">
            <v>23157</v>
          </cell>
          <cell r="B3076"/>
          <cell r="C3076"/>
          <cell r="D3076"/>
        </row>
        <row r="3077">
          <cell r="A3077">
            <v>23158</v>
          </cell>
          <cell r="B3077"/>
          <cell r="C3077"/>
          <cell r="D3077">
            <v>8415</v>
          </cell>
        </row>
        <row r="3078">
          <cell r="A3078">
            <v>23159</v>
          </cell>
          <cell r="B3078"/>
          <cell r="C3078"/>
          <cell r="D3078">
            <v>8262</v>
          </cell>
        </row>
        <row r="3079">
          <cell r="A3079">
            <v>23160</v>
          </cell>
          <cell r="B3079"/>
          <cell r="C3079"/>
          <cell r="D3079">
            <v>8416</v>
          </cell>
        </row>
        <row r="3080">
          <cell r="A3080">
            <v>23161</v>
          </cell>
          <cell r="B3080"/>
          <cell r="C3080"/>
          <cell r="D3080"/>
        </row>
        <row r="3081">
          <cell r="A3081">
            <v>23162</v>
          </cell>
          <cell r="B3081"/>
          <cell r="C3081"/>
          <cell r="D3081">
            <v>8362</v>
          </cell>
        </row>
        <row r="3082">
          <cell r="A3082">
            <v>23163</v>
          </cell>
          <cell r="B3082"/>
          <cell r="C3082"/>
          <cell r="D3082">
            <v>8603</v>
          </cell>
        </row>
        <row r="3083">
          <cell r="A3083">
            <v>23164</v>
          </cell>
          <cell r="B3083"/>
          <cell r="C3083"/>
          <cell r="D3083"/>
        </row>
        <row r="3084">
          <cell r="A3084">
            <v>23165</v>
          </cell>
          <cell r="B3084"/>
          <cell r="C3084"/>
          <cell r="D3084">
            <v>8485</v>
          </cell>
        </row>
        <row r="3085">
          <cell r="A3085">
            <v>23166</v>
          </cell>
          <cell r="B3085"/>
          <cell r="C3085"/>
          <cell r="D3085">
            <v>8485</v>
          </cell>
        </row>
        <row r="3086">
          <cell r="A3086">
            <v>23167</v>
          </cell>
          <cell r="B3086"/>
          <cell r="C3086"/>
          <cell r="D3086">
            <v>8485</v>
          </cell>
        </row>
        <row r="3087">
          <cell r="A3087">
            <v>23168</v>
          </cell>
          <cell r="B3087"/>
          <cell r="C3087"/>
          <cell r="D3087"/>
        </row>
        <row r="3088">
          <cell r="A3088">
            <v>23169</v>
          </cell>
          <cell r="B3088"/>
          <cell r="C3088"/>
          <cell r="D3088"/>
        </row>
        <row r="3089">
          <cell r="A3089">
            <v>23170</v>
          </cell>
          <cell r="B3089"/>
          <cell r="C3089"/>
          <cell r="D3089">
            <v>8262</v>
          </cell>
        </row>
        <row r="3090">
          <cell r="A3090">
            <v>23171</v>
          </cell>
          <cell r="B3090"/>
          <cell r="C3090"/>
          <cell r="D3090">
            <v>8362</v>
          </cell>
        </row>
        <row r="3091">
          <cell r="A3091">
            <v>23172</v>
          </cell>
          <cell r="B3091"/>
          <cell r="C3091"/>
          <cell r="D3091">
            <v>8428</v>
          </cell>
        </row>
        <row r="3092">
          <cell r="A3092">
            <v>23173</v>
          </cell>
          <cell r="B3092"/>
          <cell r="C3092"/>
          <cell r="D3092">
            <v>8428</v>
          </cell>
        </row>
        <row r="3093">
          <cell r="A3093">
            <v>23174</v>
          </cell>
          <cell r="B3093"/>
          <cell r="C3093"/>
          <cell r="D3093">
            <v>8428</v>
          </cell>
        </row>
        <row r="3094">
          <cell r="A3094">
            <v>23175</v>
          </cell>
          <cell r="B3094"/>
          <cell r="C3094"/>
          <cell r="D3094">
            <v>8428</v>
          </cell>
        </row>
        <row r="3095">
          <cell r="A3095">
            <v>23176</v>
          </cell>
          <cell r="B3095"/>
          <cell r="C3095"/>
          <cell r="D3095"/>
        </row>
        <row r="3096">
          <cell r="A3096">
            <v>23177</v>
          </cell>
          <cell r="B3096"/>
          <cell r="C3096"/>
          <cell r="D3096">
            <v>8278</v>
          </cell>
        </row>
        <row r="3097">
          <cell r="A3097">
            <v>23178</v>
          </cell>
          <cell r="B3097"/>
          <cell r="C3097"/>
          <cell r="D3097">
            <v>8278</v>
          </cell>
        </row>
        <row r="3098">
          <cell r="A3098">
            <v>23179</v>
          </cell>
          <cell r="B3098"/>
          <cell r="C3098"/>
          <cell r="D3098">
            <v>8343</v>
          </cell>
        </row>
        <row r="3099">
          <cell r="A3099">
            <v>23180</v>
          </cell>
          <cell r="B3099"/>
          <cell r="C3099"/>
          <cell r="D3099"/>
        </row>
        <row r="3100">
          <cell r="A3100">
            <v>23181</v>
          </cell>
          <cell r="B3100"/>
          <cell r="C3100"/>
          <cell r="D3100">
            <v>8428</v>
          </cell>
        </row>
        <row r="3101">
          <cell r="A3101">
            <v>23182</v>
          </cell>
          <cell r="B3101"/>
          <cell r="C3101"/>
          <cell r="D3101">
            <v>8428</v>
          </cell>
        </row>
        <row r="3102">
          <cell r="A3102">
            <v>23183</v>
          </cell>
          <cell r="B3102"/>
          <cell r="C3102"/>
          <cell r="D3102">
            <v>8428</v>
          </cell>
        </row>
        <row r="3103">
          <cell r="A3103">
            <v>23184</v>
          </cell>
          <cell r="B3103"/>
          <cell r="C3103"/>
          <cell r="D3103">
            <v>8428</v>
          </cell>
        </row>
        <row r="3104">
          <cell r="A3104">
            <v>23185</v>
          </cell>
          <cell r="B3104"/>
          <cell r="C3104"/>
          <cell r="D3104">
            <v>8451</v>
          </cell>
        </row>
        <row r="3105">
          <cell r="A3105">
            <v>23186</v>
          </cell>
          <cell r="B3105"/>
          <cell r="C3105"/>
          <cell r="D3105">
            <v>8428</v>
          </cell>
        </row>
        <row r="3106">
          <cell r="A3106">
            <v>23187</v>
          </cell>
          <cell r="B3106"/>
          <cell r="C3106"/>
          <cell r="D3106">
            <v>8441</v>
          </cell>
        </row>
        <row r="3107">
          <cell r="A3107">
            <v>23188</v>
          </cell>
          <cell r="B3107"/>
          <cell r="C3107"/>
          <cell r="D3107"/>
        </row>
        <row r="3108">
          <cell r="A3108">
            <v>23189</v>
          </cell>
          <cell r="B3108"/>
          <cell r="C3108"/>
          <cell r="D3108">
            <v>8262</v>
          </cell>
        </row>
        <row r="3109">
          <cell r="A3109">
            <v>23190</v>
          </cell>
          <cell r="B3109"/>
          <cell r="C3109"/>
          <cell r="D3109">
            <v>8427</v>
          </cell>
        </row>
        <row r="3110">
          <cell r="A3110">
            <v>23191</v>
          </cell>
          <cell r="B3110"/>
          <cell r="C3110"/>
          <cell r="D3110">
            <v>8437</v>
          </cell>
        </row>
        <row r="3111">
          <cell r="A3111">
            <v>23192</v>
          </cell>
          <cell r="B3111"/>
          <cell r="C3111"/>
          <cell r="D3111">
            <v>8440</v>
          </cell>
        </row>
        <row r="3112">
          <cell r="A3112">
            <v>23193</v>
          </cell>
          <cell r="B3112"/>
          <cell r="C3112"/>
          <cell r="D3112">
            <v>8376</v>
          </cell>
        </row>
        <row r="3113">
          <cell r="A3113">
            <v>23194</v>
          </cell>
          <cell r="B3113"/>
          <cell r="C3113"/>
          <cell r="D3113">
            <v>8278</v>
          </cell>
        </row>
        <row r="3114">
          <cell r="A3114">
            <v>23195</v>
          </cell>
          <cell r="B3114"/>
          <cell r="C3114"/>
          <cell r="D3114">
            <v>8485</v>
          </cell>
        </row>
        <row r="3115">
          <cell r="A3115">
            <v>23196</v>
          </cell>
          <cell r="B3115"/>
          <cell r="C3115"/>
          <cell r="D3115"/>
        </row>
        <row r="3116">
          <cell r="A3116">
            <v>23197</v>
          </cell>
          <cell r="B3116"/>
          <cell r="C3116"/>
          <cell r="D3116">
            <v>8485</v>
          </cell>
        </row>
        <row r="3117">
          <cell r="A3117">
            <v>23198</v>
          </cell>
          <cell r="B3117"/>
          <cell r="C3117"/>
          <cell r="D3117">
            <v>8485</v>
          </cell>
        </row>
        <row r="3118">
          <cell r="A3118">
            <v>23199</v>
          </cell>
          <cell r="B3118"/>
          <cell r="C3118"/>
          <cell r="D3118">
            <v>8485</v>
          </cell>
        </row>
        <row r="3119">
          <cell r="A3119">
            <v>23200</v>
          </cell>
          <cell r="B3119"/>
          <cell r="C3119"/>
          <cell r="D3119"/>
        </row>
        <row r="3120">
          <cell r="A3120">
            <v>23201</v>
          </cell>
          <cell r="B3120"/>
          <cell r="C3120"/>
          <cell r="D3120"/>
        </row>
        <row r="3121">
          <cell r="A3121">
            <v>23202</v>
          </cell>
          <cell r="B3121"/>
          <cell r="C3121"/>
          <cell r="D3121">
            <v>8512</v>
          </cell>
        </row>
        <row r="3122">
          <cell r="A3122">
            <v>23203</v>
          </cell>
          <cell r="B3122"/>
          <cell r="C3122"/>
          <cell r="D3122">
            <v>8451</v>
          </cell>
        </row>
        <row r="3123">
          <cell r="A3123">
            <v>23204</v>
          </cell>
          <cell r="B3123"/>
          <cell r="C3123"/>
          <cell r="D3123">
            <v>8451</v>
          </cell>
        </row>
        <row r="3124">
          <cell r="A3124">
            <v>23205</v>
          </cell>
          <cell r="B3124"/>
          <cell r="C3124"/>
          <cell r="D3124">
            <v>8451</v>
          </cell>
        </row>
        <row r="3125">
          <cell r="A3125">
            <v>23206</v>
          </cell>
          <cell r="B3125"/>
          <cell r="C3125"/>
          <cell r="D3125">
            <v>8451</v>
          </cell>
        </row>
        <row r="3126">
          <cell r="A3126">
            <v>23207</v>
          </cell>
          <cell r="B3126"/>
          <cell r="C3126"/>
          <cell r="D3126"/>
        </row>
        <row r="3127">
          <cell r="A3127">
            <v>23208</v>
          </cell>
          <cell r="B3127"/>
          <cell r="C3127"/>
          <cell r="D3127">
            <v>8278</v>
          </cell>
        </row>
        <row r="3128">
          <cell r="A3128">
            <v>23209</v>
          </cell>
          <cell r="B3128"/>
          <cell r="C3128"/>
          <cell r="D3128">
            <v>8278</v>
          </cell>
        </row>
        <row r="3129">
          <cell r="A3129">
            <v>23210</v>
          </cell>
          <cell r="B3129"/>
          <cell r="C3129"/>
          <cell r="D3129"/>
        </row>
        <row r="3130">
          <cell r="A3130">
            <v>23211</v>
          </cell>
          <cell r="B3130"/>
          <cell r="C3130"/>
          <cell r="D3130">
            <v>8429</v>
          </cell>
        </row>
        <row r="3131">
          <cell r="A3131">
            <v>23212</v>
          </cell>
          <cell r="B3131"/>
          <cell r="C3131"/>
          <cell r="D3131">
            <v>8571</v>
          </cell>
        </row>
        <row r="3132">
          <cell r="A3132">
            <v>23213</v>
          </cell>
          <cell r="B3132"/>
          <cell r="C3132"/>
          <cell r="D3132">
            <v>8485</v>
          </cell>
        </row>
        <row r="3133">
          <cell r="A3133">
            <v>23214</v>
          </cell>
          <cell r="B3133"/>
          <cell r="C3133"/>
          <cell r="D3133">
            <v>8451</v>
          </cell>
        </row>
        <row r="3134">
          <cell r="A3134">
            <v>23215</v>
          </cell>
          <cell r="B3134"/>
          <cell r="C3134"/>
          <cell r="D3134">
            <v>8451</v>
          </cell>
        </row>
        <row r="3135">
          <cell r="A3135">
            <v>23216</v>
          </cell>
          <cell r="B3135"/>
          <cell r="C3135"/>
          <cell r="D3135"/>
        </row>
        <row r="3136">
          <cell r="A3136">
            <v>23217</v>
          </cell>
          <cell r="B3136"/>
          <cell r="C3136"/>
          <cell r="D3136">
            <v>9023</v>
          </cell>
        </row>
        <row r="3137">
          <cell r="A3137">
            <v>23218</v>
          </cell>
          <cell r="B3137"/>
          <cell r="C3137"/>
          <cell r="D3137"/>
        </row>
        <row r="3138">
          <cell r="A3138">
            <v>23219</v>
          </cell>
          <cell r="B3138"/>
          <cell r="C3138"/>
          <cell r="D3138">
            <v>8429</v>
          </cell>
        </row>
        <row r="3139">
          <cell r="A3139">
            <v>23220</v>
          </cell>
          <cell r="B3139"/>
          <cell r="C3139"/>
          <cell r="D3139">
            <v>8456</v>
          </cell>
        </row>
        <row r="3140">
          <cell r="A3140">
            <v>23221</v>
          </cell>
          <cell r="B3140"/>
          <cell r="C3140"/>
          <cell r="D3140">
            <v>8443</v>
          </cell>
        </row>
        <row r="3141">
          <cell r="A3141">
            <v>23222</v>
          </cell>
          <cell r="B3141"/>
          <cell r="C3141"/>
          <cell r="D3141">
            <v>8278</v>
          </cell>
        </row>
        <row r="3142">
          <cell r="A3142">
            <v>23223</v>
          </cell>
          <cell r="B3142"/>
          <cell r="C3142"/>
          <cell r="D3142"/>
        </row>
        <row r="3143">
          <cell r="A3143">
            <v>23224</v>
          </cell>
          <cell r="B3143"/>
          <cell r="C3143"/>
          <cell r="D3143"/>
        </row>
        <row r="3144">
          <cell r="A3144">
            <v>23225</v>
          </cell>
          <cell r="B3144"/>
          <cell r="C3144"/>
          <cell r="D3144"/>
        </row>
        <row r="3145">
          <cell r="A3145">
            <v>23226</v>
          </cell>
          <cell r="B3145"/>
          <cell r="C3145"/>
          <cell r="D3145"/>
        </row>
        <row r="3146">
          <cell r="A3146">
            <v>23227</v>
          </cell>
          <cell r="B3146"/>
          <cell r="C3146"/>
          <cell r="D3146"/>
        </row>
        <row r="3147">
          <cell r="A3147">
            <v>23228</v>
          </cell>
          <cell r="B3147"/>
          <cell r="C3147"/>
          <cell r="D3147">
            <v>8375</v>
          </cell>
        </row>
        <row r="3148">
          <cell r="A3148">
            <v>23229</v>
          </cell>
          <cell r="B3148"/>
          <cell r="C3148"/>
          <cell r="D3148">
            <v>8468</v>
          </cell>
        </row>
        <row r="3149">
          <cell r="A3149">
            <v>23230</v>
          </cell>
          <cell r="B3149"/>
          <cell r="C3149"/>
          <cell r="D3149">
            <v>8482</v>
          </cell>
        </row>
        <row r="3150">
          <cell r="A3150">
            <v>23231</v>
          </cell>
          <cell r="B3150"/>
          <cell r="C3150"/>
          <cell r="D3150">
            <v>8457</v>
          </cell>
        </row>
        <row r="3151">
          <cell r="A3151">
            <v>23232</v>
          </cell>
          <cell r="B3151"/>
          <cell r="C3151"/>
          <cell r="D3151">
            <v>8458</v>
          </cell>
        </row>
        <row r="3152">
          <cell r="A3152">
            <v>23233</v>
          </cell>
          <cell r="B3152"/>
          <cell r="C3152"/>
          <cell r="D3152">
            <v>8477</v>
          </cell>
        </row>
        <row r="3153">
          <cell r="A3153">
            <v>23234</v>
          </cell>
          <cell r="B3153"/>
          <cell r="C3153"/>
          <cell r="D3153"/>
        </row>
        <row r="3154">
          <cell r="A3154" t="str">
            <v>23234-1</v>
          </cell>
          <cell r="B3154"/>
          <cell r="C3154">
            <v>23234</v>
          </cell>
          <cell r="D3154"/>
        </row>
        <row r="3155">
          <cell r="A3155">
            <v>23235</v>
          </cell>
          <cell r="B3155"/>
          <cell r="C3155"/>
          <cell r="D3155">
            <v>8485</v>
          </cell>
        </row>
        <row r="3156">
          <cell r="A3156">
            <v>23236</v>
          </cell>
          <cell r="B3156"/>
          <cell r="C3156"/>
          <cell r="D3156">
            <v>8485</v>
          </cell>
        </row>
        <row r="3157">
          <cell r="A3157">
            <v>23237</v>
          </cell>
          <cell r="B3157"/>
          <cell r="C3157"/>
          <cell r="D3157"/>
        </row>
        <row r="3158">
          <cell r="A3158">
            <v>23238</v>
          </cell>
          <cell r="B3158"/>
          <cell r="C3158"/>
          <cell r="D3158"/>
        </row>
        <row r="3159">
          <cell r="A3159">
            <v>23239</v>
          </cell>
          <cell r="B3159"/>
          <cell r="C3159"/>
          <cell r="D3159"/>
        </row>
        <row r="3160">
          <cell r="A3160">
            <v>23240</v>
          </cell>
          <cell r="B3160"/>
          <cell r="C3160"/>
          <cell r="D3160">
            <v>8429</v>
          </cell>
        </row>
        <row r="3161">
          <cell r="A3161">
            <v>23241</v>
          </cell>
          <cell r="B3161"/>
          <cell r="C3161"/>
          <cell r="D3161"/>
        </row>
        <row r="3162">
          <cell r="A3162">
            <v>23242</v>
          </cell>
          <cell r="B3162"/>
          <cell r="C3162"/>
          <cell r="D3162"/>
        </row>
        <row r="3163">
          <cell r="A3163">
            <v>23243</v>
          </cell>
          <cell r="B3163"/>
          <cell r="C3163"/>
          <cell r="D3163">
            <v>8453</v>
          </cell>
        </row>
        <row r="3164">
          <cell r="A3164">
            <v>23244</v>
          </cell>
          <cell r="B3164"/>
          <cell r="C3164"/>
          <cell r="D3164">
            <v>8451</v>
          </cell>
        </row>
        <row r="3165">
          <cell r="A3165">
            <v>23245</v>
          </cell>
          <cell r="B3165"/>
          <cell r="C3165"/>
          <cell r="D3165">
            <v>8451</v>
          </cell>
        </row>
        <row r="3166">
          <cell r="A3166">
            <v>23246</v>
          </cell>
          <cell r="B3166"/>
          <cell r="C3166"/>
          <cell r="D3166">
            <v>8451</v>
          </cell>
        </row>
        <row r="3167">
          <cell r="A3167">
            <v>23247</v>
          </cell>
          <cell r="B3167"/>
          <cell r="C3167"/>
          <cell r="D3167">
            <v>8443</v>
          </cell>
        </row>
        <row r="3168">
          <cell r="A3168">
            <v>23248</v>
          </cell>
          <cell r="B3168"/>
          <cell r="C3168"/>
          <cell r="D3168">
            <v>8443</v>
          </cell>
        </row>
        <row r="3169">
          <cell r="A3169">
            <v>23249</v>
          </cell>
          <cell r="B3169"/>
          <cell r="C3169"/>
          <cell r="D3169"/>
        </row>
        <row r="3170">
          <cell r="A3170">
            <v>23250</v>
          </cell>
          <cell r="B3170"/>
          <cell r="C3170"/>
          <cell r="D3170">
            <v>8471</v>
          </cell>
        </row>
        <row r="3171">
          <cell r="A3171">
            <v>23251</v>
          </cell>
          <cell r="B3171"/>
          <cell r="C3171"/>
          <cell r="D3171">
            <v>8460</v>
          </cell>
        </row>
        <row r="3172">
          <cell r="A3172">
            <v>23252</v>
          </cell>
          <cell r="B3172"/>
          <cell r="C3172"/>
          <cell r="D3172">
            <v>8485</v>
          </cell>
        </row>
        <row r="3173">
          <cell r="A3173">
            <v>23253</v>
          </cell>
          <cell r="B3173"/>
          <cell r="C3173"/>
          <cell r="D3173">
            <v>8485</v>
          </cell>
        </row>
        <row r="3174">
          <cell r="A3174">
            <v>23254</v>
          </cell>
          <cell r="B3174"/>
          <cell r="C3174"/>
          <cell r="D3174">
            <v>8485</v>
          </cell>
        </row>
        <row r="3175">
          <cell r="A3175">
            <v>23255</v>
          </cell>
          <cell r="B3175"/>
          <cell r="C3175"/>
          <cell r="D3175">
            <v>8485</v>
          </cell>
        </row>
        <row r="3176">
          <cell r="A3176">
            <v>23256</v>
          </cell>
          <cell r="B3176"/>
          <cell r="C3176"/>
          <cell r="D3176"/>
        </row>
        <row r="3177">
          <cell r="A3177">
            <v>23257</v>
          </cell>
          <cell r="B3177"/>
          <cell r="C3177"/>
          <cell r="D3177">
            <v>8429</v>
          </cell>
        </row>
        <row r="3178">
          <cell r="A3178">
            <v>23258</v>
          </cell>
          <cell r="B3178"/>
          <cell r="C3178"/>
          <cell r="D3178"/>
        </row>
        <row r="3179">
          <cell r="A3179">
            <v>23259</v>
          </cell>
          <cell r="B3179"/>
          <cell r="C3179"/>
          <cell r="D3179"/>
        </row>
        <row r="3180">
          <cell r="A3180">
            <v>23260</v>
          </cell>
          <cell r="B3180"/>
          <cell r="C3180"/>
          <cell r="D3180">
            <v>9807</v>
          </cell>
        </row>
        <row r="3181">
          <cell r="A3181">
            <v>23261</v>
          </cell>
          <cell r="B3181"/>
          <cell r="C3181"/>
          <cell r="D3181">
            <v>9807</v>
          </cell>
        </row>
        <row r="3182">
          <cell r="A3182">
            <v>23262</v>
          </cell>
          <cell r="B3182"/>
          <cell r="C3182"/>
          <cell r="D3182">
            <v>9807</v>
          </cell>
        </row>
        <row r="3183">
          <cell r="A3183">
            <v>23263</v>
          </cell>
          <cell r="B3183"/>
          <cell r="C3183"/>
          <cell r="D3183">
            <v>9807</v>
          </cell>
        </row>
        <row r="3184">
          <cell r="A3184">
            <v>23264</v>
          </cell>
          <cell r="B3184"/>
          <cell r="C3184"/>
          <cell r="D3184"/>
        </row>
        <row r="3185">
          <cell r="A3185">
            <v>23265</v>
          </cell>
          <cell r="B3185"/>
          <cell r="C3185"/>
          <cell r="D3185">
            <v>8528</v>
          </cell>
        </row>
        <row r="3186">
          <cell r="A3186">
            <v>23266</v>
          </cell>
          <cell r="B3186"/>
          <cell r="C3186"/>
          <cell r="D3186">
            <v>8462</v>
          </cell>
        </row>
        <row r="3187">
          <cell r="A3187">
            <v>23267</v>
          </cell>
          <cell r="B3187"/>
          <cell r="C3187"/>
          <cell r="D3187">
            <v>8443</v>
          </cell>
        </row>
        <row r="3188">
          <cell r="A3188">
            <v>23268</v>
          </cell>
          <cell r="B3188"/>
          <cell r="C3188"/>
          <cell r="D3188">
            <v>8443</v>
          </cell>
        </row>
        <row r="3189">
          <cell r="A3189">
            <v>23269</v>
          </cell>
          <cell r="B3189"/>
          <cell r="C3189"/>
          <cell r="D3189">
            <v>8461</v>
          </cell>
        </row>
        <row r="3190">
          <cell r="A3190">
            <v>23270</v>
          </cell>
          <cell r="B3190"/>
          <cell r="C3190"/>
          <cell r="D3190"/>
        </row>
        <row r="3191">
          <cell r="A3191">
            <v>23271</v>
          </cell>
          <cell r="B3191"/>
          <cell r="C3191"/>
          <cell r="D3191">
            <v>8485</v>
          </cell>
        </row>
        <row r="3192">
          <cell r="A3192">
            <v>23272</v>
          </cell>
          <cell r="B3192"/>
          <cell r="C3192"/>
          <cell r="D3192"/>
        </row>
        <row r="3193">
          <cell r="A3193">
            <v>23273</v>
          </cell>
          <cell r="B3193"/>
          <cell r="C3193"/>
          <cell r="D3193">
            <v>8485</v>
          </cell>
        </row>
        <row r="3194">
          <cell r="A3194">
            <v>23274</v>
          </cell>
          <cell r="B3194"/>
          <cell r="C3194"/>
          <cell r="D3194">
            <v>8485</v>
          </cell>
        </row>
        <row r="3195">
          <cell r="A3195">
            <v>23275</v>
          </cell>
          <cell r="B3195"/>
          <cell r="C3195"/>
          <cell r="D3195">
            <v>8485</v>
          </cell>
        </row>
        <row r="3196">
          <cell r="A3196">
            <v>23276</v>
          </cell>
          <cell r="B3196"/>
          <cell r="C3196"/>
          <cell r="D3196">
            <v>8429</v>
          </cell>
        </row>
        <row r="3197">
          <cell r="A3197">
            <v>23277</v>
          </cell>
          <cell r="B3197"/>
          <cell r="C3197"/>
          <cell r="D3197"/>
        </row>
        <row r="3198">
          <cell r="A3198">
            <v>23278</v>
          </cell>
          <cell r="B3198"/>
          <cell r="C3198"/>
          <cell r="D3198">
            <v>8443</v>
          </cell>
        </row>
        <row r="3199">
          <cell r="A3199">
            <v>23279</v>
          </cell>
          <cell r="B3199"/>
          <cell r="C3199"/>
          <cell r="D3199">
            <v>8443</v>
          </cell>
        </row>
        <row r="3200">
          <cell r="A3200">
            <v>23280</v>
          </cell>
          <cell r="B3200"/>
          <cell r="C3200"/>
          <cell r="D3200">
            <v>8477</v>
          </cell>
        </row>
        <row r="3201">
          <cell r="A3201">
            <v>23281</v>
          </cell>
          <cell r="B3201"/>
          <cell r="C3201"/>
          <cell r="D3201"/>
        </row>
        <row r="3202">
          <cell r="A3202">
            <v>23282</v>
          </cell>
          <cell r="B3202"/>
          <cell r="C3202"/>
          <cell r="D3202"/>
        </row>
        <row r="3203">
          <cell r="A3203">
            <v>23283</v>
          </cell>
          <cell r="B3203"/>
          <cell r="C3203"/>
          <cell r="D3203">
            <v>8464</v>
          </cell>
        </row>
        <row r="3204">
          <cell r="A3204">
            <v>23284</v>
          </cell>
          <cell r="B3204"/>
          <cell r="C3204"/>
          <cell r="D3204">
            <v>8464</v>
          </cell>
        </row>
        <row r="3205">
          <cell r="A3205">
            <v>23285</v>
          </cell>
          <cell r="B3205"/>
          <cell r="C3205"/>
          <cell r="D3205">
            <v>8492</v>
          </cell>
        </row>
        <row r="3206">
          <cell r="A3206">
            <v>23286</v>
          </cell>
          <cell r="B3206"/>
          <cell r="C3206"/>
          <cell r="D3206"/>
        </row>
        <row r="3207">
          <cell r="A3207">
            <v>23287</v>
          </cell>
          <cell r="B3207"/>
          <cell r="C3207"/>
          <cell r="D3207">
            <v>8514</v>
          </cell>
        </row>
        <row r="3208">
          <cell r="A3208">
            <v>23288</v>
          </cell>
          <cell r="B3208"/>
          <cell r="C3208"/>
          <cell r="D3208"/>
        </row>
        <row r="3209">
          <cell r="A3209">
            <v>23289</v>
          </cell>
          <cell r="B3209"/>
          <cell r="C3209"/>
          <cell r="D3209"/>
        </row>
        <row r="3210">
          <cell r="A3210">
            <v>23290</v>
          </cell>
          <cell r="B3210"/>
          <cell r="C3210"/>
          <cell r="D3210"/>
        </row>
        <row r="3211">
          <cell r="A3211">
            <v>23291</v>
          </cell>
          <cell r="B3211"/>
          <cell r="C3211"/>
          <cell r="D3211"/>
        </row>
        <row r="3212">
          <cell r="A3212">
            <v>23292</v>
          </cell>
          <cell r="B3212"/>
          <cell r="C3212"/>
          <cell r="D3212">
            <v>8429</v>
          </cell>
        </row>
        <row r="3213">
          <cell r="A3213">
            <v>23293</v>
          </cell>
          <cell r="B3213"/>
          <cell r="C3213"/>
          <cell r="D3213"/>
        </row>
        <row r="3214">
          <cell r="A3214">
            <v>23294</v>
          </cell>
          <cell r="B3214"/>
          <cell r="C3214"/>
          <cell r="D3214">
            <v>8474</v>
          </cell>
        </row>
        <row r="3215">
          <cell r="A3215">
            <v>23295</v>
          </cell>
          <cell r="B3215"/>
          <cell r="C3215"/>
          <cell r="D3215">
            <v>8443</v>
          </cell>
        </row>
        <row r="3216">
          <cell r="A3216">
            <v>23296</v>
          </cell>
          <cell r="B3216"/>
          <cell r="C3216"/>
          <cell r="D3216">
            <v>8443</v>
          </cell>
        </row>
        <row r="3217">
          <cell r="A3217">
            <v>23297</v>
          </cell>
          <cell r="B3217"/>
          <cell r="C3217"/>
          <cell r="D3217">
            <v>8514</v>
          </cell>
        </row>
        <row r="3218">
          <cell r="A3218">
            <v>23298</v>
          </cell>
          <cell r="B3218"/>
          <cell r="C3218"/>
          <cell r="D3218">
            <v>8562</v>
          </cell>
        </row>
        <row r="3219">
          <cell r="A3219">
            <v>23299</v>
          </cell>
          <cell r="B3219"/>
          <cell r="C3219"/>
          <cell r="D3219">
            <v>8491</v>
          </cell>
        </row>
        <row r="3220">
          <cell r="A3220">
            <v>23300</v>
          </cell>
          <cell r="B3220"/>
          <cell r="C3220"/>
          <cell r="D3220"/>
        </row>
        <row r="3221">
          <cell r="A3221">
            <v>23301</v>
          </cell>
          <cell r="B3221"/>
          <cell r="C3221"/>
          <cell r="D3221"/>
        </row>
        <row r="3222">
          <cell r="A3222">
            <v>23302</v>
          </cell>
          <cell r="B3222"/>
          <cell r="C3222"/>
          <cell r="D3222"/>
        </row>
        <row r="3223">
          <cell r="A3223">
            <v>23303</v>
          </cell>
          <cell r="B3223"/>
          <cell r="C3223"/>
          <cell r="D3223"/>
        </row>
        <row r="3224">
          <cell r="A3224">
            <v>23304</v>
          </cell>
          <cell r="B3224"/>
          <cell r="C3224"/>
          <cell r="D3224">
            <v>8477</v>
          </cell>
        </row>
        <row r="3225">
          <cell r="A3225">
            <v>23305</v>
          </cell>
          <cell r="B3225"/>
          <cell r="C3225"/>
          <cell r="D3225">
            <v>8429</v>
          </cell>
        </row>
        <row r="3226">
          <cell r="A3226">
            <v>23306</v>
          </cell>
          <cell r="B3226"/>
          <cell r="C3226"/>
          <cell r="D3226"/>
        </row>
        <row r="3227">
          <cell r="A3227">
            <v>23307</v>
          </cell>
          <cell r="B3227"/>
          <cell r="C3227"/>
          <cell r="D3227"/>
        </row>
        <row r="3228">
          <cell r="A3228">
            <v>23308</v>
          </cell>
          <cell r="B3228"/>
          <cell r="C3228"/>
          <cell r="D3228"/>
        </row>
        <row r="3229">
          <cell r="A3229">
            <v>23309</v>
          </cell>
          <cell r="B3229"/>
          <cell r="C3229"/>
          <cell r="D3229">
            <v>8571</v>
          </cell>
        </row>
        <row r="3230">
          <cell r="A3230">
            <v>23310</v>
          </cell>
          <cell r="B3230"/>
          <cell r="C3230"/>
          <cell r="D3230">
            <v>8486</v>
          </cell>
        </row>
        <row r="3231">
          <cell r="A3231">
            <v>23311</v>
          </cell>
          <cell r="B3231"/>
          <cell r="C3231"/>
          <cell r="D3231">
            <v>8443</v>
          </cell>
        </row>
        <row r="3232">
          <cell r="A3232">
            <v>23312</v>
          </cell>
          <cell r="B3232"/>
          <cell r="C3232"/>
          <cell r="D3232">
            <v>8443</v>
          </cell>
        </row>
        <row r="3233">
          <cell r="A3233">
            <v>23313</v>
          </cell>
          <cell r="B3233"/>
          <cell r="C3233"/>
          <cell r="D3233"/>
        </row>
        <row r="3234">
          <cell r="A3234">
            <v>23314</v>
          </cell>
          <cell r="B3234"/>
          <cell r="C3234"/>
          <cell r="D3234"/>
        </row>
        <row r="3235">
          <cell r="A3235">
            <v>23315</v>
          </cell>
          <cell r="B3235"/>
          <cell r="C3235"/>
          <cell r="D3235">
            <v>8487</v>
          </cell>
        </row>
        <row r="3236">
          <cell r="A3236">
            <v>23316</v>
          </cell>
          <cell r="B3236"/>
          <cell r="C3236"/>
          <cell r="D3236">
            <v>8481</v>
          </cell>
        </row>
        <row r="3237">
          <cell r="A3237">
            <v>23317</v>
          </cell>
          <cell r="B3237"/>
          <cell r="C3237"/>
          <cell r="D3237">
            <v>8488</v>
          </cell>
        </row>
        <row r="3238">
          <cell r="A3238">
            <v>23318</v>
          </cell>
          <cell r="B3238"/>
          <cell r="C3238"/>
          <cell r="D3238">
            <v>8486</v>
          </cell>
        </row>
        <row r="3239">
          <cell r="A3239">
            <v>23319</v>
          </cell>
          <cell r="B3239"/>
          <cell r="C3239"/>
          <cell r="D3239"/>
        </row>
        <row r="3240">
          <cell r="A3240">
            <v>23320</v>
          </cell>
          <cell r="B3240"/>
          <cell r="C3240"/>
          <cell r="D3240"/>
        </row>
        <row r="3241">
          <cell r="A3241">
            <v>23321</v>
          </cell>
          <cell r="B3241"/>
          <cell r="C3241"/>
          <cell r="D3241"/>
        </row>
        <row r="3242">
          <cell r="A3242">
            <v>23322</v>
          </cell>
          <cell r="B3242"/>
          <cell r="C3242"/>
          <cell r="D3242"/>
        </row>
        <row r="3243">
          <cell r="A3243">
            <v>23323</v>
          </cell>
          <cell r="B3243"/>
          <cell r="C3243"/>
          <cell r="D3243"/>
        </row>
        <row r="3244">
          <cell r="A3244">
            <v>23324</v>
          </cell>
          <cell r="B3244"/>
          <cell r="C3244"/>
          <cell r="D3244"/>
        </row>
        <row r="3245">
          <cell r="A3245">
            <v>23325</v>
          </cell>
          <cell r="B3245"/>
          <cell r="C3245"/>
          <cell r="D3245"/>
        </row>
        <row r="3246">
          <cell r="A3246">
            <v>23326</v>
          </cell>
          <cell r="B3246"/>
          <cell r="C3246"/>
          <cell r="D3246">
            <v>8429</v>
          </cell>
        </row>
        <row r="3247">
          <cell r="A3247">
            <v>23327</v>
          </cell>
          <cell r="B3247"/>
          <cell r="C3247"/>
          <cell r="D3247">
            <v>8443</v>
          </cell>
        </row>
        <row r="3248">
          <cell r="A3248">
            <v>23328</v>
          </cell>
          <cell r="B3248"/>
          <cell r="C3248"/>
          <cell r="D3248">
            <v>8443</v>
          </cell>
        </row>
        <row r="3249">
          <cell r="A3249">
            <v>23329</v>
          </cell>
          <cell r="B3249"/>
          <cell r="C3249"/>
          <cell r="D3249">
            <v>8484</v>
          </cell>
        </row>
        <row r="3250">
          <cell r="A3250">
            <v>23330</v>
          </cell>
          <cell r="B3250"/>
          <cell r="C3250"/>
          <cell r="D3250">
            <v>8490</v>
          </cell>
        </row>
        <row r="3251">
          <cell r="A3251">
            <v>23331</v>
          </cell>
          <cell r="B3251"/>
          <cell r="C3251"/>
          <cell r="D3251"/>
        </row>
        <row r="3252">
          <cell r="A3252">
            <v>23332</v>
          </cell>
          <cell r="B3252"/>
          <cell r="C3252"/>
          <cell r="D3252">
            <v>8489</v>
          </cell>
        </row>
        <row r="3253">
          <cell r="A3253">
            <v>23333</v>
          </cell>
          <cell r="B3253"/>
          <cell r="C3253"/>
          <cell r="D3253">
            <v>8489</v>
          </cell>
        </row>
        <row r="3254">
          <cell r="A3254">
            <v>23334</v>
          </cell>
          <cell r="B3254"/>
          <cell r="C3254"/>
          <cell r="D3254">
            <v>8508</v>
          </cell>
        </row>
        <row r="3255">
          <cell r="A3255">
            <v>23335</v>
          </cell>
          <cell r="B3255"/>
          <cell r="C3255"/>
          <cell r="D3255"/>
        </row>
        <row r="3256">
          <cell r="A3256">
            <v>23336</v>
          </cell>
          <cell r="B3256"/>
          <cell r="C3256"/>
          <cell r="D3256"/>
        </row>
        <row r="3257">
          <cell r="A3257">
            <v>23337</v>
          </cell>
          <cell r="B3257"/>
          <cell r="C3257"/>
          <cell r="D3257"/>
        </row>
        <row r="3258">
          <cell r="A3258">
            <v>23338</v>
          </cell>
          <cell r="B3258"/>
          <cell r="C3258"/>
          <cell r="D3258"/>
        </row>
        <row r="3259">
          <cell r="A3259">
            <v>23339</v>
          </cell>
          <cell r="B3259"/>
          <cell r="C3259"/>
          <cell r="D3259">
            <v>8443</v>
          </cell>
        </row>
        <row r="3260">
          <cell r="A3260">
            <v>23340</v>
          </cell>
          <cell r="B3260"/>
          <cell r="C3260"/>
          <cell r="D3260">
            <v>8429</v>
          </cell>
        </row>
        <row r="3261">
          <cell r="A3261">
            <v>23341</v>
          </cell>
          <cell r="B3261"/>
          <cell r="C3261"/>
          <cell r="D3261">
            <v>8477</v>
          </cell>
        </row>
        <row r="3262">
          <cell r="A3262">
            <v>23342</v>
          </cell>
          <cell r="B3262"/>
          <cell r="C3262"/>
          <cell r="D3262"/>
        </row>
        <row r="3263">
          <cell r="A3263">
            <v>23343</v>
          </cell>
          <cell r="B3263"/>
          <cell r="C3263"/>
          <cell r="D3263">
            <v>8493</v>
          </cell>
        </row>
        <row r="3264">
          <cell r="A3264">
            <v>23344</v>
          </cell>
          <cell r="B3264"/>
          <cell r="C3264"/>
          <cell r="D3264">
            <v>8495</v>
          </cell>
        </row>
        <row r="3265">
          <cell r="A3265">
            <v>23345</v>
          </cell>
          <cell r="B3265"/>
          <cell r="C3265"/>
          <cell r="D3265">
            <v>8484</v>
          </cell>
        </row>
        <row r="3266">
          <cell r="A3266">
            <v>23346</v>
          </cell>
          <cell r="B3266"/>
          <cell r="C3266"/>
          <cell r="D3266">
            <v>8496</v>
          </cell>
        </row>
        <row r="3267">
          <cell r="A3267">
            <v>23347</v>
          </cell>
          <cell r="B3267"/>
          <cell r="C3267"/>
          <cell r="D3267">
            <v>8496</v>
          </cell>
        </row>
        <row r="3268">
          <cell r="A3268">
            <v>23348</v>
          </cell>
          <cell r="B3268"/>
          <cell r="C3268"/>
          <cell r="D3268">
            <v>8563</v>
          </cell>
        </row>
        <row r="3269">
          <cell r="A3269">
            <v>23349</v>
          </cell>
          <cell r="B3269"/>
          <cell r="C3269"/>
          <cell r="D3269"/>
        </row>
        <row r="3270">
          <cell r="A3270">
            <v>23350</v>
          </cell>
          <cell r="B3270"/>
          <cell r="C3270"/>
          <cell r="D3270"/>
        </row>
        <row r="3271">
          <cell r="A3271">
            <v>23351</v>
          </cell>
          <cell r="B3271"/>
          <cell r="C3271"/>
          <cell r="D3271"/>
        </row>
        <row r="3272">
          <cell r="A3272">
            <v>23352</v>
          </cell>
          <cell r="B3272"/>
          <cell r="C3272"/>
          <cell r="D3272"/>
        </row>
        <row r="3273">
          <cell r="A3273">
            <v>23353</v>
          </cell>
          <cell r="B3273"/>
          <cell r="C3273"/>
          <cell r="D3273"/>
        </row>
        <row r="3274">
          <cell r="A3274">
            <v>23354</v>
          </cell>
          <cell r="B3274"/>
          <cell r="C3274"/>
          <cell r="D3274"/>
        </row>
        <row r="3275">
          <cell r="A3275">
            <v>23355</v>
          </cell>
          <cell r="B3275"/>
          <cell r="C3275"/>
          <cell r="D3275">
            <v>8429</v>
          </cell>
        </row>
        <row r="3276">
          <cell r="A3276">
            <v>23356</v>
          </cell>
          <cell r="B3276"/>
          <cell r="C3276"/>
          <cell r="D3276"/>
        </row>
        <row r="3277">
          <cell r="A3277">
            <v>23357</v>
          </cell>
          <cell r="B3277"/>
          <cell r="C3277"/>
          <cell r="D3277"/>
        </row>
        <row r="3278">
          <cell r="A3278">
            <v>23358</v>
          </cell>
          <cell r="B3278"/>
          <cell r="C3278"/>
          <cell r="D3278">
            <v>8503</v>
          </cell>
        </row>
        <row r="3279">
          <cell r="A3279">
            <v>23359</v>
          </cell>
          <cell r="B3279"/>
          <cell r="C3279"/>
          <cell r="D3279"/>
        </row>
        <row r="3280">
          <cell r="A3280">
            <v>23360</v>
          </cell>
          <cell r="B3280"/>
          <cell r="C3280"/>
          <cell r="D3280"/>
        </row>
        <row r="3281">
          <cell r="A3281">
            <v>23361</v>
          </cell>
          <cell r="B3281"/>
          <cell r="C3281"/>
          <cell r="D3281"/>
        </row>
        <row r="3282">
          <cell r="A3282">
            <v>23362</v>
          </cell>
          <cell r="B3282"/>
          <cell r="C3282"/>
          <cell r="D3282">
            <v>8501</v>
          </cell>
        </row>
        <row r="3283">
          <cell r="A3283">
            <v>23363</v>
          </cell>
          <cell r="B3283"/>
          <cell r="C3283"/>
          <cell r="D3283">
            <v>8513</v>
          </cell>
        </row>
        <row r="3284">
          <cell r="A3284">
            <v>23364</v>
          </cell>
          <cell r="B3284"/>
          <cell r="C3284"/>
          <cell r="D3284">
            <v>8514</v>
          </cell>
        </row>
        <row r="3285">
          <cell r="A3285">
            <v>23365</v>
          </cell>
          <cell r="B3285"/>
          <cell r="C3285"/>
          <cell r="D3285"/>
        </row>
        <row r="3286">
          <cell r="A3286">
            <v>23366</v>
          </cell>
          <cell r="B3286"/>
          <cell r="C3286"/>
          <cell r="D3286">
            <v>8560</v>
          </cell>
        </row>
        <row r="3287">
          <cell r="A3287">
            <v>23367</v>
          </cell>
          <cell r="B3287"/>
          <cell r="C3287"/>
          <cell r="D3287">
            <v>8477</v>
          </cell>
        </row>
        <row r="3288">
          <cell r="A3288">
            <v>23368</v>
          </cell>
          <cell r="B3288"/>
          <cell r="C3288"/>
          <cell r="D3288">
            <v>8497</v>
          </cell>
        </row>
        <row r="3289">
          <cell r="A3289">
            <v>23369</v>
          </cell>
          <cell r="B3289"/>
          <cell r="C3289"/>
          <cell r="D3289">
            <v>8497</v>
          </cell>
        </row>
        <row r="3290">
          <cell r="A3290">
            <v>23370</v>
          </cell>
          <cell r="B3290"/>
          <cell r="C3290"/>
          <cell r="D3290"/>
        </row>
        <row r="3291">
          <cell r="A3291">
            <v>23371</v>
          </cell>
          <cell r="B3291"/>
          <cell r="C3291"/>
          <cell r="D3291"/>
        </row>
        <row r="3292">
          <cell r="A3292">
            <v>23372</v>
          </cell>
          <cell r="B3292"/>
          <cell r="C3292"/>
          <cell r="D3292"/>
        </row>
        <row r="3293">
          <cell r="A3293">
            <v>23373</v>
          </cell>
          <cell r="B3293"/>
          <cell r="C3293"/>
          <cell r="D3293"/>
        </row>
        <row r="3294">
          <cell r="A3294">
            <v>23374</v>
          </cell>
          <cell r="B3294"/>
          <cell r="C3294"/>
          <cell r="D3294"/>
        </row>
        <row r="3295">
          <cell r="A3295">
            <v>23375</v>
          </cell>
          <cell r="B3295"/>
          <cell r="C3295"/>
          <cell r="D3295"/>
        </row>
        <row r="3296">
          <cell r="A3296">
            <v>23376</v>
          </cell>
          <cell r="B3296"/>
          <cell r="C3296"/>
          <cell r="D3296">
            <v>8429</v>
          </cell>
        </row>
        <row r="3297">
          <cell r="A3297">
            <v>23377</v>
          </cell>
          <cell r="B3297"/>
          <cell r="C3297"/>
          <cell r="D3297">
            <v>8443</v>
          </cell>
        </row>
        <row r="3298">
          <cell r="A3298">
            <v>23378</v>
          </cell>
          <cell r="B3298"/>
          <cell r="C3298"/>
          <cell r="D3298">
            <v>8443</v>
          </cell>
        </row>
        <row r="3299">
          <cell r="A3299">
            <v>23379</v>
          </cell>
          <cell r="B3299"/>
          <cell r="C3299"/>
          <cell r="D3299"/>
        </row>
        <row r="3300">
          <cell r="A3300">
            <v>23380</v>
          </cell>
          <cell r="B3300"/>
          <cell r="C3300"/>
          <cell r="D3300">
            <v>8477</v>
          </cell>
        </row>
        <row r="3301">
          <cell r="A3301">
            <v>23381</v>
          </cell>
          <cell r="B3301"/>
          <cell r="C3301"/>
          <cell r="D3301"/>
        </row>
        <row r="3302">
          <cell r="A3302">
            <v>23382</v>
          </cell>
          <cell r="B3302"/>
          <cell r="C3302"/>
          <cell r="D3302">
            <v>8506</v>
          </cell>
        </row>
        <row r="3303">
          <cell r="A3303">
            <v>23383</v>
          </cell>
          <cell r="B3303"/>
          <cell r="C3303"/>
          <cell r="D3303"/>
        </row>
        <row r="3304">
          <cell r="A3304">
            <v>23384</v>
          </cell>
          <cell r="B3304"/>
          <cell r="C3304"/>
          <cell r="D3304"/>
        </row>
        <row r="3305">
          <cell r="A3305">
            <v>23385</v>
          </cell>
          <cell r="B3305"/>
          <cell r="C3305"/>
          <cell r="D3305"/>
        </row>
        <row r="3306">
          <cell r="A3306">
            <v>23386</v>
          </cell>
          <cell r="B3306"/>
          <cell r="C3306"/>
          <cell r="D3306"/>
        </row>
        <row r="3307">
          <cell r="A3307">
            <v>23387</v>
          </cell>
          <cell r="B3307"/>
          <cell r="C3307"/>
          <cell r="D3307">
            <v>8429</v>
          </cell>
        </row>
        <row r="3308">
          <cell r="A3308">
            <v>23388</v>
          </cell>
          <cell r="B3308"/>
          <cell r="C3308"/>
          <cell r="D3308">
            <v>8511</v>
          </cell>
        </row>
        <row r="3309">
          <cell r="A3309">
            <v>23389</v>
          </cell>
          <cell r="B3309"/>
          <cell r="C3309"/>
          <cell r="D3309">
            <v>8477</v>
          </cell>
        </row>
        <row r="3310">
          <cell r="A3310">
            <v>23390</v>
          </cell>
          <cell r="B3310"/>
          <cell r="C3310"/>
          <cell r="D3310"/>
        </row>
        <row r="3311">
          <cell r="A3311">
            <v>23391</v>
          </cell>
          <cell r="B3311"/>
          <cell r="C3311"/>
          <cell r="D3311"/>
        </row>
        <row r="3312">
          <cell r="A3312">
            <v>23392</v>
          </cell>
          <cell r="B3312"/>
          <cell r="C3312"/>
          <cell r="D3312"/>
        </row>
        <row r="3313">
          <cell r="A3313">
            <v>23393</v>
          </cell>
          <cell r="B3313"/>
          <cell r="C3313"/>
          <cell r="D3313">
            <v>8443</v>
          </cell>
        </row>
        <row r="3314">
          <cell r="A3314">
            <v>23394</v>
          </cell>
          <cell r="B3314"/>
          <cell r="C3314"/>
          <cell r="D3314">
            <v>8443</v>
          </cell>
        </row>
        <row r="3315">
          <cell r="A3315">
            <v>23395</v>
          </cell>
          <cell r="B3315"/>
          <cell r="C3315"/>
          <cell r="D3315">
            <v>8514</v>
          </cell>
        </row>
        <row r="3316">
          <cell r="A3316">
            <v>23396</v>
          </cell>
          <cell r="B3316"/>
          <cell r="C3316"/>
          <cell r="D3316"/>
        </row>
        <row r="3317">
          <cell r="A3317">
            <v>23397</v>
          </cell>
          <cell r="B3317"/>
          <cell r="C3317"/>
          <cell r="D3317"/>
        </row>
        <row r="3318">
          <cell r="A3318">
            <v>23398</v>
          </cell>
          <cell r="B3318"/>
          <cell r="C3318"/>
          <cell r="D3318"/>
        </row>
        <row r="3319">
          <cell r="A3319">
            <v>23399</v>
          </cell>
          <cell r="B3319"/>
          <cell r="C3319"/>
          <cell r="D3319"/>
        </row>
        <row r="3320">
          <cell r="A3320">
            <v>23400</v>
          </cell>
          <cell r="B3320"/>
          <cell r="C3320"/>
          <cell r="D3320"/>
        </row>
        <row r="3321">
          <cell r="A3321">
            <v>23401</v>
          </cell>
          <cell r="B3321"/>
          <cell r="C3321"/>
          <cell r="D3321"/>
        </row>
        <row r="3322">
          <cell r="A3322">
            <v>23402</v>
          </cell>
          <cell r="B3322"/>
          <cell r="C3322"/>
          <cell r="D3322"/>
        </row>
        <row r="3323">
          <cell r="A3323">
            <v>23403</v>
          </cell>
          <cell r="B3323"/>
          <cell r="C3323"/>
          <cell r="D3323"/>
        </row>
        <row r="3324">
          <cell r="A3324">
            <v>23404</v>
          </cell>
          <cell r="B3324"/>
          <cell r="C3324"/>
          <cell r="D3324">
            <v>8363</v>
          </cell>
        </row>
        <row r="3325">
          <cell r="A3325">
            <v>23405</v>
          </cell>
          <cell r="B3325"/>
          <cell r="C3325"/>
          <cell r="D3325">
            <v>8363</v>
          </cell>
        </row>
        <row r="3326">
          <cell r="A3326">
            <v>23406</v>
          </cell>
          <cell r="B3326"/>
          <cell r="C3326"/>
          <cell r="D3326">
            <v>8429</v>
          </cell>
        </row>
        <row r="3327">
          <cell r="A3327">
            <v>23407</v>
          </cell>
          <cell r="B3327"/>
          <cell r="C3327"/>
          <cell r="D3327">
            <v>8571</v>
          </cell>
        </row>
        <row r="3328">
          <cell r="A3328">
            <v>23408</v>
          </cell>
          <cell r="B3328"/>
          <cell r="C3328"/>
          <cell r="D3328"/>
        </row>
        <row r="3329">
          <cell r="A3329">
            <v>23409</v>
          </cell>
          <cell r="B3329"/>
          <cell r="C3329"/>
          <cell r="D3329"/>
        </row>
        <row r="3330">
          <cell r="A3330">
            <v>23410</v>
          </cell>
          <cell r="B3330"/>
          <cell r="C3330"/>
          <cell r="D3330">
            <v>8528</v>
          </cell>
        </row>
        <row r="3331">
          <cell r="A3331">
            <v>23411</v>
          </cell>
          <cell r="B3331"/>
          <cell r="C3331"/>
          <cell r="D3331">
            <v>8443</v>
          </cell>
        </row>
        <row r="3332">
          <cell r="A3332">
            <v>23412</v>
          </cell>
          <cell r="B3332"/>
          <cell r="C3332"/>
          <cell r="D3332"/>
        </row>
        <row r="3333">
          <cell r="A3333">
            <v>23413</v>
          </cell>
          <cell r="B3333"/>
          <cell r="C3333"/>
          <cell r="D3333">
            <v>8477</v>
          </cell>
        </row>
        <row r="3334">
          <cell r="A3334">
            <v>23414</v>
          </cell>
          <cell r="B3334"/>
          <cell r="C3334"/>
          <cell r="D3334">
            <v>8516</v>
          </cell>
        </row>
        <row r="3335">
          <cell r="A3335">
            <v>23415</v>
          </cell>
          <cell r="B3335"/>
          <cell r="C3335"/>
          <cell r="D3335">
            <v>8561</v>
          </cell>
        </row>
        <row r="3336">
          <cell r="A3336">
            <v>23416</v>
          </cell>
          <cell r="B3336"/>
          <cell r="C3336"/>
          <cell r="D3336"/>
        </row>
        <row r="3337">
          <cell r="A3337">
            <v>23417</v>
          </cell>
          <cell r="B3337"/>
          <cell r="C3337"/>
          <cell r="D3337"/>
        </row>
        <row r="3338">
          <cell r="A3338">
            <v>23418</v>
          </cell>
          <cell r="B3338"/>
          <cell r="C3338"/>
          <cell r="D3338"/>
        </row>
        <row r="3339">
          <cell r="A3339">
            <v>23419</v>
          </cell>
          <cell r="B3339"/>
          <cell r="C3339"/>
          <cell r="D3339"/>
        </row>
        <row r="3340">
          <cell r="A3340">
            <v>23420</v>
          </cell>
          <cell r="B3340"/>
          <cell r="C3340"/>
          <cell r="D3340">
            <v>8429</v>
          </cell>
        </row>
        <row r="3341">
          <cell r="A3341">
            <v>23421</v>
          </cell>
          <cell r="B3341"/>
          <cell r="C3341"/>
          <cell r="D3341">
            <v>8714</v>
          </cell>
        </row>
        <row r="3342">
          <cell r="A3342">
            <v>23422</v>
          </cell>
          <cell r="B3342"/>
          <cell r="C3342"/>
          <cell r="D3342">
            <v>8443</v>
          </cell>
        </row>
        <row r="3343">
          <cell r="A3343">
            <v>23423</v>
          </cell>
          <cell r="B3343"/>
          <cell r="C3343"/>
          <cell r="D3343">
            <v>8443</v>
          </cell>
        </row>
        <row r="3344">
          <cell r="A3344">
            <v>23424</v>
          </cell>
          <cell r="B3344"/>
          <cell r="C3344"/>
          <cell r="D3344"/>
        </row>
        <row r="3345">
          <cell r="A3345">
            <v>23425</v>
          </cell>
          <cell r="B3345"/>
          <cell r="C3345"/>
          <cell r="D3345"/>
        </row>
        <row r="3346">
          <cell r="A3346">
            <v>23426</v>
          </cell>
          <cell r="B3346"/>
          <cell r="C3346"/>
          <cell r="D3346"/>
        </row>
        <row r="3347">
          <cell r="A3347">
            <v>23427</v>
          </cell>
          <cell r="B3347"/>
          <cell r="C3347"/>
          <cell r="D3347">
            <v>8482</v>
          </cell>
        </row>
        <row r="3348">
          <cell r="A3348">
            <v>23428</v>
          </cell>
          <cell r="B3348"/>
          <cell r="C3348"/>
          <cell r="D3348"/>
        </row>
        <row r="3349">
          <cell r="A3349">
            <v>23429</v>
          </cell>
          <cell r="B3349"/>
          <cell r="C3349"/>
          <cell r="D3349"/>
        </row>
        <row r="3350">
          <cell r="A3350">
            <v>23430</v>
          </cell>
          <cell r="B3350"/>
          <cell r="C3350"/>
          <cell r="D3350" t="str">
            <v xml:space="preserve"> </v>
          </cell>
        </row>
        <row r="3351">
          <cell r="A3351">
            <v>23431</v>
          </cell>
          <cell r="B3351"/>
          <cell r="C3351"/>
          <cell r="D3351"/>
        </row>
        <row r="3352">
          <cell r="A3352">
            <v>23432</v>
          </cell>
          <cell r="B3352"/>
          <cell r="C3352"/>
          <cell r="D3352">
            <v>8521</v>
          </cell>
        </row>
        <row r="3353">
          <cell r="A3353">
            <v>23433</v>
          </cell>
          <cell r="B3353"/>
          <cell r="C3353"/>
          <cell r="D3353">
            <v>8714</v>
          </cell>
        </row>
        <row r="3354">
          <cell r="A3354">
            <v>23434</v>
          </cell>
          <cell r="B3354"/>
          <cell r="C3354"/>
          <cell r="D3354">
            <v>8547</v>
          </cell>
        </row>
        <row r="3355">
          <cell r="A3355">
            <v>23435</v>
          </cell>
          <cell r="B3355"/>
          <cell r="C3355"/>
          <cell r="D3355">
            <v>8545</v>
          </cell>
        </row>
        <row r="3356">
          <cell r="A3356">
            <v>23436</v>
          </cell>
          <cell r="B3356"/>
          <cell r="C3356"/>
          <cell r="D3356"/>
        </row>
        <row r="3357">
          <cell r="A3357">
            <v>23437</v>
          </cell>
          <cell r="B3357"/>
          <cell r="C3357"/>
          <cell r="D3357"/>
        </row>
        <row r="3358">
          <cell r="A3358">
            <v>23438</v>
          </cell>
          <cell r="B3358"/>
          <cell r="C3358"/>
          <cell r="D3358"/>
        </row>
        <row r="3359">
          <cell r="A3359">
            <v>23439</v>
          </cell>
          <cell r="B3359"/>
          <cell r="C3359"/>
          <cell r="D3359"/>
        </row>
        <row r="3360">
          <cell r="A3360">
            <v>23440</v>
          </cell>
          <cell r="B3360"/>
          <cell r="C3360"/>
          <cell r="D3360">
            <v>8548</v>
          </cell>
        </row>
        <row r="3361">
          <cell r="A3361">
            <v>23441</v>
          </cell>
          <cell r="B3361"/>
          <cell r="C3361"/>
          <cell r="D3361">
            <v>8429</v>
          </cell>
        </row>
        <row r="3362">
          <cell r="A3362">
            <v>23442</v>
          </cell>
          <cell r="B3362"/>
          <cell r="C3362"/>
          <cell r="D3362">
            <v>8429</v>
          </cell>
        </row>
        <row r="3363">
          <cell r="A3363">
            <v>23443</v>
          </cell>
          <cell r="B3363"/>
          <cell r="C3363"/>
          <cell r="D3363"/>
        </row>
        <row r="3364">
          <cell r="A3364">
            <v>23444</v>
          </cell>
          <cell r="B3364"/>
          <cell r="C3364"/>
          <cell r="D3364">
            <v>8443</v>
          </cell>
        </row>
        <row r="3365">
          <cell r="A3365">
            <v>23445</v>
          </cell>
          <cell r="B3365"/>
          <cell r="C3365"/>
          <cell r="D3365">
            <v>8443</v>
          </cell>
        </row>
        <row r="3366">
          <cell r="A3366">
            <v>23446</v>
          </cell>
          <cell r="B3366"/>
          <cell r="C3366"/>
          <cell r="D3366">
            <v>8477</v>
          </cell>
        </row>
        <row r="3367">
          <cell r="A3367">
            <v>23447</v>
          </cell>
          <cell r="B3367"/>
          <cell r="C3367"/>
          <cell r="D3367"/>
        </row>
        <row r="3368">
          <cell r="A3368">
            <v>23448</v>
          </cell>
          <cell r="B3368"/>
          <cell r="C3368"/>
          <cell r="D3368"/>
        </row>
        <row r="3369">
          <cell r="A3369">
            <v>23449</v>
          </cell>
          <cell r="B3369"/>
          <cell r="C3369"/>
          <cell r="D3369"/>
        </row>
        <row r="3370">
          <cell r="A3370">
            <v>23450</v>
          </cell>
          <cell r="B3370"/>
          <cell r="C3370"/>
          <cell r="D3370">
            <v>8429</v>
          </cell>
        </row>
        <row r="3371">
          <cell r="A3371">
            <v>23451</v>
          </cell>
          <cell r="B3371"/>
          <cell r="C3371"/>
          <cell r="D3371"/>
        </row>
        <row r="3372">
          <cell r="A3372">
            <v>23452</v>
          </cell>
          <cell r="B3372"/>
          <cell r="C3372"/>
          <cell r="D3372"/>
        </row>
        <row r="3373">
          <cell r="A3373">
            <v>23453</v>
          </cell>
          <cell r="B3373"/>
          <cell r="C3373"/>
          <cell r="D3373">
            <v>8524</v>
          </cell>
        </row>
        <row r="3374">
          <cell r="A3374">
            <v>23454</v>
          </cell>
          <cell r="B3374"/>
          <cell r="C3374"/>
          <cell r="D3374">
            <v>8546</v>
          </cell>
        </row>
        <row r="3375">
          <cell r="A3375">
            <v>23455</v>
          </cell>
          <cell r="B3375"/>
          <cell r="C3375"/>
          <cell r="D3375">
            <v>8559</v>
          </cell>
        </row>
        <row r="3376">
          <cell r="A3376">
            <v>23456</v>
          </cell>
          <cell r="B3376"/>
          <cell r="C3376"/>
          <cell r="D3376">
            <v>8558</v>
          </cell>
        </row>
        <row r="3377">
          <cell r="A3377">
            <v>23457</v>
          </cell>
          <cell r="B3377"/>
          <cell r="C3377"/>
          <cell r="D3377"/>
        </row>
        <row r="3378">
          <cell r="A3378">
            <v>23458</v>
          </cell>
          <cell r="B3378"/>
          <cell r="C3378"/>
          <cell r="D3378"/>
        </row>
        <row r="3379">
          <cell r="A3379">
            <v>23459</v>
          </cell>
          <cell r="B3379"/>
          <cell r="C3379"/>
          <cell r="D3379"/>
        </row>
        <row r="3380">
          <cell r="A3380">
            <v>23460</v>
          </cell>
          <cell r="B3380"/>
          <cell r="C3380"/>
          <cell r="D3380"/>
        </row>
        <row r="3381">
          <cell r="A3381">
            <v>23461</v>
          </cell>
          <cell r="B3381"/>
          <cell r="C3381"/>
          <cell r="D3381">
            <v>8429</v>
          </cell>
        </row>
        <row r="3382">
          <cell r="A3382">
            <v>23462</v>
          </cell>
          <cell r="B3382"/>
          <cell r="C3382"/>
          <cell r="D3382"/>
        </row>
        <row r="3383">
          <cell r="A3383">
            <v>23463</v>
          </cell>
          <cell r="B3383"/>
          <cell r="C3383"/>
          <cell r="D3383">
            <v>8443</v>
          </cell>
        </row>
        <row r="3384">
          <cell r="A3384" t="str">
            <v>23464-1</v>
          </cell>
          <cell r="B3384"/>
          <cell r="C3384"/>
          <cell r="D3384">
            <v>8443</v>
          </cell>
        </row>
        <row r="3385">
          <cell r="A3385">
            <v>23464</v>
          </cell>
          <cell r="B3385"/>
          <cell r="C3385"/>
          <cell r="D3385"/>
        </row>
        <row r="3386">
          <cell r="A3386">
            <v>23465</v>
          </cell>
          <cell r="B3386"/>
          <cell r="C3386"/>
          <cell r="D3386">
            <v>8477</v>
          </cell>
        </row>
        <row r="3387">
          <cell r="A3387">
            <v>23466</v>
          </cell>
          <cell r="B3387"/>
          <cell r="C3387"/>
          <cell r="D3387"/>
        </row>
        <row r="3388">
          <cell r="A3388">
            <v>23467</v>
          </cell>
          <cell r="B3388"/>
          <cell r="C3388"/>
          <cell r="D3388"/>
        </row>
        <row r="3389">
          <cell r="A3389">
            <v>23468</v>
          </cell>
          <cell r="B3389"/>
          <cell r="C3389"/>
          <cell r="D3389">
            <v>8550</v>
          </cell>
        </row>
        <row r="3390">
          <cell r="A3390">
            <v>23469</v>
          </cell>
          <cell r="B3390"/>
          <cell r="C3390"/>
          <cell r="D3390"/>
        </row>
        <row r="3391">
          <cell r="A3391">
            <v>23470</v>
          </cell>
          <cell r="B3391"/>
          <cell r="C3391"/>
          <cell r="D3391"/>
        </row>
        <row r="3392">
          <cell r="A3392">
            <v>23471</v>
          </cell>
          <cell r="B3392"/>
          <cell r="C3392"/>
          <cell r="D3392"/>
        </row>
        <row r="3393">
          <cell r="A3393">
            <v>23472</v>
          </cell>
          <cell r="B3393"/>
          <cell r="C3393"/>
          <cell r="D3393">
            <v>8429</v>
          </cell>
        </row>
        <row r="3394">
          <cell r="A3394">
            <v>23473</v>
          </cell>
          <cell r="B3394"/>
          <cell r="C3394"/>
          <cell r="D3394"/>
        </row>
        <row r="3395">
          <cell r="A3395">
            <v>23474</v>
          </cell>
          <cell r="B3395"/>
          <cell r="C3395"/>
          <cell r="D3395">
            <v>8557</v>
          </cell>
        </row>
        <row r="3396">
          <cell r="A3396">
            <v>23475</v>
          </cell>
          <cell r="B3396"/>
          <cell r="C3396"/>
          <cell r="D3396">
            <v>8524</v>
          </cell>
        </row>
        <row r="3397">
          <cell r="A3397">
            <v>23476</v>
          </cell>
          <cell r="B3397"/>
          <cell r="C3397"/>
          <cell r="D3397"/>
        </row>
        <row r="3398">
          <cell r="A3398">
            <v>23477</v>
          </cell>
          <cell r="B3398"/>
          <cell r="C3398"/>
          <cell r="D3398">
            <v>8443</v>
          </cell>
        </row>
        <row r="3399">
          <cell r="A3399">
            <v>23478</v>
          </cell>
          <cell r="B3399"/>
          <cell r="C3399"/>
          <cell r="D3399">
            <v>8443</v>
          </cell>
        </row>
        <row r="3400">
          <cell r="A3400">
            <v>23479</v>
          </cell>
          <cell r="B3400"/>
          <cell r="C3400"/>
          <cell r="D3400">
            <v>8514</v>
          </cell>
        </row>
        <row r="3401">
          <cell r="A3401">
            <v>23480</v>
          </cell>
          <cell r="B3401"/>
          <cell r="C3401"/>
          <cell r="D3401">
            <v>8477</v>
          </cell>
        </row>
        <row r="3402">
          <cell r="A3402">
            <v>23481</v>
          </cell>
          <cell r="B3402"/>
          <cell r="C3402"/>
          <cell r="D3402"/>
        </row>
        <row r="3403">
          <cell r="A3403">
            <v>23482</v>
          </cell>
          <cell r="B3403"/>
          <cell r="C3403"/>
          <cell r="D3403"/>
        </row>
        <row r="3404">
          <cell r="A3404">
            <v>23483</v>
          </cell>
          <cell r="B3404"/>
          <cell r="C3404"/>
          <cell r="D3404"/>
        </row>
        <row r="3405">
          <cell r="A3405">
            <v>23484</v>
          </cell>
          <cell r="B3405"/>
          <cell r="C3405"/>
          <cell r="D3405">
            <v>8443</v>
          </cell>
        </row>
        <row r="3406">
          <cell r="A3406">
            <v>23485</v>
          </cell>
          <cell r="B3406"/>
          <cell r="C3406"/>
          <cell r="D3406">
            <v>8571</v>
          </cell>
        </row>
        <row r="3407">
          <cell r="A3407">
            <v>23486</v>
          </cell>
          <cell r="B3407"/>
          <cell r="C3407"/>
          <cell r="D3407">
            <v>8570</v>
          </cell>
        </row>
        <row r="3408">
          <cell r="A3408">
            <v>23487</v>
          </cell>
          <cell r="B3408"/>
          <cell r="C3408"/>
          <cell r="D3408">
            <v>8477</v>
          </cell>
        </row>
        <row r="3409">
          <cell r="A3409">
            <v>23488</v>
          </cell>
          <cell r="B3409"/>
          <cell r="C3409"/>
          <cell r="D3409">
            <v>8443</v>
          </cell>
        </row>
        <row r="3410">
          <cell r="A3410">
            <v>23489</v>
          </cell>
          <cell r="B3410"/>
          <cell r="C3410"/>
          <cell r="D3410">
            <v>8714</v>
          </cell>
        </row>
        <row r="3411">
          <cell r="A3411">
            <v>23490</v>
          </cell>
          <cell r="B3411"/>
          <cell r="C3411"/>
          <cell r="D3411"/>
        </row>
        <row r="3412">
          <cell r="A3412">
            <v>23491</v>
          </cell>
          <cell r="B3412"/>
          <cell r="C3412"/>
          <cell r="D3412"/>
        </row>
        <row r="3413">
          <cell r="A3413">
            <v>23492</v>
          </cell>
          <cell r="B3413"/>
          <cell r="C3413"/>
          <cell r="D3413">
            <v>8565</v>
          </cell>
        </row>
        <row r="3414">
          <cell r="A3414">
            <v>23493</v>
          </cell>
          <cell r="B3414"/>
          <cell r="C3414"/>
          <cell r="D3414"/>
        </row>
        <row r="3415">
          <cell r="A3415">
            <v>23494</v>
          </cell>
          <cell r="B3415"/>
          <cell r="C3415"/>
          <cell r="D3415">
            <v>8429</v>
          </cell>
        </row>
        <row r="3416">
          <cell r="A3416">
            <v>23495</v>
          </cell>
          <cell r="B3416"/>
          <cell r="C3416"/>
          <cell r="D3416"/>
        </row>
        <row r="3417">
          <cell r="A3417">
            <v>23496</v>
          </cell>
          <cell r="B3417"/>
          <cell r="C3417"/>
          <cell r="D3417"/>
        </row>
        <row r="3418">
          <cell r="A3418">
            <v>23497</v>
          </cell>
          <cell r="B3418"/>
          <cell r="C3418"/>
          <cell r="D3418"/>
        </row>
        <row r="3419">
          <cell r="A3419">
            <v>23498</v>
          </cell>
          <cell r="B3419"/>
          <cell r="C3419"/>
          <cell r="D3419">
            <v>8429</v>
          </cell>
        </row>
        <row r="3420">
          <cell r="A3420">
            <v>23499</v>
          </cell>
          <cell r="B3420"/>
          <cell r="C3420"/>
          <cell r="D3420"/>
        </row>
        <row r="3421">
          <cell r="A3421">
            <v>23500</v>
          </cell>
          <cell r="B3421"/>
          <cell r="C3421"/>
          <cell r="D3421"/>
        </row>
        <row r="3422">
          <cell r="A3422">
            <v>23501</v>
          </cell>
          <cell r="B3422"/>
          <cell r="C3422"/>
          <cell r="D3422"/>
        </row>
        <row r="3423">
          <cell r="A3423">
            <v>23502</v>
          </cell>
          <cell r="B3423"/>
          <cell r="C3423"/>
          <cell r="D3423"/>
        </row>
        <row r="3424">
          <cell r="A3424">
            <v>23503</v>
          </cell>
          <cell r="B3424"/>
          <cell r="C3424"/>
          <cell r="D3424">
            <v>8581</v>
          </cell>
        </row>
        <row r="3425">
          <cell r="A3425">
            <v>23504</v>
          </cell>
          <cell r="B3425"/>
          <cell r="C3425"/>
          <cell r="D3425"/>
        </row>
        <row r="3426">
          <cell r="A3426">
            <v>23505</v>
          </cell>
          <cell r="B3426"/>
          <cell r="C3426"/>
          <cell r="D3426"/>
        </row>
        <row r="3427">
          <cell r="A3427">
            <v>23506</v>
          </cell>
          <cell r="B3427"/>
          <cell r="C3427"/>
          <cell r="D3427"/>
        </row>
        <row r="3428">
          <cell r="A3428">
            <v>23507</v>
          </cell>
          <cell r="B3428"/>
          <cell r="C3428"/>
          <cell r="D3428">
            <v>8601</v>
          </cell>
        </row>
        <row r="3429">
          <cell r="A3429">
            <v>23508</v>
          </cell>
          <cell r="B3429"/>
          <cell r="C3429"/>
          <cell r="D3429"/>
        </row>
        <row r="3430">
          <cell r="A3430">
            <v>23509</v>
          </cell>
          <cell r="B3430"/>
          <cell r="C3430"/>
          <cell r="D3430"/>
        </row>
        <row r="3431">
          <cell r="A3431">
            <v>23510</v>
          </cell>
          <cell r="B3431"/>
          <cell r="C3431"/>
          <cell r="D3431"/>
        </row>
        <row r="3432">
          <cell r="A3432">
            <v>23511</v>
          </cell>
          <cell r="B3432"/>
          <cell r="C3432"/>
          <cell r="D3432"/>
        </row>
        <row r="3433">
          <cell r="A3433">
            <v>23512</v>
          </cell>
          <cell r="B3433"/>
          <cell r="C3433"/>
          <cell r="D3433"/>
        </row>
        <row r="3434">
          <cell r="A3434">
            <v>23513</v>
          </cell>
          <cell r="B3434"/>
          <cell r="C3434"/>
          <cell r="D3434"/>
        </row>
        <row r="3435">
          <cell r="A3435">
            <v>23514</v>
          </cell>
          <cell r="B3435"/>
          <cell r="C3435"/>
          <cell r="D3435">
            <v>8443</v>
          </cell>
        </row>
        <row r="3436">
          <cell r="A3436">
            <v>23515</v>
          </cell>
          <cell r="B3436"/>
          <cell r="C3436"/>
          <cell r="D3436">
            <v>8443</v>
          </cell>
        </row>
        <row r="3437">
          <cell r="A3437">
            <v>23516</v>
          </cell>
          <cell r="B3437"/>
          <cell r="C3437"/>
          <cell r="D3437">
            <v>8429</v>
          </cell>
        </row>
        <row r="3438">
          <cell r="A3438">
            <v>23517</v>
          </cell>
          <cell r="B3438"/>
          <cell r="C3438"/>
          <cell r="D3438">
            <v>8477</v>
          </cell>
        </row>
        <row r="3439">
          <cell r="A3439">
            <v>23518</v>
          </cell>
          <cell r="B3439"/>
          <cell r="C3439"/>
          <cell r="D3439"/>
        </row>
        <row r="3440">
          <cell r="A3440">
            <v>23519</v>
          </cell>
          <cell r="B3440"/>
          <cell r="C3440"/>
          <cell r="D3440"/>
        </row>
        <row r="3441">
          <cell r="A3441">
            <v>23520</v>
          </cell>
          <cell r="B3441"/>
          <cell r="C3441"/>
          <cell r="D3441">
            <v>8569</v>
          </cell>
        </row>
        <row r="3442">
          <cell r="A3442">
            <v>23521</v>
          </cell>
          <cell r="B3442"/>
          <cell r="C3442"/>
          <cell r="D3442">
            <v>8656</v>
          </cell>
        </row>
        <row r="3443">
          <cell r="A3443">
            <v>23522</v>
          </cell>
          <cell r="B3443"/>
          <cell r="C3443"/>
          <cell r="D3443">
            <v>8719</v>
          </cell>
        </row>
        <row r="3444">
          <cell r="A3444">
            <v>23523</v>
          </cell>
          <cell r="B3444"/>
          <cell r="C3444"/>
          <cell r="D3444">
            <v>8429</v>
          </cell>
        </row>
        <row r="3445">
          <cell r="A3445">
            <v>23524</v>
          </cell>
          <cell r="B3445"/>
          <cell r="C3445"/>
          <cell r="D3445">
            <v>8714</v>
          </cell>
        </row>
        <row r="3446">
          <cell r="A3446">
            <v>23525</v>
          </cell>
          <cell r="B3446"/>
          <cell r="C3446"/>
          <cell r="D3446"/>
        </row>
        <row r="3447">
          <cell r="A3447">
            <v>23526</v>
          </cell>
          <cell r="B3447"/>
          <cell r="C3447"/>
          <cell r="D3447"/>
        </row>
        <row r="3448">
          <cell r="A3448">
            <v>23527</v>
          </cell>
          <cell r="B3448"/>
          <cell r="C3448"/>
          <cell r="D3448">
            <v>8585</v>
          </cell>
        </row>
        <row r="3449">
          <cell r="A3449">
            <v>23528</v>
          </cell>
          <cell r="B3449"/>
          <cell r="C3449"/>
          <cell r="D3449"/>
        </row>
        <row r="3450">
          <cell r="A3450">
            <v>23529</v>
          </cell>
          <cell r="B3450"/>
          <cell r="C3450"/>
          <cell r="D3450">
            <v>8619</v>
          </cell>
        </row>
        <row r="3451">
          <cell r="A3451">
            <v>23530</v>
          </cell>
          <cell r="B3451"/>
          <cell r="C3451"/>
          <cell r="D3451">
            <v>8619</v>
          </cell>
        </row>
        <row r="3452">
          <cell r="A3452">
            <v>23531</v>
          </cell>
          <cell r="B3452"/>
          <cell r="C3452"/>
          <cell r="D3452">
            <v>8656</v>
          </cell>
        </row>
        <row r="3453">
          <cell r="A3453">
            <v>23532</v>
          </cell>
          <cell r="B3453"/>
          <cell r="C3453"/>
          <cell r="D3453">
            <v>8596</v>
          </cell>
        </row>
        <row r="3454">
          <cell r="A3454">
            <v>23533</v>
          </cell>
          <cell r="B3454"/>
          <cell r="C3454"/>
          <cell r="D3454">
            <v>8429</v>
          </cell>
        </row>
        <row r="3455">
          <cell r="A3455">
            <v>23534</v>
          </cell>
          <cell r="B3455"/>
          <cell r="C3455"/>
          <cell r="D3455">
            <v>8443</v>
          </cell>
        </row>
        <row r="3456">
          <cell r="A3456">
            <v>23535</v>
          </cell>
          <cell r="B3456"/>
          <cell r="C3456"/>
          <cell r="D3456">
            <v>8443</v>
          </cell>
        </row>
        <row r="3457">
          <cell r="A3457">
            <v>23536</v>
          </cell>
          <cell r="B3457"/>
          <cell r="C3457"/>
          <cell r="D3457"/>
        </row>
        <row r="3458">
          <cell r="A3458">
            <v>23537</v>
          </cell>
          <cell r="B3458"/>
          <cell r="C3458"/>
          <cell r="D3458">
            <v>8585</v>
          </cell>
        </row>
        <row r="3459">
          <cell r="A3459">
            <v>23538</v>
          </cell>
          <cell r="B3459"/>
          <cell r="C3459"/>
          <cell r="D3459">
            <v>8614</v>
          </cell>
        </row>
        <row r="3460">
          <cell r="A3460">
            <v>23539</v>
          </cell>
          <cell r="B3460"/>
          <cell r="C3460"/>
          <cell r="D3460">
            <v>8627</v>
          </cell>
        </row>
        <row r="3461">
          <cell r="A3461">
            <v>23540</v>
          </cell>
          <cell r="B3461"/>
          <cell r="C3461"/>
          <cell r="D3461">
            <v>8627</v>
          </cell>
        </row>
        <row r="3462">
          <cell r="A3462">
            <v>23541</v>
          </cell>
          <cell r="B3462"/>
          <cell r="C3462"/>
          <cell r="D3462"/>
        </row>
        <row r="3463">
          <cell r="A3463">
            <v>23542</v>
          </cell>
          <cell r="B3463"/>
          <cell r="C3463"/>
          <cell r="D3463"/>
        </row>
        <row r="3464">
          <cell r="A3464">
            <v>23543</v>
          </cell>
          <cell r="B3464"/>
          <cell r="C3464"/>
          <cell r="D3464"/>
        </row>
        <row r="3465">
          <cell r="A3465">
            <v>23544</v>
          </cell>
          <cell r="B3465"/>
          <cell r="C3465"/>
          <cell r="D3465"/>
        </row>
        <row r="3466">
          <cell r="A3466">
            <v>23545</v>
          </cell>
          <cell r="B3466"/>
          <cell r="C3466"/>
          <cell r="D3466">
            <v>8429</v>
          </cell>
        </row>
        <row r="3467">
          <cell r="A3467">
            <v>23546</v>
          </cell>
          <cell r="B3467"/>
          <cell r="C3467"/>
          <cell r="D3467">
            <v>8599</v>
          </cell>
        </row>
        <row r="3468">
          <cell r="A3468">
            <v>23547</v>
          </cell>
          <cell r="B3468"/>
          <cell r="C3468"/>
          <cell r="D3468">
            <v>8597</v>
          </cell>
        </row>
        <row r="3469">
          <cell r="A3469">
            <v>23548</v>
          </cell>
          <cell r="B3469"/>
          <cell r="C3469"/>
          <cell r="D3469">
            <v>8605</v>
          </cell>
        </row>
        <row r="3470">
          <cell r="A3470">
            <v>23549</v>
          </cell>
          <cell r="B3470"/>
          <cell r="C3470"/>
          <cell r="D3470">
            <v>8605</v>
          </cell>
        </row>
        <row r="3471">
          <cell r="A3471">
            <v>23550</v>
          </cell>
          <cell r="B3471"/>
          <cell r="C3471"/>
          <cell r="D3471">
            <v>8514</v>
          </cell>
        </row>
        <row r="3472">
          <cell r="A3472">
            <v>23551</v>
          </cell>
          <cell r="B3472"/>
          <cell r="C3472"/>
          <cell r="D3472">
            <v>8443</v>
          </cell>
        </row>
        <row r="3473">
          <cell r="A3473">
            <v>23552</v>
          </cell>
          <cell r="B3473"/>
          <cell r="C3473"/>
          <cell r="D3473">
            <v>8443</v>
          </cell>
        </row>
        <row r="3474">
          <cell r="A3474">
            <v>23553</v>
          </cell>
          <cell r="B3474"/>
          <cell r="C3474"/>
          <cell r="D3474">
            <v>8598</v>
          </cell>
        </row>
        <row r="3475">
          <cell r="A3475">
            <v>23554</v>
          </cell>
          <cell r="B3475"/>
          <cell r="C3475"/>
          <cell r="D3475">
            <v>8622</v>
          </cell>
        </row>
        <row r="3476">
          <cell r="A3476">
            <v>23555</v>
          </cell>
          <cell r="B3476"/>
          <cell r="C3476"/>
          <cell r="D3476">
            <v>8613</v>
          </cell>
        </row>
        <row r="3477">
          <cell r="A3477">
            <v>23556</v>
          </cell>
          <cell r="B3477"/>
          <cell r="C3477"/>
          <cell r="D3477">
            <v>8714</v>
          </cell>
        </row>
        <row r="3478">
          <cell r="A3478">
            <v>23557</v>
          </cell>
          <cell r="B3478"/>
          <cell r="C3478"/>
          <cell r="D3478"/>
        </row>
        <row r="3479">
          <cell r="A3479">
            <v>23558</v>
          </cell>
          <cell r="B3479"/>
          <cell r="C3479"/>
          <cell r="D3479"/>
        </row>
        <row r="3480">
          <cell r="A3480">
            <v>23559</v>
          </cell>
          <cell r="B3480"/>
          <cell r="C3480"/>
          <cell r="D3480"/>
        </row>
        <row r="3481">
          <cell r="A3481">
            <v>23560</v>
          </cell>
          <cell r="B3481"/>
          <cell r="C3481"/>
          <cell r="D3481">
            <v>8429</v>
          </cell>
        </row>
        <row r="3482">
          <cell r="A3482">
            <v>23561</v>
          </cell>
          <cell r="B3482"/>
          <cell r="C3482"/>
          <cell r="D3482">
            <v>8767</v>
          </cell>
        </row>
        <row r="3483">
          <cell r="A3483">
            <v>23562</v>
          </cell>
          <cell r="B3483"/>
          <cell r="C3483"/>
          <cell r="D3483"/>
        </row>
        <row r="3484">
          <cell r="A3484">
            <v>23563</v>
          </cell>
          <cell r="B3484"/>
          <cell r="C3484"/>
          <cell r="D3484"/>
        </row>
        <row r="3485">
          <cell r="A3485">
            <v>23564</v>
          </cell>
          <cell r="B3485"/>
          <cell r="C3485"/>
          <cell r="D3485">
            <v>8528</v>
          </cell>
        </row>
        <row r="3486">
          <cell r="A3486">
            <v>23565</v>
          </cell>
          <cell r="B3486"/>
          <cell r="C3486"/>
          <cell r="D3486">
            <v>8611</v>
          </cell>
        </row>
        <row r="3487">
          <cell r="A3487">
            <v>23566</v>
          </cell>
          <cell r="B3487"/>
          <cell r="C3487"/>
          <cell r="D3487">
            <v>8443</v>
          </cell>
        </row>
        <row r="3488">
          <cell r="A3488">
            <v>23567</v>
          </cell>
          <cell r="B3488"/>
          <cell r="C3488"/>
          <cell r="D3488">
            <v>8443</v>
          </cell>
        </row>
        <row r="3489">
          <cell r="A3489">
            <v>23568</v>
          </cell>
          <cell r="B3489"/>
          <cell r="C3489"/>
          <cell r="D3489"/>
        </row>
        <row r="3490">
          <cell r="A3490">
            <v>23569</v>
          </cell>
          <cell r="B3490"/>
          <cell r="C3490"/>
          <cell r="D3490">
            <v>8585</v>
          </cell>
        </row>
        <row r="3491">
          <cell r="A3491">
            <v>23570</v>
          </cell>
          <cell r="B3491"/>
          <cell r="C3491"/>
          <cell r="D3491"/>
        </row>
        <row r="3492">
          <cell r="A3492">
            <v>23571</v>
          </cell>
          <cell r="B3492"/>
          <cell r="C3492"/>
          <cell r="D3492"/>
        </row>
        <row r="3493">
          <cell r="A3493">
            <v>23572</v>
          </cell>
          <cell r="B3493"/>
          <cell r="C3493"/>
          <cell r="D3493">
            <v>8607</v>
          </cell>
        </row>
        <row r="3494">
          <cell r="A3494">
            <v>23573</v>
          </cell>
          <cell r="B3494"/>
          <cell r="C3494"/>
          <cell r="D3494">
            <v>8429</v>
          </cell>
        </row>
        <row r="3495">
          <cell r="A3495">
            <v>23574</v>
          </cell>
          <cell r="B3495"/>
          <cell r="C3495"/>
          <cell r="D3495">
            <v>8714</v>
          </cell>
        </row>
        <row r="3496">
          <cell r="A3496">
            <v>23575</v>
          </cell>
          <cell r="B3496"/>
          <cell r="C3496"/>
          <cell r="D3496">
            <v>8443</v>
          </cell>
        </row>
        <row r="3497">
          <cell r="A3497">
            <v>23576</v>
          </cell>
          <cell r="B3497"/>
          <cell r="C3497"/>
          <cell r="D3497">
            <v>8569</v>
          </cell>
        </row>
        <row r="3498">
          <cell r="A3498">
            <v>23577</v>
          </cell>
          <cell r="B3498"/>
          <cell r="C3498"/>
          <cell r="D3498"/>
        </row>
        <row r="3499">
          <cell r="A3499">
            <v>23578</v>
          </cell>
          <cell r="B3499"/>
          <cell r="C3499"/>
          <cell r="D3499"/>
        </row>
        <row r="3500">
          <cell r="A3500">
            <v>23579</v>
          </cell>
          <cell r="B3500"/>
          <cell r="C3500"/>
          <cell r="D3500">
            <v>8657</v>
          </cell>
        </row>
        <row r="3501">
          <cell r="A3501">
            <v>23580</v>
          </cell>
          <cell r="B3501"/>
          <cell r="C3501"/>
          <cell r="D3501"/>
        </row>
        <row r="3502">
          <cell r="A3502">
            <v>23581</v>
          </cell>
          <cell r="B3502"/>
          <cell r="C3502"/>
          <cell r="D3502"/>
        </row>
        <row r="3503">
          <cell r="A3503">
            <v>23582</v>
          </cell>
          <cell r="B3503"/>
          <cell r="C3503"/>
          <cell r="D3503"/>
        </row>
        <row r="3504">
          <cell r="A3504">
            <v>23583</v>
          </cell>
          <cell r="B3504"/>
          <cell r="C3504"/>
          <cell r="D3504">
            <v>8612</v>
          </cell>
        </row>
        <row r="3505">
          <cell r="A3505">
            <v>23584</v>
          </cell>
          <cell r="B3505"/>
          <cell r="C3505"/>
          <cell r="D3505"/>
        </row>
        <row r="3506">
          <cell r="A3506">
            <v>23585</v>
          </cell>
          <cell r="B3506"/>
          <cell r="C3506"/>
          <cell r="D3506">
            <v>8617</v>
          </cell>
        </row>
        <row r="3507">
          <cell r="A3507">
            <v>23586</v>
          </cell>
          <cell r="B3507"/>
          <cell r="C3507"/>
          <cell r="D3507"/>
        </row>
        <row r="3508">
          <cell r="A3508">
            <v>23587</v>
          </cell>
          <cell r="B3508"/>
          <cell r="C3508"/>
          <cell r="D3508">
            <v>8585</v>
          </cell>
        </row>
        <row r="3509">
          <cell r="A3509">
            <v>23588</v>
          </cell>
          <cell r="B3509"/>
          <cell r="C3509"/>
          <cell r="D3509"/>
        </row>
        <row r="3510">
          <cell r="A3510">
            <v>23589</v>
          </cell>
          <cell r="B3510"/>
          <cell r="C3510"/>
          <cell r="D3510"/>
        </row>
        <row r="3511">
          <cell r="A3511">
            <v>23590</v>
          </cell>
          <cell r="B3511"/>
          <cell r="C3511"/>
          <cell r="D3511"/>
        </row>
        <row r="3512">
          <cell r="A3512">
            <v>23591</v>
          </cell>
          <cell r="B3512"/>
          <cell r="C3512"/>
          <cell r="D3512"/>
        </row>
        <row r="3513">
          <cell r="A3513">
            <v>23592</v>
          </cell>
          <cell r="B3513"/>
          <cell r="C3513"/>
          <cell r="D3513"/>
        </row>
        <row r="3514">
          <cell r="A3514">
            <v>23593</v>
          </cell>
          <cell r="B3514"/>
          <cell r="C3514"/>
          <cell r="D3514"/>
        </row>
        <row r="3515">
          <cell r="A3515">
            <v>23594</v>
          </cell>
          <cell r="B3515"/>
          <cell r="C3515"/>
          <cell r="D3515"/>
        </row>
        <row r="3516">
          <cell r="A3516">
            <v>23595</v>
          </cell>
          <cell r="B3516"/>
          <cell r="C3516"/>
          <cell r="D3516">
            <v>8626</v>
          </cell>
        </row>
        <row r="3517">
          <cell r="A3517">
            <v>23596</v>
          </cell>
          <cell r="B3517"/>
          <cell r="C3517"/>
          <cell r="D3517"/>
        </row>
        <row r="3518">
          <cell r="A3518">
            <v>23597</v>
          </cell>
          <cell r="B3518"/>
          <cell r="C3518"/>
          <cell r="D3518">
            <v>8618</v>
          </cell>
        </row>
        <row r="3519">
          <cell r="A3519">
            <v>23598</v>
          </cell>
          <cell r="B3519"/>
          <cell r="C3519"/>
          <cell r="D3519">
            <v>8615</v>
          </cell>
        </row>
        <row r="3520">
          <cell r="A3520">
            <v>23599</v>
          </cell>
          <cell r="B3520"/>
          <cell r="C3520"/>
          <cell r="D3520">
            <v>8443</v>
          </cell>
        </row>
        <row r="3521">
          <cell r="A3521">
            <v>23600</v>
          </cell>
          <cell r="B3521"/>
          <cell r="C3521"/>
          <cell r="D3521">
            <v>8443</v>
          </cell>
        </row>
        <row r="3522">
          <cell r="A3522">
            <v>23601</v>
          </cell>
          <cell r="B3522"/>
          <cell r="C3522"/>
          <cell r="D3522">
            <v>8714</v>
          </cell>
        </row>
        <row r="3523">
          <cell r="A3523">
            <v>23602</v>
          </cell>
          <cell r="B3523"/>
          <cell r="C3523"/>
          <cell r="D3523">
            <v>9023</v>
          </cell>
        </row>
        <row r="3524">
          <cell r="A3524">
            <v>23603</v>
          </cell>
          <cell r="B3524"/>
          <cell r="C3524"/>
          <cell r="D3524">
            <v>8638</v>
          </cell>
        </row>
        <row r="3525">
          <cell r="A3525">
            <v>23604</v>
          </cell>
          <cell r="B3525"/>
          <cell r="C3525"/>
          <cell r="D3525">
            <v>8667</v>
          </cell>
        </row>
        <row r="3526">
          <cell r="A3526">
            <v>23605</v>
          </cell>
          <cell r="B3526"/>
          <cell r="C3526"/>
          <cell r="D3526">
            <v>8443</v>
          </cell>
        </row>
        <row r="3527">
          <cell r="A3527">
            <v>23606</v>
          </cell>
          <cell r="B3527"/>
          <cell r="C3527"/>
          <cell r="D3527">
            <v>8626</v>
          </cell>
        </row>
        <row r="3528">
          <cell r="A3528">
            <v>23607</v>
          </cell>
          <cell r="B3528"/>
          <cell r="C3528"/>
          <cell r="D3528">
            <v>8629</v>
          </cell>
        </row>
        <row r="3529">
          <cell r="A3529">
            <v>23608</v>
          </cell>
          <cell r="B3529"/>
          <cell r="C3529"/>
          <cell r="D3529">
            <v>8623</v>
          </cell>
        </row>
        <row r="3530">
          <cell r="A3530">
            <v>23609</v>
          </cell>
          <cell r="B3530"/>
          <cell r="C3530"/>
          <cell r="D3530">
            <v>8621</v>
          </cell>
        </row>
        <row r="3531">
          <cell r="A3531">
            <v>23610</v>
          </cell>
          <cell r="B3531"/>
          <cell r="C3531"/>
          <cell r="D3531">
            <v>8625</v>
          </cell>
        </row>
        <row r="3532">
          <cell r="A3532">
            <v>23611</v>
          </cell>
          <cell r="B3532"/>
          <cell r="C3532"/>
          <cell r="D3532"/>
        </row>
        <row r="3533">
          <cell r="A3533">
            <v>23612</v>
          </cell>
          <cell r="B3533"/>
          <cell r="C3533"/>
          <cell r="D3533">
            <v>8528</v>
          </cell>
        </row>
        <row r="3534">
          <cell r="A3534">
            <v>23613</v>
          </cell>
          <cell r="B3534"/>
          <cell r="C3534"/>
          <cell r="D3534">
            <v>8624</v>
          </cell>
        </row>
        <row r="3535">
          <cell r="A3535">
            <v>23614</v>
          </cell>
          <cell r="B3535"/>
          <cell r="C3535"/>
          <cell r="D3535"/>
        </row>
        <row r="3536">
          <cell r="A3536">
            <v>23615</v>
          </cell>
          <cell r="B3536"/>
          <cell r="C3536"/>
          <cell r="D3536">
            <v>8632</v>
          </cell>
        </row>
        <row r="3537">
          <cell r="A3537">
            <v>23616</v>
          </cell>
          <cell r="B3537"/>
          <cell r="C3537"/>
          <cell r="D3537"/>
        </row>
        <row r="3538">
          <cell r="A3538">
            <v>23617</v>
          </cell>
          <cell r="B3538"/>
          <cell r="C3538"/>
          <cell r="D3538">
            <v>8626</v>
          </cell>
        </row>
        <row r="3539">
          <cell r="A3539">
            <v>23618</v>
          </cell>
          <cell r="B3539"/>
          <cell r="C3539"/>
          <cell r="D3539"/>
        </row>
        <row r="3540">
          <cell r="A3540">
            <v>23619</v>
          </cell>
          <cell r="B3540"/>
          <cell r="C3540"/>
          <cell r="D3540">
            <v>8714</v>
          </cell>
        </row>
        <row r="3541">
          <cell r="A3541">
            <v>23620</v>
          </cell>
          <cell r="B3541"/>
          <cell r="C3541"/>
          <cell r="D3541">
            <v>8443</v>
          </cell>
        </row>
        <row r="3542">
          <cell r="A3542">
            <v>23621</v>
          </cell>
          <cell r="B3542"/>
          <cell r="C3542"/>
          <cell r="D3542">
            <v>8443</v>
          </cell>
        </row>
        <row r="3543">
          <cell r="A3543">
            <v>23622</v>
          </cell>
          <cell r="B3543"/>
          <cell r="C3543"/>
          <cell r="D3543">
            <v>8585</v>
          </cell>
        </row>
        <row r="3544">
          <cell r="A3544">
            <v>23623</v>
          </cell>
          <cell r="B3544"/>
          <cell r="C3544"/>
          <cell r="D3544">
            <v>8505</v>
          </cell>
        </row>
        <row r="3545">
          <cell r="A3545">
            <v>23624</v>
          </cell>
          <cell r="B3545"/>
          <cell r="C3545"/>
          <cell r="D3545">
            <v>8653</v>
          </cell>
        </row>
        <row r="3546">
          <cell r="A3546">
            <v>23625</v>
          </cell>
          <cell r="B3546"/>
          <cell r="C3546"/>
          <cell r="D3546"/>
        </row>
        <row r="3547">
          <cell r="A3547">
            <v>23626</v>
          </cell>
          <cell r="B3547"/>
          <cell r="C3547"/>
          <cell r="D3547">
            <v>8626</v>
          </cell>
        </row>
        <row r="3548">
          <cell r="A3548">
            <v>23627</v>
          </cell>
          <cell r="B3548"/>
          <cell r="C3548"/>
          <cell r="D3548"/>
        </row>
        <row r="3549">
          <cell r="A3549">
            <v>23628</v>
          </cell>
          <cell r="B3549"/>
          <cell r="C3549"/>
          <cell r="D3549"/>
        </row>
        <row r="3550">
          <cell r="A3550">
            <v>23629</v>
          </cell>
          <cell r="B3550"/>
          <cell r="C3550"/>
          <cell r="D3550"/>
        </row>
        <row r="3551">
          <cell r="A3551">
            <v>23630</v>
          </cell>
          <cell r="B3551"/>
          <cell r="C3551"/>
          <cell r="D3551">
            <v>8636</v>
          </cell>
        </row>
        <row r="3552">
          <cell r="A3552">
            <v>23631</v>
          </cell>
          <cell r="B3552"/>
          <cell r="C3552"/>
          <cell r="D3552">
            <v>8637</v>
          </cell>
        </row>
        <row r="3553">
          <cell r="A3553">
            <v>23632</v>
          </cell>
          <cell r="B3553"/>
          <cell r="C3553"/>
          <cell r="D3553">
            <v>8672</v>
          </cell>
        </row>
        <row r="3554">
          <cell r="A3554">
            <v>23633</v>
          </cell>
          <cell r="B3554"/>
          <cell r="C3554"/>
          <cell r="D3554">
            <v>8649</v>
          </cell>
        </row>
        <row r="3555">
          <cell r="A3555">
            <v>23634</v>
          </cell>
          <cell r="B3555"/>
          <cell r="C3555"/>
          <cell r="D3555">
            <v>8443</v>
          </cell>
        </row>
        <row r="3556">
          <cell r="A3556">
            <v>23635</v>
          </cell>
          <cell r="B3556"/>
          <cell r="C3556"/>
          <cell r="D3556">
            <v>8443</v>
          </cell>
        </row>
        <row r="3557">
          <cell r="A3557">
            <v>23636</v>
          </cell>
          <cell r="B3557"/>
          <cell r="C3557"/>
          <cell r="D3557">
            <v>8514</v>
          </cell>
        </row>
        <row r="3558">
          <cell r="A3558">
            <v>23637</v>
          </cell>
          <cell r="B3558"/>
          <cell r="C3558"/>
          <cell r="D3558">
            <v>8626</v>
          </cell>
        </row>
        <row r="3559">
          <cell r="A3559">
            <v>23638</v>
          </cell>
          <cell r="B3559"/>
          <cell r="C3559"/>
          <cell r="D3559"/>
        </row>
        <row r="3560">
          <cell r="A3560">
            <v>23639</v>
          </cell>
          <cell r="B3560"/>
          <cell r="C3560"/>
          <cell r="D3560"/>
        </row>
        <row r="3561">
          <cell r="A3561">
            <v>23640</v>
          </cell>
          <cell r="B3561"/>
          <cell r="C3561"/>
          <cell r="D3561"/>
        </row>
        <row r="3562">
          <cell r="A3562">
            <v>23641</v>
          </cell>
          <cell r="B3562"/>
          <cell r="C3562"/>
          <cell r="D3562">
            <v>8585</v>
          </cell>
        </row>
        <row r="3563">
          <cell r="A3563">
            <v>23642</v>
          </cell>
          <cell r="B3563"/>
          <cell r="C3563"/>
          <cell r="D3563">
            <v>8626</v>
          </cell>
        </row>
        <row r="3564">
          <cell r="A3564">
            <v>23643</v>
          </cell>
          <cell r="B3564"/>
          <cell r="C3564"/>
          <cell r="D3564"/>
        </row>
        <row r="3565">
          <cell r="A3565">
            <v>23644</v>
          </cell>
          <cell r="B3565"/>
          <cell r="C3565"/>
          <cell r="D3565"/>
        </row>
        <row r="3566">
          <cell r="A3566">
            <v>23645</v>
          </cell>
          <cell r="B3566"/>
          <cell r="C3566"/>
          <cell r="D3566"/>
        </row>
        <row r="3567">
          <cell r="A3567">
            <v>23646</v>
          </cell>
          <cell r="B3567"/>
          <cell r="C3567"/>
          <cell r="D3567">
            <v>8767</v>
          </cell>
        </row>
        <row r="3568">
          <cell r="A3568">
            <v>23647</v>
          </cell>
          <cell r="B3568"/>
          <cell r="C3568"/>
          <cell r="D3568"/>
        </row>
        <row r="3569">
          <cell r="A3569">
            <v>23648</v>
          </cell>
          <cell r="B3569"/>
          <cell r="C3569"/>
          <cell r="D3569">
            <v>8443</v>
          </cell>
        </row>
        <row r="3570">
          <cell r="A3570">
            <v>23649</v>
          </cell>
          <cell r="B3570"/>
          <cell r="C3570"/>
          <cell r="D3570">
            <v>8443</v>
          </cell>
        </row>
        <row r="3571">
          <cell r="A3571">
            <v>23650</v>
          </cell>
          <cell r="B3571"/>
          <cell r="C3571"/>
          <cell r="D3571">
            <v>8653</v>
          </cell>
        </row>
        <row r="3572">
          <cell r="A3572">
            <v>23651</v>
          </cell>
          <cell r="B3572"/>
          <cell r="C3572"/>
          <cell r="D3572">
            <v>8714</v>
          </cell>
        </row>
        <row r="3573">
          <cell r="A3573">
            <v>23652</v>
          </cell>
          <cell r="B3573"/>
          <cell r="C3573"/>
          <cell r="D3573"/>
        </row>
        <row r="3574">
          <cell r="A3574">
            <v>23653</v>
          </cell>
          <cell r="B3574"/>
          <cell r="C3574"/>
          <cell r="D3574"/>
        </row>
        <row r="3575">
          <cell r="A3575">
            <v>23654</v>
          </cell>
          <cell r="B3575"/>
          <cell r="C3575"/>
          <cell r="D3575"/>
        </row>
        <row r="3576">
          <cell r="A3576">
            <v>23655</v>
          </cell>
          <cell r="B3576"/>
          <cell r="C3576"/>
          <cell r="D3576"/>
        </row>
        <row r="3577">
          <cell r="A3577">
            <v>23656</v>
          </cell>
          <cell r="B3577"/>
          <cell r="C3577"/>
          <cell r="D3577"/>
        </row>
        <row r="3578">
          <cell r="A3578">
            <v>23657</v>
          </cell>
          <cell r="B3578"/>
          <cell r="C3578"/>
          <cell r="D3578"/>
        </row>
        <row r="3579">
          <cell r="A3579">
            <v>23658</v>
          </cell>
          <cell r="B3579"/>
          <cell r="C3579"/>
          <cell r="D3579"/>
        </row>
        <row r="3580">
          <cell r="A3580">
            <v>23659</v>
          </cell>
          <cell r="B3580"/>
          <cell r="C3580"/>
          <cell r="D3580"/>
        </row>
        <row r="3581">
          <cell r="A3581">
            <v>23660</v>
          </cell>
          <cell r="B3581"/>
          <cell r="C3581"/>
          <cell r="D3581">
            <v>8626</v>
          </cell>
        </row>
        <row r="3582">
          <cell r="A3582">
            <v>23661</v>
          </cell>
          <cell r="B3582"/>
          <cell r="C3582"/>
          <cell r="D3582">
            <v>8514</v>
          </cell>
        </row>
        <row r="3583">
          <cell r="A3583">
            <v>23662</v>
          </cell>
          <cell r="B3583"/>
          <cell r="C3583"/>
          <cell r="D3583">
            <v>9126</v>
          </cell>
        </row>
        <row r="3584">
          <cell r="A3584">
            <v>23663</v>
          </cell>
          <cell r="B3584"/>
          <cell r="C3584"/>
          <cell r="D3584">
            <v>8443</v>
          </cell>
        </row>
        <row r="3585">
          <cell r="A3585">
            <v>23664</v>
          </cell>
          <cell r="B3585"/>
          <cell r="C3585"/>
          <cell r="D3585">
            <v>8443</v>
          </cell>
        </row>
        <row r="3586">
          <cell r="A3586">
            <v>23665</v>
          </cell>
          <cell r="B3586"/>
          <cell r="C3586"/>
          <cell r="D3586">
            <v>8649</v>
          </cell>
        </row>
        <row r="3587">
          <cell r="A3587">
            <v>23666</v>
          </cell>
          <cell r="B3587"/>
          <cell r="C3587"/>
          <cell r="D3587">
            <v>8689</v>
          </cell>
        </row>
        <row r="3588">
          <cell r="A3588">
            <v>23667</v>
          </cell>
          <cell r="B3588"/>
          <cell r="C3588"/>
          <cell r="D3588">
            <v>8654</v>
          </cell>
        </row>
        <row r="3589">
          <cell r="A3589">
            <v>23668</v>
          </cell>
          <cell r="B3589"/>
          <cell r="C3589"/>
          <cell r="D3589">
            <v>8659</v>
          </cell>
        </row>
        <row r="3590">
          <cell r="A3590">
            <v>23669</v>
          </cell>
          <cell r="B3590"/>
          <cell r="C3590"/>
          <cell r="D3590">
            <v>8618</v>
          </cell>
        </row>
        <row r="3591">
          <cell r="A3591">
            <v>23670</v>
          </cell>
          <cell r="B3591"/>
          <cell r="C3591"/>
          <cell r="D3591">
            <v>8924</v>
          </cell>
        </row>
        <row r="3592">
          <cell r="A3592">
            <v>23671</v>
          </cell>
          <cell r="B3592"/>
          <cell r="C3592"/>
          <cell r="D3592"/>
        </row>
        <row r="3593">
          <cell r="A3593">
            <v>23672</v>
          </cell>
          <cell r="B3593"/>
          <cell r="C3593"/>
          <cell r="D3593"/>
        </row>
        <row r="3594">
          <cell r="A3594">
            <v>23673</v>
          </cell>
          <cell r="B3594"/>
          <cell r="C3594"/>
          <cell r="D3594"/>
        </row>
        <row r="3595">
          <cell r="A3595">
            <v>23674</v>
          </cell>
          <cell r="B3595"/>
          <cell r="C3595"/>
          <cell r="D3595">
            <v>8714</v>
          </cell>
        </row>
        <row r="3596">
          <cell r="A3596">
            <v>23675</v>
          </cell>
          <cell r="B3596"/>
          <cell r="C3596"/>
          <cell r="D3596">
            <v>8443</v>
          </cell>
        </row>
        <row r="3597">
          <cell r="A3597">
            <v>23676</v>
          </cell>
          <cell r="B3597"/>
          <cell r="C3597"/>
          <cell r="D3597">
            <v>8626</v>
          </cell>
        </row>
        <row r="3598">
          <cell r="A3598">
            <v>23677</v>
          </cell>
          <cell r="B3598"/>
          <cell r="C3598"/>
          <cell r="D3598"/>
        </row>
        <row r="3599">
          <cell r="A3599" t="str">
            <v>23678-1</v>
          </cell>
          <cell r="B3599"/>
          <cell r="C3599"/>
          <cell r="D3599"/>
        </row>
        <row r="3600">
          <cell r="A3600">
            <v>23678</v>
          </cell>
          <cell r="B3600"/>
          <cell r="C3600"/>
          <cell r="D3600">
            <v>8663</v>
          </cell>
        </row>
        <row r="3601">
          <cell r="A3601">
            <v>23679</v>
          </cell>
          <cell r="B3601"/>
          <cell r="C3601"/>
          <cell r="D3601">
            <v>8697</v>
          </cell>
        </row>
        <row r="3602">
          <cell r="A3602">
            <v>23680</v>
          </cell>
          <cell r="B3602"/>
          <cell r="C3602"/>
          <cell r="D3602">
            <v>8620</v>
          </cell>
        </row>
        <row r="3603">
          <cell r="A3603">
            <v>23681</v>
          </cell>
          <cell r="B3603"/>
          <cell r="C3603"/>
          <cell r="D3603">
            <v>8766</v>
          </cell>
        </row>
        <row r="3604">
          <cell r="A3604">
            <v>23682</v>
          </cell>
          <cell r="B3604"/>
          <cell r="C3604"/>
          <cell r="D3604"/>
        </row>
        <row r="3605">
          <cell r="A3605">
            <v>23683</v>
          </cell>
          <cell r="B3605"/>
          <cell r="C3605"/>
          <cell r="D3605">
            <v>8656</v>
          </cell>
        </row>
        <row r="3606">
          <cell r="A3606">
            <v>23684</v>
          </cell>
          <cell r="B3606"/>
          <cell r="C3606"/>
          <cell r="D3606">
            <v>8706</v>
          </cell>
        </row>
        <row r="3607">
          <cell r="A3607">
            <v>23685</v>
          </cell>
          <cell r="B3607"/>
          <cell r="C3607"/>
          <cell r="D3607">
            <v>8626</v>
          </cell>
        </row>
        <row r="3608">
          <cell r="A3608">
            <v>23686</v>
          </cell>
          <cell r="B3608"/>
          <cell r="C3608"/>
          <cell r="D3608"/>
        </row>
        <row r="3609">
          <cell r="A3609">
            <v>23687</v>
          </cell>
          <cell r="B3609"/>
          <cell r="C3609"/>
          <cell r="D3609">
            <v>8847</v>
          </cell>
        </row>
        <row r="3610">
          <cell r="A3610">
            <v>23688</v>
          </cell>
          <cell r="B3610"/>
          <cell r="C3610"/>
          <cell r="D3610">
            <v>8666</v>
          </cell>
        </row>
        <row r="3611">
          <cell r="A3611">
            <v>23689</v>
          </cell>
          <cell r="B3611"/>
          <cell r="C3611"/>
          <cell r="D3611">
            <v>8665</v>
          </cell>
        </row>
        <row r="3612">
          <cell r="A3612">
            <v>23690</v>
          </cell>
          <cell r="B3612"/>
          <cell r="C3612"/>
          <cell r="D3612">
            <v>8665</v>
          </cell>
        </row>
        <row r="3613">
          <cell r="A3613">
            <v>23691</v>
          </cell>
          <cell r="B3613"/>
          <cell r="C3613"/>
          <cell r="D3613">
            <v>8695</v>
          </cell>
        </row>
        <row r="3614">
          <cell r="A3614">
            <v>23692</v>
          </cell>
          <cell r="B3614"/>
          <cell r="C3614"/>
          <cell r="D3614"/>
        </row>
        <row r="3615">
          <cell r="A3615">
            <v>23693</v>
          </cell>
          <cell r="B3615"/>
          <cell r="C3615"/>
          <cell r="D3615"/>
        </row>
        <row r="3616">
          <cell r="A3616">
            <v>23694</v>
          </cell>
          <cell r="B3616"/>
          <cell r="C3616"/>
          <cell r="D3616"/>
        </row>
        <row r="3617">
          <cell r="A3617">
            <v>23695</v>
          </cell>
          <cell r="B3617"/>
          <cell r="C3617"/>
          <cell r="D3617"/>
        </row>
        <row r="3618">
          <cell r="A3618">
            <v>23696</v>
          </cell>
          <cell r="B3618"/>
          <cell r="C3618"/>
          <cell r="D3618">
            <v>8670</v>
          </cell>
        </row>
        <row r="3619">
          <cell r="A3619">
            <v>23697</v>
          </cell>
          <cell r="B3619"/>
          <cell r="C3619"/>
          <cell r="D3619">
            <v>8626</v>
          </cell>
        </row>
        <row r="3620">
          <cell r="A3620">
            <v>23698</v>
          </cell>
          <cell r="B3620"/>
          <cell r="C3620"/>
          <cell r="D3620">
            <v>8443</v>
          </cell>
        </row>
        <row r="3621">
          <cell r="A3621">
            <v>23699</v>
          </cell>
          <cell r="B3621"/>
          <cell r="C3621"/>
          <cell r="D3621"/>
        </row>
        <row r="3622">
          <cell r="A3622">
            <v>23700</v>
          </cell>
          <cell r="B3622"/>
          <cell r="C3622"/>
          <cell r="D3622">
            <v>8585</v>
          </cell>
        </row>
        <row r="3623">
          <cell r="A3623">
            <v>23701</v>
          </cell>
          <cell r="B3623"/>
          <cell r="C3623"/>
          <cell r="D3623">
            <v>8714</v>
          </cell>
        </row>
        <row r="3624">
          <cell r="A3624">
            <v>23702</v>
          </cell>
          <cell r="B3624"/>
          <cell r="C3624"/>
          <cell r="D3624">
            <v>8653</v>
          </cell>
        </row>
        <row r="3625">
          <cell r="A3625">
            <v>23703</v>
          </cell>
          <cell r="B3625"/>
          <cell r="C3625"/>
          <cell r="D3625">
            <v>8668</v>
          </cell>
        </row>
        <row r="3626">
          <cell r="A3626">
            <v>23704</v>
          </cell>
          <cell r="B3626"/>
          <cell r="C3626"/>
          <cell r="D3626">
            <v>8694</v>
          </cell>
        </row>
        <row r="3627">
          <cell r="A3627">
            <v>23705</v>
          </cell>
          <cell r="B3627"/>
          <cell r="C3627"/>
          <cell r="D3627">
            <v>8670</v>
          </cell>
        </row>
        <row r="3628">
          <cell r="A3628">
            <v>23706</v>
          </cell>
          <cell r="B3628"/>
          <cell r="C3628"/>
          <cell r="D3628"/>
        </row>
        <row r="3629">
          <cell r="A3629">
            <v>23707</v>
          </cell>
          <cell r="B3629"/>
          <cell r="C3629"/>
          <cell r="D3629">
            <v>8626</v>
          </cell>
        </row>
        <row r="3630">
          <cell r="A3630">
            <v>23708</v>
          </cell>
          <cell r="B3630"/>
          <cell r="C3630"/>
          <cell r="D3630">
            <v>8673</v>
          </cell>
        </row>
        <row r="3631">
          <cell r="A3631">
            <v>23709</v>
          </cell>
          <cell r="B3631"/>
          <cell r="C3631"/>
          <cell r="D3631"/>
        </row>
        <row r="3632">
          <cell r="A3632">
            <v>23710</v>
          </cell>
          <cell r="B3632"/>
          <cell r="C3632"/>
          <cell r="D3632"/>
        </row>
        <row r="3633">
          <cell r="A3633">
            <v>23711</v>
          </cell>
          <cell r="B3633"/>
          <cell r="C3633"/>
          <cell r="D3633">
            <v>8700</v>
          </cell>
        </row>
        <row r="3634">
          <cell r="A3634">
            <v>23712</v>
          </cell>
          <cell r="B3634"/>
          <cell r="C3634"/>
          <cell r="D3634">
            <v>8650</v>
          </cell>
        </row>
        <row r="3635">
          <cell r="A3635">
            <v>23713</v>
          </cell>
          <cell r="B3635"/>
          <cell r="C3635"/>
          <cell r="D3635">
            <v>8726</v>
          </cell>
        </row>
        <row r="3636">
          <cell r="A3636">
            <v>23714</v>
          </cell>
          <cell r="B3636"/>
          <cell r="C3636"/>
          <cell r="D3636"/>
        </row>
        <row r="3637">
          <cell r="A3637">
            <v>23715</v>
          </cell>
          <cell r="B3637"/>
          <cell r="C3637"/>
          <cell r="D3637">
            <v>8766</v>
          </cell>
        </row>
        <row r="3638">
          <cell r="A3638">
            <v>23716</v>
          </cell>
          <cell r="B3638"/>
          <cell r="C3638"/>
          <cell r="D3638">
            <v>8710</v>
          </cell>
        </row>
        <row r="3639">
          <cell r="A3639">
            <v>23717</v>
          </cell>
          <cell r="B3639"/>
          <cell r="C3639"/>
          <cell r="D3639">
            <v>8680</v>
          </cell>
        </row>
        <row r="3640">
          <cell r="A3640">
            <v>23718</v>
          </cell>
          <cell r="B3640"/>
          <cell r="C3640"/>
          <cell r="D3640">
            <v>8626</v>
          </cell>
        </row>
        <row r="3641">
          <cell r="A3641">
            <v>23719</v>
          </cell>
          <cell r="B3641"/>
          <cell r="C3641"/>
          <cell r="D3641">
            <v>8714</v>
          </cell>
        </row>
        <row r="3642">
          <cell r="A3642">
            <v>23720</v>
          </cell>
          <cell r="B3642"/>
          <cell r="C3642"/>
          <cell r="D3642"/>
        </row>
        <row r="3643">
          <cell r="A3643">
            <v>23721</v>
          </cell>
          <cell r="B3643"/>
          <cell r="C3643"/>
          <cell r="D3643"/>
        </row>
        <row r="3644">
          <cell r="A3644">
            <v>23722</v>
          </cell>
          <cell r="B3644"/>
          <cell r="C3644"/>
          <cell r="D3644">
            <v>8746</v>
          </cell>
        </row>
        <row r="3645">
          <cell r="A3645">
            <v>23723</v>
          </cell>
          <cell r="B3645"/>
          <cell r="C3645"/>
          <cell r="D3645">
            <v>8650</v>
          </cell>
        </row>
        <row r="3646">
          <cell r="A3646">
            <v>23724</v>
          </cell>
          <cell r="B3646"/>
          <cell r="C3646"/>
          <cell r="D3646">
            <v>8585</v>
          </cell>
        </row>
        <row r="3647">
          <cell r="A3647">
            <v>23725</v>
          </cell>
          <cell r="B3647"/>
          <cell r="C3647"/>
          <cell r="D3647">
            <v>8692</v>
          </cell>
        </row>
        <row r="3648">
          <cell r="A3648">
            <v>23726</v>
          </cell>
          <cell r="B3648"/>
          <cell r="C3648"/>
          <cell r="D3648">
            <v>8692</v>
          </cell>
        </row>
        <row r="3649">
          <cell r="A3649">
            <v>23727</v>
          </cell>
          <cell r="B3649"/>
          <cell r="C3649"/>
          <cell r="D3649"/>
        </row>
        <row r="3650">
          <cell r="A3650">
            <v>23728</v>
          </cell>
          <cell r="B3650"/>
          <cell r="C3650"/>
          <cell r="D3650">
            <v>8678</v>
          </cell>
        </row>
        <row r="3651">
          <cell r="A3651">
            <v>23729</v>
          </cell>
          <cell r="B3651"/>
          <cell r="C3651"/>
          <cell r="D3651"/>
        </row>
        <row r="3652">
          <cell r="A3652">
            <v>23730</v>
          </cell>
          <cell r="B3652"/>
          <cell r="C3652"/>
          <cell r="D3652"/>
        </row>
        <row r="3653">
          <cell r="A3653">
            <v>23731</v>
          </cell>
          <cell r="B3653"/>
          <cell r="C3653"/>
          <cell r="D3653"/>
        </row>
        <row r="3654">
          <cell r="A3654">
            <v>23732</v>
          </cell>
          <cell r="B3654"/>
          <cell r="C3654"/>
          <cell r="D3654"/>
        </row>
        <row r="3655">
          <cell r="A3655">
            <v>23733</v>
          </cell>
          <cell r="B3655"/>
          <cell r="C3655"/>
          <cell r="D3655">
            <v>8626</v>
          </cell>
        </row>
        <row r="3656">
          <cell r="A3656">
            <v>23734</v>
          </cell>
          <cell r="B3656"/>
          <cell r="C3656"/>
          <cell r="D3656">
            <v>8751</v>
          </cell>
        </row>
        <row r="3657">
          <cell r="A3657">
            <v>23735</v>
          </cell>
          <cell r="B3657"/>
          <cell r="C3657"/>
          <cell r="D3657">
            <v>8650</v>
          </cell>
        </row>
        <row r="3658">
          <cell r="A3658">
            <v>23736</v>
          </cell>
          <cell r="B3658"/>
          <cell r="C3658"/>
          <cell r="D3658">
            <v>8650</v>
          </cell>
        </row>
        <row r="3659">
          <cell r="A3659">
            <v>23737</v>
          </cell>
          <cell r="B3659"/>
          <cell r="C3659"/>
          <cell r="D3659">
            <v>8697</v>
          </cell>
        </row>
        <row r="3660">
          <cell r="A3660">
            <v>23738</v>
          </cell>
          <cell r="B3660"/>
          <cell r="C3660"/>
          <cell r="D3660">
            <v>8690</v>
          </cell>
        </row>
        <row r="3661">
          <cell r="A3661">
            <v>23739</v>
          </cell>
          <cell r="B3661"/>
          <cell r="C3661"/>
          <cell r="D3661">
            <v>8691</v>
          </cell>
        </row>
        <row r="3662">
          <cell r="A3662">
            <v>23740</v>
          </cell>
          <cell r="B3662"/>
          <cell r="C3662"/>
          <cell r="D3662"/>
        </row>
        <row r="3663">
          <cell r="A3663">
            <v>23741</v>
          </cell>
          <cell r="B3663"/>
          <cell r="C3663"/>
          <cell r="D3663">
            <v>8692</v>
          </cell>
        </row>
        <row r="3664">
          <cell r="A3664">
            <v>23742</v>
          </cell>
          <cell r="B3664"/>
          <cell r="C3664"/>
          <cell r="D3664">
            <v>8692</v>
          </cell>
        </row>
        <row r="3665">
          <cell r="A3665">
            <v>23743</v>
          </cell>
          <cell r="B3665"/>
          <cell r="C3665"/>
          <cell r="D3665">
            <v>8693</v>
          </cell>
        </row>
        <row r="3666">
          <cell r="A3666">
            <v>23744</v>
          </cell>
          <cell r="B3666"/>
          <cell r="C3666"/>
          <cell r="D3666">
            <v>8696</v>
          </cell>
        </row>
        <row r="3667">
          <cell r="A3667">
            <v>23745</v>
          </cell>
          <cell r="B3667"/>
          <cell r="C3667"/>
          <cell r="D3667"/>
        </row>
        <row r="3668">
          <cell r="A3668">
            <v>23746</v>
          </cell>
          <cell r="B3668"/>
          <cell r="C3668"/>
          <cell r="D3668">
            <v>8753</v>
          </cell>
        </row>
        <row r="3669">
          <cell r="A3669">
            <v>23747</v>
          </cell>
          <cell r="B3669"/>
          <cell r="C3669"/>
          <cell r="D3669">
            <v>8754</v>
          </cell>
        </row>
        <row r="3670">
          <cell r="A3670">
            <v>23748</v>
          </cell>
          <cell r="B3670"/>
          <cell r="C3670"/>
          <cell r="D3670">
            <v>8823</v>
          </cell>
        </row>
        <row r="3671">
          <cell r="A3671">
            <v>23749</v>
          </cell>
          <cell r="B3671"/>
          <cell r="C3671"/>
          <cell r="D3671"/>
        </row>
        <row r="3672">
          <cell r="A3672">
            <v>23750</v>
          </cell>
          <cell r="B3672"/>
          <cell r="C3672"/>
          <cell r="D3672"/>
        </row>
        <row r="3673">
          <cell r="A3673">
            <v>23751</v>
          </cell>
          <cell r="B3673"/>
          <cell r="C3673"/>
          <cell r="D3673"/>
        </row>
        <row r="3674">
          <cell r="A3674">
            <v>23752</v>
          </cell>
          <cell r="B3674"/>
          <cell r="C3674"/>
          <cell r="D3674"/>
        </row>
        <row r="3675">
          <cell r="A3675">
            <v>23753</v>
          </cell>
          <cell r="B3675"/>
          <cell r="C3675"/>
          <cell r="D3675"/>
        </row>
        <row r="3676">
          <cell r="A3676">
            <v>23754</v>
          </cell>
          <cell r="B3676"/>
          <cell r="C3676"/>
          <cell r="D3676"/>
        </row>
        <row r="3677">
          <cell r="A3677">
            <v>23755</v>
          </cell>
          <cell r="B3677"/>
          <cell r="C3677"/>
          <cell r="D3677"/>
        </row>
        <row r="3678">
          <cell r="A3678">
            <v>23756</v>
          </cell>
          <cell r="B3678"/>
          <cell r="C3678"/>
          <cell r="D3678">
            <v>8711</v>
          </cell>
        </row>
        <row r="3679">
          <cell r="A3679">
            <v>23757</v>
          </cell>
          <cell r="B3679"/>
          <cell r="C3679"/>
          <cell r="D3679">
            <v>8650</v>
          </cell>
        </row>
        <row r="3680">
          <cell r="A3680">
            <v>23758</v>
          </cell>
          <cell r="B3680"/>
          <cell r="C3680"/>
          <cell r="D3680">
            <v>8650</v>
          </cell>
        </row>
        <row r="3681">
          <cell r="A3681">
            <v>23759</v>
          </cell>
          <cell r="B3681"/>
          <cell r="C3681"/>
          <cell r="D3681">
            <v>8626</v>
          </cell>
        </row>
        <row r="3682">
          <cell r="A3682">
            <v>23760</v>
          </cell>
          <cell r="B3682"/>
          <cell r="C3682"/>
          <cell r="D3682">
            <v>8704</v>
          </cell>
        </row>
        <row r="3683">
          <cell r="A3683">
            <v>23761</v>
          </cell>
          <cell r="B3683"/>
          <cell r="C3683"/>
          <cell r="D3683"/>
        </row>
        <row r="3684">
          <cell r="A3684">
            <v>23762</v>
          </cell>
          <cell r="B3684"/>
          <cell r="C3684"/>
          <cell r="D3684">
            <v>8717</v>
          </cell>
        </row>
        <row r="3685">
          <cell r="A3685">
            <v>23763</v>
          </cell>
          <cell r="B3685"/>
          <cell r="C3685"/>
          <cell r="D3685">
            <v>8705</v>
          </cell>
        </row>
        <row r="3686">
          <cell r="A3686">
            <v>23764</v>
          </cell>
          <cell r="B3686"/>
          <cell r="C3686"/>
          <cell r="D3686">
            <v>8585</v>
          </cell>
        </row>
        <row r="3687">
          <cell r="A3687">
            <v>23765</v>
          </cell>
          <cell r="B3687"/>
          <cell r="C3687"/>
          <cell r="D3687"/>
        </row>
        <row r="3688">
          <cell r="A3688">
            <v>23766</v>
          </cell>
          <cell r="B3688"/>
          <cell r="C3688"/>
          <cell r="D3688" t="str">
            <v>N/A</v>
          </cell>
        </row>
        <row r="3689">
          <cell r="A3689">
            <v>23767</v>
          </cell>
          <cell r="B3689"/>
          <cell r="C3689"/>
          <cell r="D3689">
            <v>8653</v>
          </cell>
        </row>
        <row r="3690">
          <cell r="A3690">
            <v>23768</v>
          </cell>
          <cell r="B3690"/>
          <cell r="C3690"/>
          <cell r="D3690"/>
        </row>
        <row r="3691">
          <cell r="A3691">
            <v>23769</v>
          </cell>
          <cell r="B3691"/>
          <cell r="C3691"/>
          <cell r="D3691">
            <v>8719</v>
          </cell>
        </row>
        <row r="3692">
          <cell r="A3692">
            <v>23770</v>
          </cell>
          <cell r="B3692"/>
          <cell r="C3692"/>
          <cell r="D3692"/>
        </row>
        <row r="3693">
          <cell r="A3693">
            <v>23771</v>
          </cell>
          <cell r="B3693"/>
          <cell r="C3693"/>
          <cell r="D3693">
            <v>8766</v>
          </cell>
        </row>
        <row r="3694">
          <cell r="A3694" t="str">
            <v>23772-1</v>
          </cell>
          <cell r="B3694"/>
          <cell r="C3694"/>
          <cell r="D3694">
            <v>8785</v>
          </cell>
        </row>
        <row r="3695">
          <cell r="A3695">
            <v>23772</v>
          </cell>
          <cell r="B3695"/>
          <cell r="C3695"/>
          <cell r="D3695">
            <v>8776</v>
          </cell>
        </row>
        <row r="3696">
          <cell r="A3696" t="str">
            <v>23773-1</v>
          </cell>
          <cell r="B3696"/>
          <cell r="C3696"/>
          <cell r="D3696">
            <v>8626</v>
          </cell>
        </row>
        <row r="3697">
          <cell r="A3697">
            <v>23773</v>
          </cell>
          <cell r="B3697"/>
          <cell r="C3697"/>
          <cell r="D3697"/>
        </row>
        <row r="3698">
          <cell r="A3698">
            <v>23774</v>
          </cell>
          <cell r="B3698"/>
          <cell r="C3698"/>
          <cell r="D3698"/>
        </row>
        <row r="3699">
          <cell r="A3699" t="str">
            <v>23774-1</v>
          </cell>
          <cell r="B3699"/>
          <cell r="C3699"/>
          <cell r="D3699"/>
        </row>
        <row r="3700">
          <cell r="A3700">
            <v>23775</v>
          </cell>
          <cell r="B3700"/>
          <cell r="C3700"/>
          <cell r="D3700">
            <v>8626</v>
          </cell>
        </row>
        <row r="3701">
          <cell r="A3701">
            <v>23776</v>
          </cell>
          <cell r="B3701"/>
          <cell r="C3701"/>
          <cell r="D3701">
            <v>8714</v>
          </cell>
        </row>
        <row r="3702">
          <cell r="A3702">
            <v>23777</v>
          </cell>
          <cell r="B3702"/>
          <cell r="C3702"/>
          <cell r="D3702">
            <v>8650</v>
          </cell>
        </row>
        <row r="3703">
          <cell r="A3703">
            <v>23778</v>
          </cell>
          <cell r="B3703"/>
          <cell r="C3703"/>
          <cell r="D3703">
            <v>8585</v>
          </cell>
        </row>
        <row r="3704">
          <cell r="A3704">
            <v>23779</v>
          </cell>
          <cell r="B3704"/>
          <cell r="C3704"/>
          <cell r="D3704">
            <v>8707</v>
          </cell>
        </row>
        <row r="3705">
          <cell r="A3705">
            <v>23780</v>
          </cell>
          <cell r="B3705"/>
          <cell r="C3705"/>
          <cell r="D3705">
            <v>8707</v>
          </cell>
        </row>
        <row r="3706">
          <cell r="A3706">
            <v>23781</v>
          </cell>
          <cell r="B3706"/>
          <cell r="C3706"/>
          <cell r="D3706">
            <v>8758</v>
          </cell>
        </row>
        <row r="3707">
          <cell r="A3707">
            <v>23782</v>
          </cell>
          <cell r="B3707"/>
          <cell r="C3707"/>
          <cell r="D3707"/>
        </row>
        <row r="3708">
          <cell r="A3708">
            <v>23783</v>
          </cell>
          <cell r="B3708"/>
          <cell r="C3708"/>
          <cell r="D3708"/>
        </row>
        <row r="3709">
          <cell r="A3709">
            <v>23784</v>
          </cell>
          <cell r="B3709"/>
          <cell r="C3709"/>
          <cell r="D3709">
            <v>8626</v>
          </cell>
        </row>
        <row r="3710">
          <cell r="A3710">
            <v>23785</v>
          </cell>
          <cell r="B3710"/>
          <cell r="C3710"/>
          <cell r="D3710"/>
        </row>
        <row r="3711">
          <cell r="A3711">
            <v>23786</v>
          </cell>
          <cell r="B3711"/>
          <cell r="C3711"/>
          <cell r="D3711">
            <v>8722</v>
          </cell>
        </row>
        <row r="3712">
          <cell r="A3712">
            <v>23787</v>
          </cell>
          <cell r="B3712"/>
          <cell r="C3712"/>
          <cell r="D3712"/>
        </row>
        <row r="3713">
          <cell r="A3713">
            <v>23788</v>
          </cell>
          <cell r="B3713"/>
          <cell r="C3713"/>
          <cell r="D3713">
            <v>8718</v>
          </cell>
        </row>
        <row r="3714">
          <cell r="A3714">
            <v>23789</v>
          </cell>
          <cell r="B3714"/>
          <cell r="C3714"/>
          <cell r="D3714">
            <v>8650</v>
          </cell>
        </row>
        <row r="3715">
          <cell r="A3715">
            <v>23790</v>
          </cell>
          <cell r="B3715"/>
          <cell r="C3715"/>
          <cell r="D3715">
            <v>8650</v>
          </cell>
        </row>
        <row r="3716">
          <cell r="A3716">
            <v>23791</v>
          </cell>
          <cell r="B3716"/>
          <cell r="C3716"/>
          <cell r="D3716">
            <v>8700</v>
          </cell>
        </row>
        <row r="3717">
          <cell r="A3717">
            <v>23792</v>
          </cell>
          <cell r="B3717"/>
          <cell r="C3717"/>
          <cell r="D3717">
            <v>8699</v>
          </cell>
        </row>
        <row r="3718">
          <cell r="A3718">
            <v>23793</v>
          </cell>
          <cell r="B3718"/>
          <cell r="C3718"/>
          <cell r="D3718">
            <v>8734</v>
          </cell>
        </row>
        <row r="3719">
          <cell r="A3719">
            <v>23794</v>
          </cell>
          <cell r="B3719"/>
          <cell r="C3719"/>
          <cell r="D3719">
            <v>8734</v>
          </cell>
        </row>
        <row r="3720">
          <cell r="A3720">
            <v>23795</v>
          </cell>
          <cell r="B3720"/>
          <cell r="C3720"/>
          <cell r="D3720">
            <v>8757</v>
          </cell>
        </row>
        <row r="3721">
          <cell r="A3721">
            <v>23796</v>
          </cell>
          <cell r="B3721"/>
          <cell r="C3721"/>
          <cell r="D3721"/>
        </row>
        <row r="3722">
          <cell r="A3722">
            <v>23797</v>
          </cell>
          <cell r="B3722"/>
          <cell r="C3722"/>
          <cell r="D3722"/>
        </row>
        <row r="3723">
          <cell r="A3723">
            <v>23798</v>
          </cell>
          <cell r="B3723"/>
          <cell r="C3723"/>
          <cell r="D3723"/>
        </row>
        <row r="3724">
          <cell r="A3724">
            <v>23799</v>
          </cell>
          <cell r="B3724"/>
          <cell r="C3724"/>
          <cell r="D3724">
            <v>8626</v>
          </cell>
        </row>
        <row r="3725">
          <cell r="A3725">
            <v>23800</v>
          </cell>
          <cell r="B3725"/>
          <cell r="C3725"/>
          <cell r="D3725">
            <v>8720</v>
          </cell>
        </row>
        <row r="3726">
          <cell r="A3726">
            <v>23801</v>
          </cell>
          <cell r="B3726"/>
          <cell r="C3726"/>
          <cell r="D3726"/>
        </row>
        <row r="3727">
          <cell r="A3727">
            <v>23802</v>
          </cell>
          <cell r="B3727"/>
          <cell r="C3727"/>
          <cell r="D3727">
            <v>8767</v>
          </cell>
        </row>
        <row r="3728">
          <cell r="A3728">
            <v>23803</v>
          </cell>
          <cell r="B3728"/>
          <cell r="C3728"/>
          <cell r="D3728">
            <v>8650</v>
          </cell>
        </row>
        <row r="3729">
          <cell r="A3729">
            <v>23804</v>
          </cell>
          <cell r="B3729"/>
          <cell r="C3729"/>
          <cell r="D3729">
            <v>8827</v>
          </cell>
        </row>
        <row r="3730">
          <cell r="A3730">
            <v>23805</v>
          </cell>
          <cell r="B3730"/>
          <cell r="C3730"/>
          <cell r="D3730">
            <v>8585</v>
          </cell>
        </row>
        <row r="3731">
          <cell r="A3731">
            <v>23806</v>
          </cell>
          <cell r="B3731"/>
          <cell r="C3731"/>
          <cell r="D3731"/>
        </row>
        <row r="3732">
          <cell r="A3732">
            <v>23807</v>
          </cell>
          <cell r="B3732"/>
          <cell r="C3732"/>
          <cell r="D3732">
            <v>8700</v>
          </cell>
        </row>
        <row r="3733">
          <cell r="A3733">
            <v>23808</v>
          </cell>
          <cell r="B3733"/>
          <cell r="C3733"/>
          <cell r="D3733">
            <v>8653</v>
          </cell>
        </row>
        <row r="3734">
          <cell r="A3734">
            <v>23809</v>
          </cell>
          <cell r="B3734"/>
          <cell r="C3734"/>
          <cell r="D3734"/>
        </row>
        <row r="3735">
          <cell r="A3735">
            <v>23810</v>
          </cell>
          <cell r="B3735"/>
          <cell r="C3735"/>
          <cell r="D3735"/>
        </row>
        <row r="3736">
          <cell r="A3736">
            <v>23811</v>
          </cell>
          <cell r="B3736"/>
          <cell r="C3736"/>
          <cell r="D3736">
            <v>8766</v>
          </cell>
        </row>
        <row r="3737">
          <cell r="A3737">
            <v>23812</v>
          </cell>
          <cell r="B3737"/>
          <cell r="C3737"/>
          <cell r="D3737">
            <v>8751</v>
          </cell>
        </row>
        <row r="3738">
          <cell r="A3738">
            <v>23813</v>
          </cell>
          <cell r="B3738"/>
          <cell r="C3738"/>
          <cell r="D3738"/>
        </row>
        <row r="3739">
          <cell r="A3739">
            <v>23814</v>
          </cell>
          <cell r="B3739"/>
          <cell r="C3739"/>
          <cell r="D3739"/>
        </row>
        <row r="3740">
          <cell r="A3740">
            <v>23815</v>
          </cell>
          <cell r="B3740"/>
          <cell r="C3740"/>
          <cell r="D3740"/>
        </row>
        <row r="3741">
          <cell r="A3741">
            <v>23816</v>
          </cell>
          <cell r="B3741"/>
          <cell r="C3741"/>
          <cell r="D3741"/>
        </row>
        <row r="3742">
          <cell r="A3742">
            <v>23817</v>
          </cell>
          <cell r="B3742"/>
          <cell r="C3742"/>
          <cell r="D3742"/>
        </row>
        <row r="3743">
          <cell r="A3743">
            <v>23818</v>
          </cell>
          <cell r="B3743"/>
          <cell r="C3743"/>
          <cell r="D3743">
            <v>8805</v>
          </cell>
        </row>
        <row r="3744">
          <cell r="A3744">
            <v>23819</v>
          </cell>
          <cell r="B3744"/>
          <cell r="C3744"/>
          <cell r="D3744"/>
        </row>
        <row r="3745">
          <cell r="A3745">
            <v>23820</v>
          </cell>
          <cell r="B3745"/>
          <cell r="C3745"/>
          <cell r="D3745"/>
        </row>
        <row r="3746">
          <cell r="A3746">
            <v>23821</v>
          </cell>
          <cell r="B3746"/>
          <cell r="C3746"/>
          <cell r="D3746">
            <v>8626</v>
          </cell>
        </row>
        <row r="3747">
          <cell r="A3747">
            <v>23822</v>
          </cell>
          <cell r="B3747"/>
          <cell r="C3747"/>
          <cell r="D3747"/>
        </row>
        <row r="3748">
          <cell r="A3748">
            <v>23823</v>
          </cell>
          <cell r="B3748"/>
          <cell r="C3748"/>
          <cell r="D3748">
            <v>8650</v>
          </cell>
        </row>
        <row r="3749">
          <cell r="A3749">
            <v>23824</v>
          </cell>
          <cell r="B3749"/>
          <cell r="C3749"/>
          <cell r="D3749">
            <v>8650</v>
          </cell>
        </row>
        <row r="3750">
          <cell r="A3750">
            <v>23825</v>
          </cell>
          <cell r="B3750"/>
          <cell r="C3750"/>
          <cell r="D3750">
            <v>8736</v>
          </cell>
        </row>
        <row r="3751">
          <cell r="A3751">
            <v>23826</v>
          </cell>
          <cell r="B3751"/>
          <cell r="C3751"/>
          <cell r="D3751">
            <v>8735</v>
          </cell>
        </row>
        <row r="3752">
          <cell r="A3752">
            <v>23827</v>
          </cell>
          <cell r="B3752"/>
          <cell r="C3752"/>
          <cell r="D3752">
            <v>8756</v>
          </cell>
        </row>
        <row r="3753">
          <cell r="A3753">
            <v>23828</v>
          </cell>
          <cell r="B3753"/>
          <cell r="C3753"/>
          <cell r="D3753">
            <v>8750</v>
          </cell>
        </row>
        <row r="3754">
          <cell r="A3754">
            <v>23829</v>
          </cell>
          <cell r="B3754"/>
          <cell r="C3754"/>
          <cell r="D3754"/>
        </row>
        <row r="3755">
          <cell r="A3755">
            <v>23830</v>
          </cell>
          <cell r="B3755"/>
          <cell r="C3755"/>
          <cell r="D3755">
            <v>8728</v>
          </cell>
        </row>
        <row r="3756">
          <cell r="A3756">
            <v>23831</v>
          </cell>
          <cell r="B3756"/>
          <cell r="C3756"/>
          <cell r="D3756">
            <v>8728</v>
          </cell>
        </row>
        <row r="3757">
          <cell r="A3757" t="str">
            <v>23831-1</v>
          </cell>
          <cell r="B3757"/>
          <cell r="C3757"/>
          <cell r="D3757">
            <v>8728</v>
          </cell>
        </row>
        <row r="3758">
          <cell r="A3758">
            <v>23832</v>
          </cell>
          <cell r="B3758"/>
          <cell r="C3758"/>
          <cell r="D3758"/>
        </row>
        <row r="3759">
          <cell r="A3759">
            <v>23833</v>
          </cell>
          <cell r="B3759"/>
          <cell r="C3759"/>
          <cell r="D3759">
            <v>8752</v>
          </cell>
        </row>
        <row r="3760">
          <cell r="A3760">
            <v>23834</v>
          </cell>
          <cell r="B3760"/>
          <cell r="C3760"/>
          <cell r="D3760"/>
        </row>
        <row r="3761">
          <cell r="A3761">
            <v>23835</v>
          </cell>
          <cell r="B3761"/>
          <cell r="C3761"/>
          <cell r="D3761">
            <v>8827</v>
          </cell>
        </row>
        <row r="3762">
          <cell r="A3762">
            <v>23836</v>
          </cell>
          <cell r="B3762"/>
          <cell r="C3762"/>
          <cell r="D3762">
            <v>8626</v>
          </cell>
        </row>
        <row r="3763">
          <cell r="A3763">
            <v>23837</v>
          </cell>
          <cell r="B3763"/>
          <cell r="C3763"/>
          <cell r="D3763">
            <v>8741</v>
          </cell>
        </row>
        <row r="3764">
          <cell r="A3764">
            <v>23838</v>
          </cell>
          <cell r="B3764"/>
          <cell r="C3764"/>
          <cell r="D3764">
            <v>8741</v>
          </cell>
        </row>
        <row r="3765">
          <cell r="A3765">
            <v>23839</v>
          </cell>
          <cell r="B3765"/>
          <cell r="C3765"/>
          <cell r="D3765">
            <v>8732</v>
          </cell>
        </row>
        <row r="3766">
          <cell r="A3766">
            <v>23840</v>
          </cell>
          <cell r="B3766"/>
          <cell r="C3766"/>
          <cell r="D3766">
            <v>8754</v>
          </cell>
        </row>
        <row r="3767">
          <cell r="A3767">
            <v>23841</v>
          </cell>
          <cell r="B3767"/>
          <cell r="C3767"/>
          <cell r="D3767">
            <v>8761</v>
          </cell>
        </row>
        <row r="3768">
          <cell r="A3768">
            <v>23842</v>
          </cell>
          <cell r="B3768"/>
          <cell r="C3768"/>
          <cell r="D3768"/>
        </row>
        <row r="3769">
          <cell r="A3769">
            <v>23843</v>
          </cell>
          <cell r="B3769"/>
          <cell r="C3769"/>
          <cell r="D3769">
            <v>8984</v>
          </cell>
        </row>
        <row r="3770">
          <cell r="A3770">
            <v>23844</v>
          </cell>
          <cell r="B3770"/>
          <cell r="C3770"/>
          <cell r="D3770">
            <v>8749</v>
          </cell>
        </row>
        <row r="3771">
          <cell r="A3771" t="str">
            <v>23844-1</v>
          </cell>
          <cell r="B3771"/>
          <cell r="C3771"/>
          <cell r="D3771"/>
        </row>
        <row r="3772">
          <cell r="A3772">
            <v>23845</v>
          </cell>
          <cell r="B3772"/>
          <cell r="C3772"/>
          <cell r="D3772">
            <v>8626</v>
          </cell>
        </row>
        <row r="3773">
          <cell r="A3773">
            <v>23846</v>
          </cell>
          <cell r="B3773"/>
          <cell r="C3773"/>
          <cell r="D3773"/>
        </row>
        <row r="3774">
          <cell r="A3774">
            <v>23847</v>
          </cell>
          <cell r="B3774"/>
          <cell r="C3774"/>
          <cell r="D3774"/>
        </row>
        <row r="3775">
          <cell r="A3775">
            <v>23848</v>
          </cell>
          <cell r="B3775"/>
          <cell r="C3775"/>
          <cell r="D3775">
            <v>8806</v>
          </cell>
        </row>
        <row r="3776">
          <cell r="A3776">
            <v>23849</v>
          </cell>
          <cell r="B3776"/>
          <cell r="C3776"/>
          <cell r="D3776"/>
        </row>
        <row r="3777">
          <cell r="A3777">
            <v>23850</v>
          </cell>
          <cell r="B3777"/>
          <cell r="C3777"/>
          <cell r="D3777">
            <v>8744</v>
          </cell>
        </row>
        <row r="3778">
          <cell r="A3778">
            <v>23851</v>
          </cell>
          <cell r="B3778"/>
          <cell r="C3778"/>
          <cell r="D3778">
            <v>8744</v>
          </cell>
        </row>
        <row r="3779">
          <cell r="A3779">
            <v>23852</v>
          </cell>
          <cell r="B3779"/>
          <cell r="C3779"/>
          <cell r="D3779">
            <v>8700</v>
          </cell>
        </row>
        <row r="3780">
          <cell r="A3780">
            <v>23853</v>
          </cell>
          <cell r="B3780"/>
          <cell r="C3780"/>
          <cell r="D3780">
            <v>8585</v>
          </cell>
        </row>
        <row r="3781">
          <cell r="A3781">
            <v>23854</v>
          </cell>
          <cell r="B3781"/>
          <cell r="C3781"/>
          <cell r="D3781">
            <v>8760</v>
          </cell>
        </row>
        <row r="3782">
          <cell r="A3782">
            <v>23855</v>
          </cell>
          <cell r="B3782"/>
          <cell r="C3782"/>
          <cell r="D3782">
            <v>8739</v>
          </cell>
        </row>
        <row r="3783">
          <cell r="A3783">
            <v>23856</v>
          </cell>
          <cell r="B3783"/>
          <cell r="C3783"/>
          <cell r="D3783">
            <v>8650</v>
          </cell>
        </row>
        <row r="3784">
          <cell r="A3784">
            <v>23857</v>
          </cell>
          <cell r="B3784"/>
          <cell r="C3784"/>
          <cell r="D3784">
            <v>8650</v>
          </cell>
        </row>
        <row r="3785">
          <cell r="A3785">
            <v>23858</v>
          </cell>
          <cell r="B3785"/>
          <cell r="C3785"/>
          <cell r="D3785">
            <v>8743</v>
          </cell>
        </row>
        <row r="3786">
          <cell r="A3786">
            <v>23859</v>
          </cell>
          <cell r="B3786"/>
          <cell r="C3786"/>
          <cell r="D3786">
            <v>8743</v>
          </cell>
        </row>
        <row r="3787">
          <cell r="A3787">
            <v>23860</v>
          </cell>
          <cell r="B3787"/>
          <cell r="C3787"/>
          <cell r="D3787"/>
        </row>
        <row r="3788">
          <cell r="A3788">
            <v>23861</v>
          </cell>
          <cell r="B3788"/>
          <cell r="C3788"/>
          <cell r="D3788">
            <v>8747</v>
          </cell>
        </row>
        <row r="3789">
          <cell r="A3789">
            <v>23862</v>
          </cell>
          <cell r="B3789"/>
          <cell r="C3789"/>
          <cell r="D3789"/>
        </row>
        <row r="3790">
          <cell r="A3790">
            <v>23863</v>
          </cell>
          <cell r="B3790"/>
          <cell r="C3790"/>
          <cell r="D3790">
            <v>8805</v>
          </cell>
        </row>
        <row r="3791">
          <cell r="A3791">
            <v>23864</v>
          </cell>
          <cell r="B3791"/>
          <cell r="C3791"/>
          <cell r="D3791"/>
        </row>
        <row r="3792">
          <cell r="A3792">
            <v>23865</v>
          </cell>
          <cell r="B3792"/>
          <cell r="C3792"/>
          <cell r="D3792"/>
        </row>
        <row r="3793">
          <cell r="A3793">
            <v>23866</v>
          </cell>
          <cell r="B3793"/>
          <cell r="C3793"/>
          <cell r="D3793"/>
        </row>
        <row r="3794">
          <cell r="A3794">
            <v>23867</v>
          </cell>
          <cell r="B3794"/>
          <cell r="C3794"/>
          <cell r="D3794">
            <v>8626</v>
          </cell>
        </row>
        <row r="3795">
          <cell r="A3795">
            <v>23868</v>
          </cell>
          <cell r="B3795"/>
          <cell r="C3795"/>
          <cell r="D3795">
            <v>8748</v>
          </cell>
        </row>
        <row r="3796">
          <cell r="A3796">
            <v>23869</v>
          </cell>
          <cell r="B3796"/>
          <cell r="C3796"/>
          <cell r="D3796">
            <v>89827</v>
          </cell>
        </row>
        <row r="3797">
          <cell r="A3797">
            <v>23870</v>
          </cell>
          <cell r="B3797"/>
          <cell r="C3797"/>
          <cell r="D3797">
            <v>8745</v>
          </cell>
        </row>
        <row r="3798">
          <cell r="A3798">
            <v>23871</v>
          </cell>
          <cell r="B3798"/>
          <cell r="C3798"/>
          <cell r="D3798">
            <v>8760</v>
          </cell>
        </row>
        <row r="3799">
          <cell r="A3799">
            <v>23872</v>
          </cell>
          <cell r="B3799"/>
          <cell r="C3799"/>
          <cell r="D3799">
            <v>8752</v>
          </cell>
        </row>
        <row r="3800">
          <cell r="A3800">
            <v>23873</v>
          </cell>
          <cell r="B3800"/>
          <cell r="C3800"/>
          <cell r="D3800">
            <v>8752</v>
          </cell>
        </row>
        <row r="3801">
          <cell r="A3801">
            <v>23874</v>
          </cell>
          <cell r="B3801"/>
          <cell r="C3801"/>
          <cell r="D3801"/>
        </row>
        <row r="3802">
          <cell r="A3802">
            <v>23875</v>
          </cell>
          <cell r="B3802"/>
          <cell r="C3802"/>
          <cell r="D3802">
            <v>8626</v>
          </cell>
        </row>
        <row r="3803">
          <cell r="A3803">
            <v>23876</v>
          </cell>
          <cell r="B3803"/>
          <cell r="C3803"/>
          <cell r="D3803">
            <v>8764</v>
          </cell>
        </row>
        <row r="3804">
          <cell r="A3804">
            <v>23877</v>
          </cell>
          <cell r="B3804"/>
          <cell r="C3804"/>
          <cell r="D3804"/>
        </row>
        <row r="3805">
          <cell r="A3805">
            <v>23878</v>
          </cell>
          <cell r="B3805"/>
          <cell r="C3805"/>
          <cell r="D3805">
            <v>8700</v>
          </cell>
        </row>
        <row r="3806">
          <cell r="A3806">
            <v>23879</v>
          </cell>
          <cell r="B3806"/>
          <cell r="C3806"/>
          <cell r="D3806">
            <v>8847</v>
          </cell>
        </row>
        <row r="3807">
          <cell r="A3807">
            <v>23880</v>
          </cell>
          <cell r="B3807"/>
          <cell r="C3807"/>
          <cell r="D3807">
            <v>8847</v>
          </cell>
        </row>
        <row r="3808">
          <cell r="A3808">
            <v>23881</v>
          </cell>
          <cell r="B3808"/>
          <cell r="C3808"/>
          <cell r="D3808">
            <v>8762</v>
          </cell>
        </row>
        <row r="3809">
          <cell r="A3809">
            <v>23882</v>
          </cell>
          <cell r="B3809"/>
          <cell r="C3809"/>
          <cell r="D3809">
            <v>8766</v>
          </cell>
        </row>
        <row r="3810">
          <cell r="A3810">
            <v>23883</v>
          </cell>
          <cell r="B3810"/>
          <cell r="C3810"/>
          <cell r="D3810">
            <v>8770</v>
          </cell>
        </row>
        <row r="3811">
          <cell r="A3811">
            <v>23884</v>
          </cell>
          <cell r="B3811"/>
          <cell r="C3811"/>
          <cell r="D3811">
            <v>8770</v>
          </cell>
        </row>
        <row r="3812">
          <cell r="A3812">
            <v>23885</v>
          </cell>
          <cell r="B3812"/>
          <cell r="C3812"/>
          <cell r="D3812">
            <v>8765</v>
          </cell>
        </row>
        <row r="3813">
          <cell r="A3813">
            <v>23886</v>
          </cell>
          <cell r="B3813"/>
          <cell r="C3813"/>
          <cell r="D3813"/>
        </row>
        <row r="3814">
          <cell r="A3814">
            <v>23887</v>
          </cell>
          <cell r="B3814"/>
          <cell r="C3814"/>
          <cell r="D3814">
            <v>8626</v>
          </cell>
        </row>
        <row r="3815">
          <cell r="A3815">
            <v>23888</v>
          </cell>
          <cell r="B3815"/>
          <cell r="C3815"/>
          <cell r="D3815"/>
        </row>
        <row r="3816">
          <cell r="A3816">
            <v>23889</v>
          </cell>
          <cell r="B3816"/>
          <cell r="C3816"/>
          <cell r="D3816">
            <v>8827</v>
          </cell>
        </row>
        <row r="3817">
          <cell r="A3817">
            <v>23890</v>
          </cell>
          <cell r="B3817"/>
          <cell r="C3817"/>
          <cell r="D3817"/>
        </row>
        <row r="3818">
          <cell r="A3818">
            <v>23891</v>
          </cell>
          <cell r="B3818"/>
          <cell r="C3818"/>
          <cell r="D3818"/>
        </row>
        <row r="3819">
          <cell r="A3819">
            <v>23892</v>
          </cell>
          <cell r="B3819"/>
          <cell r="C3819"/>
          <cell r="D3819"/>
        </row>
        <row r="3820">
          <cell r="A3820">
            <v>23893</v>
          </cell>
          <cell r="B3820"/>
          <cell r="C3820"/>
          <cell r="D3820"/>
        </row>
        <row r="3821">
          <cell r="A3821">
            <v>23894</v>
          </cell>
          <cell r="B3821"/>
          <cell r="C3821"/>
          <cell r="D3821">
            <v>8741</v>
          </cell>
        </row>
        <row r="3822">
          <cell r="A3822">
            <v>23895</v>
          </cell>
          <cell r="B3822"/>
          <cell r="C3822"/>
          <cell r="D3822">
            <v>8847</v>
          </cell>
        </row>
        <row r="3823">
          <cell r="A3823">
            <v>23896</v>
          </cell>
          <cell r="B3823"/>
          <cell r="C3823"/>
          <cell r="D3823"/>
        </row>
        <row r="3824">
          <cell r="A3824">
            <v>23897</v>
          </cell>
          <cell r="B3824"/>
          <cell r="C3824"/>
          <cell r="D3824"/>
        </row>
        <row r="3825">
          <cell r="A3825">
            <v>23897</v>
          </cell>
          <cell r="B3825"/>
          <cell r="C3825"/>
          <cell r="D3825"/>
        </row>
        <row r="3826">
          <cell r="A3826">
            <v>23898</v>
          </cell>
          <cell r="B3826"/>
          <cell r="C3826"/>
          <cell r="D3826">
            <v>8863</v>
          </cell>
        </row>
        <row r="3827">
          <cell r="A3827">
            <v>23899</v>
          </cell>
          <cell r="B3827"/>
          <cell r="C3827"/>
          <cell r="D3827">
            <v>8749</v>
          </cell>
        </row>
        <row r="3828">
          <cell r="A3828">
            <v>23900</v>
          </cell>
          <cell r="B3828"/>
          <cell r="C3828"/>
          <cell r="D3828">
            <v>8847</v>
          </cell>
        </row>
        <row r="3829">
          <cell r="A3829">
            <v>23901</v>
          </cell>
          <cell r="B3829"/>
          <cell r="C3829"/>
          <cell r="D3829"/>
        </row>
        <row r="3830">
          <cell r="A3830">
            <v>23902</v>
          </cell>
          <cell r="B3830"/>
          <cell r="C3830"/>
          <cell r="D3830">
            <v>8802</v>
          </cell>
        </row>
        <row r="3831">
          <cell r="A3831">
            <v>23903</v>
          </cell>
          <cell r="B3831"/>
          <cell r="C3831"/>
          <cell r="D3831">
            <v>8626</v>
          </cell>
        </row>
        <row r="3832">
          <cell r="A3832">
            <v>23904</v>
          </cell>
          <cell r="B3832"/>
          <cell r="C3832"/>
          <cell r="D3832">
            <v>8847</v>
          </cell>
        </row>
        <row r="3833">
          <cell r="A3833">
            <v>23905</v>
          </cell>
          <cell r="B3833"/>
          <cell r="C3833"/>
          <cell r="D3833">
            <v>8847</v>
          </cell>
        </row>
        <row r="3834">
          <cell r="A3834">
            <v>23906</v>
          </cell>
          <cell r="B3834"/>
          <cell r="C3834"/>
          <cell r="D3834">
            <v>8774</v>
          </cell>
        </row>
        <row r="3835">
          <cell r="A3835">
            <v>23907</v>
          </cell>
          <cell r="B3835"/>
          <cell r="C3835"/>
          <cell r="D3835">
            <v>8775</v>
          </cell>
        </row>
        <row r="3836">
          <cell r="A3836">
            <v>23908</v>
          </cell>
          <cell r="B3836"/>
          <cell r="C3836"/>
          <cell r="D3836">
            <v>8773</v>
          </cell>
        </row>
        <row r="3837">
          <cell r="A3837">
            <v>23909</v>
          </cell>
          <cell r="B3837"/>
          <cell r="C3837"/>
          <cell r="D3837">
            <v>8840</v>
          </cell>
        </row>
        <row r="3838">
          <cell r="A3838">
            <v>23910</v>
          </cell>
          <cell r="B3838"/>
          <cell r="C3838"/>
          <cell r="D3838">
            <v>8840</v>
          </cell>
        </row>
        <row r="3839">
          <cell r="A3839">
            <v>23911</v>
          </cell>
          <cell r="B3839"/>
          <cell r="C3839"/>
          <cell r="D3839">
            <v>8837</v>
          </cell>
        </row>
        <row r="3840">
          <cell r="A3840">
            <v>23912</v>
          </cell>
          <cell r="B3840"/>
          <cell r="C3840"/>
          <cell r="D3840">
            <v>8783</v>
          </cell>
        </row>
        <row r="3841">
          <cell r="A3841">
            <v>23913</v>
          </cell>
          <cell r="B3841"/>
          <cell r="C3841"/>
          <cell r="D3841">
            <v>8805</v>
          </cell>
        </row>
        <row r="3842">
          <cell r="A3842">
            <v>23914</v>
          </cell>
          <cell r="B3842"/>
          <cell r="C3842"/>
          <cell r="D3842"/>
        </row>
        <row r="3843">
          <cell r="A3843">
            <v>23915</v>
          </cell>
          <cell r="B3843"/>
          <cell r="C3843"/>
          <cell r="D3843">
            <v>8805</v>
          </cell>
        </row>
        <row r="3844">
          <cell r="A3844">
            <v>23916</v>
          </cell>
          <cell r="B3844"/>
          <cell r="C3844"/>
          <cell r="D3844"/>
        </row>
        <row r="3845">
          <cell r="A3845">
            <v>23917</v>
          </cell>
          <cell r="B3845"/>
          <cell r="C3845"/>
          <cell r="D3845"/>
        </row>
        <row r="3846">
          <cell r="A3846">
            <v>23918</v>
          </cell>
          <cell r="B3846"/>
          <cell r="C3846"/>
          <cell r="D3846">
            <v>8807</v>
          </cell>
        </row>
        <row r="3847">
          <cell r="A3847">
            <v>23919</v>
          </cell>
          <cell r="B3847"/>
          <cell r="C3847"/>
          <cell r="D3847">
            <v>8790</v>
          </cell>
        </row>
        <row r="3848">
          <cell r="A3848">
            <v>23920</v>
          </cell>
          <cell r="B3848"/>
          <cell r="C3848"/>
          <cell r="D3848">
            <v>8780</v>
          </cell>
        </row>
        <row r="3849">
          <cell r="A3849">
            <v>23921</v>
          </cell>
          <cell r="B3849"/>
          <cell r="C3849"/>
          <cell r="D3849">
            <v>8827</v>
          </cell>
        </row>
        <row r="3850">
          <cell r="A3850">
            <v>23922</v>
          </cell>
          <cell r="B3850"/>
          <cell r="C3850"/>
          <cell r="D3850">
            <v>8856</v>
          </cell>
        </row>
        <row r="3851">
          <cell r="A3851">
            <v>23923</v>
          </cell>
          <cell r="B3851"/>
          <cell r="C3851"/>
          <cell r="D3851">
            <v>8847</v>
          </cell>
        </row>
        <row r="3852">
          <cell r="A3852">
            <v>23924</v>
          </cell>
          <cell r="B3852"/>
          <cell r="C3852"/>
          <cell r="D3852">
            <v>8822</v>
          </cell>
        </row>
        <row r="3853">
          <cell r="A3853">
            <v>23925</v>
          </cell>
          <cell r="B3853"/>
          <cell r="C3853"/>
          <cell r="D3853"/>
        </row>
        <row r="3854">
          <cell r="A3854">
            <v>23926</v>
          </cell>
          <cell r="B3854"/>
          <cell r="C3854"/>
          <cell r="D3854">
            <v>8922</v>
          </cell>
        </row>
        <row r="3855">
          <cell r="A3855" t="str">
            <v>23927-1</v>
          </cell>
          <cell r="B3855"/>
          <cell r="C3855"/>
          <cell r="D3855">
            <v>8805</v>
          </cell>
        </row>
        <row r="3856">
          <cell r="A3856">
            <v>23927</v>
          </cell>
          <cell r="B3856"/>
          <cell r="C3856"/>
          <cell r="D3856"/>
        </row>
        <row r="3857">
          <cell r="A3857">
            <v>23928</v>
          </cell>
          <cell r="B3857"/>
          <cell r="C3857"/>
          <cell r="D3857">
            <v>8805</v>
          </cell>
        </row>
        <row r="3858">
          <cell r="A3858">
            <v>23929</v>
          </cell>
          <cell r="B3858"/>
          <cell r="C3858"/>
          <cell r="D3858"/>
        </row>
        <row r="3859">
          <cell r="A3859">
            <v>23930</v>
          </cell>
          <cell r="B3859"/>
          <cell r="C3859"/>
          <cell r="D3859">
            <v>8807</v>
          </cell>
        </row>
        <row r="3860">
          <cell r="A3860">
            <v>23931</v>
          </cell>
          <cell r="B3860"/>
          <cell r="C3860"/>
          <cell r="D3860">
            <v>8784</v>
          </cell>
        </row>
        <row r="3861">
          <cell r="A3861">
            <v>23932</v>
          </cell>
          <cell r="B3861"/>
          <cell r="C3861"/>
          <cell r="D3861"/>
        </row>
        <row r="3862">
          <cell r="A3862">
            <v>23933</v>
          </cell>
          <cell r="B3862"/>
          <cell r="C3862"/>
          <cell r="D3862">
            <v>8847</v>
          </cell>
        </row>
        <row r="3863">
          <cell r="A3863">
            <v>23934</v>
          </cell>
          <cell r="B3863"/>
          <cell r="C3863"/>
          <cell r="D3863">
            <v>8847</v>
          </cell>
        </row>
        <row r="3864">
          <cell r="A3864">
            <v>23935</v>
          </cell>
          <cell r="B3864"/>
          <cell r="C3864"/>
          <cell r="D3864">
            <v>8788</v>
          </cell>
        </row>
        <row r="3865">
          <cell r="A3865">
            <v>23936</v>
          </cell>
          <cell r="B3865"/>
          <cell r="C3865"/>
          <cell r="D3865">
            <v>8788</v>
          </cell>
        </row>
        <row r="3866">
          <cell r="A3866">
            <v>23937</v>
          </cell>
          <cell r="B3866"/>
          <cell r="C3866"/>
          <cell r="D3866"/>
        </row>
        <row r="3867">
          <cell r="A3867">
            <v>23938</v>
          </cell>
          <cell r="B3867"/>
          <cell r="C3867"/>
          <cell r="D3867">
            <v>8760</v>
          </cell>
        </row>
        <row r="3868">
          <cell r="A3868">
            <v>23939</v>
          </cell>
          <cell r="B3868"/>
          <cell r="C3868"/>
          <cell r="D3868">
            <v>8700</v>
          </cell>
        </row>
        <row r="3869">
          <cell r="A3869">
            <v>23940</v>
          </cell>
          <cell r="B3869"/>
          <cell r="C3869"/>
          <cell r="D3869">
            <v>8941</v>
          </cell>
        </row>
        <row r="3870">
          <cell r="A3870">
            <v>23941</v>
          </cell>
          <cell r="B3870"/>
          <cell r="C3870"/>
          <cell r="D3870">
            <v>8801</v>
          </cell>
        </row>
        <row r="3871">
          <cell r="A3871">
            <v>23942</v>
          </cell>
          <cell r="B3871"/>
          <cell r="C3871"/>
          <cell r="D3871">
            <v>8827</v>
          </cell>
        </row>
        <row r="3872">
          <cell r="A3872">
            <v>23943</v>
          </cell>
          <cell r="B3872"/>
          <cell r="C3872"/>
          <cell r="D3872">
            <v>8847</v>
          </cell>
        </row>
        <row r="3873">
          <cell r="A3873">
            <v>23944</v>
          </cell>
          <cell r="B3873"/>
          <cell r="C3873"/>
          <cell r="D3873">
            <v>8827</v>
          </cell>
        </row>
        <row r="3874">
          <cell r="A3874">
            <v>23945</v>
          </cell>
          <cell r="B3874"/>
          <cell r="C3874"/>
          <cell r="D3874">
            <v>8741</v>
          </cell>
        </row>
        <row r="3875">
          <cell r="A3875">
            <v>23946</v>
          </cell>
          <cell r="B3875"/>
          <cell r="C3875"/>
          <cell r="D3875"/>
        </row>
        <row r="3876">
          <cell r="A3876">
            <v>23947</v>
          </cell>
          <cell r="B3876"/>
          <cell r="C3876"/>
          <cell r="D3876"/>
        </row>
        <row r="3877">
          <cell r="A3877">
            <v>23948</v>
          </cell>
          <cell r="B3877"/>
          <cell r="C3877"/>
          <cell r="D3877">
            <v>8815</v>
          </cell>
        </row>
        <row r="3878">
          <cell r="A3878">
            <v>23949</v>
          </cell>
          <cell r="B3878"/>
          <cell r="C3878"/>
          <cell r="D3878">
            <v>8827</v>
          </cell>
        </row>
        <row r="3879">
          <cell r="A3879">
            <v>23950</v>
          </cell>
          <cell r="B3879"/>
          <cell r="C3879"/>
          <cell r="D3879">
            <v>8800</v>
          </cell>
        </row>
        <row r="3880">
          <cell r="A3880">
            <v>23951</v>
          </cell>
          <cell r="B3880"/>
          <cell r="C3880"/>
          <cell r="D3880">
            <v>8827</v>
          </cell>
        </row>
        <row r="3881">
          <cell r="A3881">
            <v>23952</v>
          </cell>
          <cell r="B3881"/>
          <cell r="C3881"/>
          <cell r="D3881">
            <v>9023</v>
          </cell>
        </row>
        <row r="3882">
          <cell r="A3882">
            <v>23953</v>
          </cell>
          <cell r="B3882"/>
          <cell r="C3882"/>
          <cell r="D3882">
            <v>8843</v>
          </cell>
        </row>
        <row r="3883">
          <cell r="A3883">
            <v>23954</v>
          </cell>
          <cell r="B3883"/>
          <cell r="C3883"/>
          <cell r="D3883">
            <v>8805</v>
          </cell>
        </row>
        <row r="3884">
          <cell r="A3884">
            <v>23955</v>
          </cell>
          <cell r="B3884"/>
          <cell r="C3884"/>
          <cell r="D3884">
            <v>8807</v>
          </cell>
        </row>
        <row r="3885">
          <cell r="A3885">
            <v>23956</v>
          </cell>
          <cell r="B3885"/>
          <cell r="C3885"/>
          <cell r="D3885">
            <v>8793</v>
          </cell>
        </row>
        <row r="3886">
          <cell r="A3886">
            <v>23957</v>
          </cell>
          <cell r="B3886"/>
          <cell r="C3886"/>
          <cell r="D3886">
            <v>8847</v>
          </cell>
        </row>
        <row r="3887">
          <cell r="A3887">
            <v>23958</v>
          </cell>
          <cell r="B3887"/>
          <cell r="C3887"/>
          <cell r="D3887">
            <v>8847</v>
          </cell>
        </row>
        <row r="3888">
          <cell r="A3888">
            <v>23959</v>
          </cell>
          <cell r="B3888"/>
          <cell r="C3888"/>
          <cell r="D3888">
            <v>8797</v>
          </cell>
        </row>
        <row r="3889">
          <cell r="A3889">
            <v>23960</v>
          </cell>
          <cell r="B3889"/>
          <cell r="C3889"/>
          <cell r="D3889">
            <v>8795</v>
          </cell>
        </row>
        <row r="3890">
          <cell r="A3890">
            <v>23961</v>
          </cell>
          <cell r="B3890"/>
          <cell r="C3890"/>
          <cell r="D3890">
            <v>8794</v>
          </cell>
        </row>
        <row r="3891">
          <cell r="A3891">
            <v>23962</v>
          </cell>
          <cell r="B3891"/>
          <cell r="C3891"/>
          <cell r="D3891">
            <v>8700</v>
          </cell>
        </row>
        <row r="3892">
          <cell r="A3892">
            <v>23963</v>
          </cell>
          <cell r="B3892"/>
          <cell r="C3892"/>
          <cell r="D3892"/>
        </row>
        <row r="3893">
          <cell r="A3893">
            <v>23964</v>
          </cell>
          <cell r="B3893"/>
          <cell r="C3893"/>
          <cell r="D3893"/>
        </row>
        <row r="3894">
          <cell r="A3894">
            <v>23965</v>
          </cell>
          <cell r="B3894"/>
          <cell r="C3894"/>
          <cell r="D3894">
            <v>8796</v>
          </cell>
        </row>
        <row r="3895">
          <cell r="A3895">
            <v>23966</v>
          </cell>
          <cell r="B3895"/>
          <cell r="C3895"/>
          <cell r="D3895">
            <v>8807</v>
          </cell>
        </row>
        <row r="3896">
          <cell r="A3896">
            <v>23967</v>
          </cell>
          <cell r="B3896"/>
          <cell r="C3896"/>
          <cell r="D3896">
            <v>8812</v>
          </cell>
        </row>
        <row r="3897">
          <cell r="A3897">
            <v>23968</v>
          </cell>
          <cell r="B3897"/>
          <cell r="C3897"/>
          <cell r="D3897">
            <v>8847</v>
          </cell>
        </row>
        <row r="3898">
          <cell r="A3898">
            <v>23969</v>
          </cell>
          <cell r="B3898"/>
          <cell r="C3898"/>
          <cell r="D3898">
            <v>8847</v>
          </cell>
        </row>
        <row r="3899">
          <cell r="A3899" t="str">
            <v>23970-1</v>
          </cell>
          <cell r="B3899"/>
          <cell r="C3899"/>
          <cell r="D3899">
            <v>8808</v>
          </cell>
        </row>
        <row r="3900">
          <cell r="A3900">
            <v>23970</v>
          </cell>
          <cell r="B3900"/>
          <cell r="C3900"/>
          <cell r="D3900">
            <v>8809</v>
          </cell>
        </row>
        <row r="3901">
          <cell r="A3901">
            <v>23971</v>
          </cell>
          <cell r="B3901"/>
          <cell r="C3901"/>
          <cell r="D3901">
            <v>8922</v>
          </cell>
        </row>
        <row r="3902">
          <cell r="A3902">
            <v>23972</v>
          </cell>
          <cell r="B3902"/>
          <cell r="C3902"/>
          <cell r="D3902">
            <v>8809</v>
          </cell>
        </row>
        <row r="3903">
          <cell r="A3903">
            <v>23973</v>
          </cell>
          <cell r="B3903"/>
          <cell r="C3903"/>
          <cell r="D3903"/>
        </row>
        <row r="3904">
          <cell r="A3904">
            <v>23974</v>
          </cell>
          <cell r="B3904"/>
          <cell r="C3904"/>
          <cell r="D3904">
            <v>8805</v>
          </cell>
        </row>
        <row r="3905">
          <cell r="A3905">
            <v>23975</v>
          </cell>
          <cell r="B3905"/>
          <cell r="C3905"/>
          <cell r="D3905">
            <v>8805</v>
          </cell>
        </row>
        <row r="3906">
          <cell r="A3906">
            <v>23976</v>
          </cell>
          <cell r="B3906"/>
          <cell r="C3906"/>
          <cell r="D3906"/>
        </row>
        <row r="3907">
          <cell r="A3907">
            <v>23977</v>
          </cell>
          <cell r="B3907"/>
          <cell r="C3907"/>
          <cell r="D3907">
            <v>8807</v>
          </cell>
        </row>
        <row r="3908">
          <cell r="A3908">
            <v>23978</v>
          </cell>
          <cell r="B3908"/>
          <cell r="C3908"/>
          <cell r="D3908">
            <v>8847</v>
          </cell>
        </row>
        <row r="3909">
          <cell r="A3909">
            <v>23979</v>
          </cell>
          <cell r="B3909"/>
          <cell r="C3909"/>
          <cell r="D3909">
            <v>8804</v>
          </cell>
        </row>
        <row r="3910">
          <cell r="A3910">
            <v>23980</v>
          </cell>
          <cell r="B3910"/>
          <cell r="C3910"/>
          <cell r="D3910">
            <v>8803</v>
          </cell>
        </row>
        <row r="3911">
          <cell r="A3911">
            <v>23981</v>
          </cell>
          <cell r="B3911"/>
          <cell r="C3911"/>
          <cell r="D3911"/>
        </row>
        <row r="3912">
          <cell r="A3912">
            <v>23982</v>
          </cell>
          <cell r="B3912"/>
          <cell r="C3912"/>
          <cell r="D3912"/>
        </row>
        <row r="3913">
          <cell r="A3913">
            <v>23983</v>
          </cell>
          <cell r="B3913"/>
          <cell r="C3913"/>
          <cell r="D3913">
            <v>9183</v>
          </cell>
        </row>
        <row r="3914">
          <cell r="A3914">
            <v>23984</v>
          </cell>
          <cell r="B3914"/>
          <cell r="C3914"/>
          <cell r="D3914"/>
        </row>
        <row r="3915">
          <cell r="A3915">
            <v>23985</v>
          </cell>
          <cell r="B3915"/>
          <cell r="C3915"/>
          <cell r="D3915">
            <v>8815</v>
          </cell>
        </row>
        <row r="3916">
          <cell r="A3916">
            <v>23986</v>
          </cell>
          <cell r="B3916"/>
          <cell r="C3916"/>
          <cell r="D3916">
            <v>8835</v>
          </cell>
        </row>
        <row r="3917">
          <cell r="A3917">
            <v>23987</v>
          </cell>
          <cell r="B3917"/>
          <cell r="C3917"/>
          <cell r="D3917">
            <v>8824</v>
          </cell>
        </row>
        <row r="3918">
          <cell r="A3918">
            <v>23988</v>
          </cell>
          <cell r="B3918"/>
          <cell r="C3918"/>
          <cell r="D3918">
            <v>8847</v>
          </cell>
        </row>
        <row r="3919">
          <cell r="A3919">
            <v>23989</v>
          </cell>
          <cell r="B3919"/>
          <cell r="C3919"/>
          <cell r="D3919">
            <v>8847</v>
          </cell>
        </row>
        <row r="3920">
          <cell r="A3920">
            <v>23990</v>
          </cell>
          <cell r="B3920"/>
          <cell r="C3920"/>
          <cell r="D3920">
            <v>8807</v>
          </cell>
        </row>
        <row r="3921">
          <cell r="A3921">
            <v>23991</v>
          </cell>
          <cell r="B3921"/>
          <cell r="C3921"/>
          <cell r="D3921">
            <v>8741</v>
          </cell>
        </row>
        <row r="3922">
          <cell r="A3922">
            <v>23992</v>
          </cell>
          <cell r="B3922"/>
          <cell r="C3922"/>
          <cell r="D3922">
            <v>8813</v>
          </cell>
        </row>
        <row r="3923">
          <cell r="A3923">
            <v>23993</v>
          </cell>
          <cell r="B3923"/>
          <cell r="C3923"/>
          <cell r="D3923">
            <v>8814</v>
          </cell>
        </row>
        <row r="3924">
          <cell r="A3924">
            <v>23994</v>
          </cell>
          <cell r="B3924"/>
          <cell r="C3924"/>
          <cell r="D3924">
            <v>8740</v>
          </cell>
        </row>
        <row r="3925">
          <cell r="A3925">
            <v>23995</v>
          </cell>
          <cell r="B3925"/>
          <cell r="C3925"/>
          <cell r="D3925">
            <v>8740</v>
          </cell>
        </row>
        <row r="3926">
          <cell r="A3926">
            <v>23996</v>
          </cell>
          <cell r="B3926"/>
          <cell r="C3926"/>
          <cell r="D3926"/>
        </row>
        <row r="3927">
          <cell r="A3927">
            <v>23997</v>
          </cell>
          <cell r="B3927"/>
          <cell r="C3927"/>
          <cell r="D3927"/>
        </row>
        <row r="3928">
          <cell r="A3928" t="str">
            <v>23998-1</v>
          </cell>
          <cell r="B3928"/>
          <cell r="C3928"/>
          <cell r="D3928"/>
        </row>
        <row r="3929">
          <cell r="A3929">
            <v>23998</v>
          </cell>
          <cell r="B3929"/>
          <cell r="C3929"/>
          <cell r="D3929"/>
        </row>
        <row r="3930">
          <cell r="A3930">
            <v>23999</v>
          </cell>
          <cell r="B3930"/>
          <cell r="C3930"/>
          <cell r="D3930"/>
        </row>
        <row r="3931">
          <cell r="A3931">
            <v>24000</v>
          </cell>
          <cell r="B3931"/>
          <cell r="C3931"/>
          <cell r="D3931"/>
        </row>
        <row r="3932">
          <cell r="A3932">
            <v>24001</v>
          </cell>
          <cell r="B3932"/>
          <cell r="C3932"/>
          <cell r="D3932"/>
        </row>
        <row r="3933">
          <cell r="A3933">
            <v>24002</v>
          </cell>
          <cell r="B3933"/>
          <cell r="C3933"/>
          <cell r="D3933">
            <v>8807</v>
          </cell>
        </row>
        <row r="3934">
          <cell r="A3934">
            <v>24003</v>
          </cell>
          <cell r="B3934"/>
          <cell r="C3934"/>
          <cell r="D3934">
            <v>8820</v>
          </cell>
        </row>
        <row r="3935">
          <cell r="A3935">
            <v>24004</v>
          </cell>
          <cell r="B3935"/>
          <cell r="C3935"/>
          <cell r="D3935"/>
        </row>
        <row r="3936">
          <cell r="A3936">
            <v>24005</v>
          </cell>
          <cell r="B3936"/>
          <cell r="C3936"/>
          <cell r="D3936">
            <v>8844</v>
          </cell>
        </row>
        <row r="3937">
          <cell r="A3937">
            <v>24006</v>
          </cell>
          <cell r="B3937"/>
          <cell r="C3937"/>
          <cell r="D3937">
            <v>8760</v>
          </cell>
        </row>
        <row r="3938">
          <cell r="A3938">
            <v>24007</v>
          </cell>
          <cell r="B3938"/>
          <cell r="C3938"/>
          <cell r="D3938"/>
        </row>
        <row r="3939">
          <cell r="A3939">
            <v>24008</v>
          </cell>
          <cell r="B3939"/>
          <cell r="C3939"/>
          <cell r="D3939">
            <v>8818</v>
          </cell>
        </row>
        <row r="3940">
          <cell r="A3940">
            <v>24009</v>
          </cell>
          <cell r="B3940"/>
          <cell r="C3940"/>
          <cell r="D3940">
            <v>8819</v>
          </cell>
        </row>
        <row r="3941">
          <cell r="A3941">
            <v>24010</v>
          </cell>
          <cell r="B3941"/>
          <cell r="C3941"/>
          <cell r="D3941">
            <v>8847</v>
          </cell>
        </row>
        <row r="3942">
          <cell r="A3942">
            <v>24011</v>
          </cell>
          <cell r="B3942"/>
          <cell r="C3942"/>
          <cell r="D3942">
            <v>8832</v>
          </cell>
        </row>
        <row r="3943">
          <cell r="A3943">
            <v>24012</v>
          </cell>
          <cell r="B3943"/>
          <cell r="C3943"/>
          <cell r="D3943">
            <v>8834</v>
          </cell>
        </row>
        <row r="3944">
          <cell r="A3944">
            <v>24013</v>
          </cell>
          <cell r="B3944"/>
          <cell r="C3944"/>
          <cell r="D3944">
            <v>8817</v>
          </cell>
        </row>
        <row r="3945">
          <cell r="A3945">
            <v>24014</v>
          </cell>
          <cell r="B3945"/>
          <cell r="C3945"/>
          <cell r="D3945"/>
        </row>
        <row r="3946">
          <cell r="A3946">
            <v>24015</v>
          </cell>
          <cell r="B3946"/>
          <cell r="C3946"/>
          <cell r="D3946"/>
        </row>
        <row r="3947">
          <cell r="A3947">
            <v>24016</v>
          </cell>
          <cell r="B3947"/>
          <cell r="C3947"/>
          <cell r="D3947">
            <v>8832</v>
          </cell>
        </row>
        <row r="3948">
          <cell r="A3948">
            <v>24017</v>
          </cell>
          <cell r="B3948"/>
          <cell r="C3948"/>
          <cell r="D3948">
            <v>8807</v>
          </cell>
        </row>
        <row r="3949">
          <cell r="A3949">
            <v>24018</v>
          </cell>
          <cell r="B3949"/>
          <cell r="C3949"/>
          <cell r="D3949"/>
        </row>
        <row r="3950">
          <cell r="A3950">
            <v>24019</v>
          </cell>
          <cell r="B3950"/>
          <cell r="C3950"/>
          <cell r="D3950">
            <v>8827</v>
          </cell>
        </row>
        <row r="3951">
          <cell r="A3951">
            <v>24020</v>
          </cell>
          <cell r="B3951"/>
          <cell r="C3951"/>
          <cell r="D3951">
            <v>8860</v>
          </cell>
        </row>
        <row r="3952">
          <cell r="A3952">
            <v>24021</v>
          </cell>
          <cell r="B3952"/>
          <cell r="C3952"/>
          <cell r="D3952"/>
        </row>
        <row r="3953">
          <cell r="A3953">
            <v>24022</v>
          </cell>
          <cell r="B3953"/>
          <cell r="C3953"/>
          <cell r="D3953">
            <v>8870</v>
          </cell>
        </row>
        <row r="3954">
          <cell r="A3954">
            <v>24023</v>
          </cell>
          <cell r="B3954"/>
          <cell r="C3954"/>
          <cell r="D3954">
            <v>8877</v>
          </cell>
        </row>
        <row r="3955">
          <cell r="A3955">
            <v>24024</v>
          </cell>
          <cell r="B3955"/>
          <cell r="C3955"/>
          <cell r="D3955"/>
        </row>
        <row r="3956">
          <cell r="A3956">
            <v>24025</v>
          </cell>
          <cell r="B3956"/>
          <cell r="C3956"/>
          <cell r="D3956">
            <v>8807</v>
          </cell>
        </row>
        <row r="3957">
          <cell r="A3957">
            <v>24026</v>
          </cell>
          <cell r="B3957"/>
          <cell r="C3957"/>
          <cell r="D3957">
            <v>8830</v>
          </cell>
        </row>
        <row r="3958">
          <cell r="A3958">
            <v>24027</v>
          </cell>
          <cell r="B3958"/>
          <cell r="C3958"/>
          <cell r="D3958">
            <v>8831</v>
          </cell>
        </row>
        <row r="3959">
          <cell r="A3959">
            <v>24028</v>
          </cell>
          <cell r="B3959"/>
          <cell r="C3959"/>
          <cell r="D3959">
            <v>8871</v>
          </cell>
        </row>
        <row r="3960">
          <cell r="A3960">
            <v>24029</v>
          </cell>
          <cell r="B3960"/>
          <cell r="C3960"/>
          <cell r="D3960">
            <v>8847</v>
          </cell>
        </row>
        <row r="3961">
          <cell r="A3961">
            <v>24030</v>
          </cell>
          <cell r="B3961"/>
          <cell r="C3961"/>
          <cell r="D3961">
            <v>8847</v>
          </cell>
        </row>
        <row r="3962">
          <cell r="A3962">
            <v>24031</v>
          </cell>
          <cell r="B3962"/>
          <cell r="C3962"/>
          <cell r="D3962">
            <v>8841</v>
          </cell>
        </row>
        <row r="3963">
          <cell r="A3963">
            <v>24032</v>
          </cell>
          <cell r="B3963"/>
          <cell r="C3963"/>
          <cell r="D3963">
            <v>8847</v>
          </cell>
        </row>
        <row r="3964">
          <cell r="A3964">
            <v>24033</v>
          </cell>
          <cell r="B3964"/>
          <cell r="C3964"/>
          <cell r="D3964">
            <v>8741</v>
          </cell>
        </row>
        <row r="3965">
          <cell r="A3965">
            <v>24034</v>
          </cell>
          <cell r="B3965"/>
          <cell r="C3965"/>
          <cell r="D3965">
            <v>8850</v>
          </cell>
        </row>
        <row r="3966">
          <cell r="A3966">
            <v>24035</v>
          </cell>
          <cell r="B3966"/>
          <cell r="C3966"/>
          <cell r="D3966">
            <v>8850</v>
          </cell>
        </row>
        <row r="3967">
          <cell r="A3967">
            <v>24036</v>
          </cell>
          <cell r="B3967"/>
          <cell r="C3967"/>
          <cell r="D3967"/>
        </row>
        <row r="3968">
          <cell r="A3968">
            <v>24037</v>
          </cell>
          <cell r="B3968"/>
          <cell r="C3968"/>
          <cell r="D3968"/>
        </row>
        <row r="3969">
          <cell r="A3969">
            <v>24038</v>
          </cell>
          <cell r="B3969"/>
          <cell r="C3969"/>
          <cell r="D3969"/>
        </row>
        <row r="3970">
          <cell r="A3970">
            <v>24039</v>
          </cell>
          <cell r="B3970"/>
          <cell r="C3970"/>
          <cell r="D3970"/>
        </row>
        <row r="3971">
          <cell r="A3971">
            <v>24040</v>
          </cell>
          <cell r="B3971"/>
          <cell r="C3971"/>
          <cell r="D3971">
            <v>8807</v>
          </cell>
        </row>
        <row r="3972">
          <cell r="A3972">
            <v>24041</v>
          </cell>
          <cell r="B3972"/>
          <cell r="C3972"/>
          <cell r="D3972">
            <v>8846</v>
          </cell>
        </row>
        <row r="3973">
          <cell r="A3973">
            <v>24042</v>
          </cell>
          <cell r="B3973"/>
          <cell r="C3973"/>
          <cell r="D3973">
            <v>8993</v>
          </cell>
        </row>
        <row r="3974">
          <cell r="A3974">
            <v>24043</v>
          </cell>
          <cell r="B3974"/>
          <cell r="C3974"/>
          <cell r="D3974">
            <v>8861</v>
          </cell>
        </row>
        <row r="3975">
          <cell r="A3975">
            <v>24044</v>
          </cell>
          <cell r="B3975"/>
          <cell r="C3975"/>
          <cell r="D3975">
            <v>8922</v>
          </cell>
        </row>
        <row r="3976">
          <cell r="A3976">
            <v>24045</v>
          </cell>
          <cell r="B3976"/>
          <cell r="C3976"/>
          <cell r="D3976">
            <v>8760</v>
          </cell>
        </row>
        <row r="3977">
          <cell r="A3977">
            <v>24046</v>
          </cell>
          <cell r="B3977"/>
          <cell r="C3977"/>
          <cell r="D3977">
            <v>8845</v>
          </cell>
        </row>
        <row r="3978">
          <cell r="A3978">
            <v>24047</v>
          </cell>
          <cell r="B3978"/>
          <cell r="C3978"/>
          <cell r="D3978">
            <v>8847</v>
          </cell>
        </row>
        <row r="3979">
          <cell r="A3979">
            <v>24048</v>
          </cell>
          <cell r="B3979"/>
          <cell r="C3979"/>
          <cell r="D3979"/>
        </row>
        <row r="3980">
          <cell r="A3980">
            <v>24049</v>
          </cell>
          <cell r="B3980"/>
          <cell r="C3980"/>
          <cell r="D3980"/>
        </row>
        <row r="3981">
          <cell r="A3981">
            <v>24050</v>
          </cell>
          <cell r="B3981"/>
          <cell r="C3981"/>
          <cell r="D3981">
            <v>8862</v>
          </cell>
        </row>
        <row r="3982">
          <cell r="A3982">
            <v>24051</v>
          </cell>
          <cell r="B3982"/>
          <cell r="C3982"/>
          <cell r="D3982">
            <v>9034</v>
          </cell>
        </row>
        <row r="3983">
          <cell r="A3983">
            <v>24052</v>
          </cell>
          <cell r="B3983"/>
          <cell r="C3983"/>
          <cell r="D3983">
            <v>8877</v>
          </cell>
        </row>
        <row r="3984">
          <cell r="A3984">
            <v>24053</v>
          </cell>
          <cell r="B3984"/>
          <cell r="C3984"/>
          <cell r="D3984"/>
        </row>
        <row r="3985">
          <cell r="A3985">
            <v>24054</v>
          </cell>
          <cell r="B3985"/>
          <cell r="C3985"/>
          <cell r="D3985"/>
        </row>
        <row r="3986">
          <cell r="A3986">
            <v>24055</v>
          </cell>
          <cell r="B3986">
            <v>45874</v>
          </cell>
          <cell r="C3986"/>
          <cell r="D3986">
            <v>10210</v>
          </cell>
        </row>
        <row r="3987">
          <cell r="A3987">
            <v>24056</v>
          </cell>
          <cell r="B3987"/>
          <cell r="C3987"/>
          <cell r="D3987">
            <v>8847</v>
          </cell>
        </row>
        <row r="3988">
          <cell r="A3988">
            <v>24057</v>
          </cell>
          <cell r="B3988"/>
          <cell r="C3988"/>
          <cell r="D3988">
            <v>8847</v>
          </cell>
        </row>
        <row r="3989">
          <cell r="A3989">
            <v>24058</v>
          </cell>
          <cell r="B3989"/>
          <cell r="C3989"/>
          <cell r="D3989">
            <v>8807</v>
          </cell>
        </row>
        <row r="3990">
          <cell r="A3990">
            <v>24059</v>
          </cell>
          <cell r="B3990"/>
          <cell r="C3990"/>
          <cell r="D3990">
            <v>8741</v>
          </cell>
        </row>
        <row r="3991">
          <cell r="A3991">
            <v>24060</v>
          </cell>
          <cell r="B3991"/>
          <cell r="C3991"/>
          <cell r="D3991">
            <v>8878</v>
          </cell>
        </row>
        <row r="3992">
          <cell r="A3992">
            <v>24061</v>
          </cell>
          <cell r="B3992"/>
          <cell r="C3992"/>
          <cell r="D3992">
            <v>8859</v>
          </cell>
        </row>
        <row r="3993">
          <cell r="A3993">
            <v>24062</v>
          </cell>
          <cell r="B3993"/>
          <cell r="C3993"/>
          <cell r="D3993"/>
        </row>
        <row r="3994">
          <cell r="A3994">
            <v>24063</v>
          </cell>
          <cell r="B3994"/>
          <cell r="C3994"/>
          <cell r="D3994">
            <v>8858</v>
          </cell>
        </row>
        <row r="3995">
          <cell r="A3995">
            <v>24064</v>
          </cell>
          <cell r="B3995"/>
          <cell r="C3995"/>
          <cell r="D3995">
            <v>8856</v>
          </cell>
        </row>
        <row r="3996">
          <cell r="A3996">
            <v>24065</v>
          </cell>
          <cell r="B3996"/>
          <cell r="C3996"/>
          <cell r="D3996">
            <v>8942</v>
          </cell>
        </row>
        <row r="3997">
          <cell r="A3997">
            <v>24066</v>
          </cell>
          <cell r="B3997"/>
          <cell r="C3997"/>
          <cell r="D3997">
            <v>8850</v>
          </cell>
        </row>
        <row r="3998">
          <cell r="A3998">
            <v>24067</v>
          </cell>
          <cell r="B3998"/>
          <cell r="C3998"/>
          <cell r="D3998">
            <v>8850</v>
          </cell>
        </row>
        <row r="3999">
          <cell r="A3999">
            <v>24068</v>
          </cell>
          <cell r="B3999"/>
          <cell r="C3999"/>
          <cell r="D3999"/>
        </row>
        <row r="4000">
          <cell r="A4000">
            <v>24069</v>
          </cell>
          <cell r="B4000"/>
          <cell r="C4000"/>
          <cell r="D4000"/>
        </row>
        <row r="4001">
          <cell r="A4001">
            <v>24070</v>
          </cell>
          <cell r="B4001"/>
          <cell r="C4001"/>
          <cell r="D4001"/>
        </row>
        <row r="4002">
          <cell r="A4002">
            <v>24071</v>
          </cell>
          <cell r="B4002"/>
          <cell r="C4002"/>
          <cell r="D4002"/>
        </row>
        <row r="4003">
          <cell r="A4003">
            <v>24072</v>
          </cell>
          <cell r="B4003"/>
          <cell r="C4003"/>
          <cell r="D4003">
            <v>8807</v>
          </cell>
        </row>
        <row r="4004">
          <cell r="A4004">
            <v>24073</v>
          </cell>
          <cell r="B4004"/>
          <cell r="C4004"/>
          <cell r="D4004"/>
        </row>
        <row r="4005">
          <cell r="A4005">
            <v>24074</v>
          </cell>
          <cell r="B4005"/>
          <cell r="C4005"/>
          <cell r="D4005"/>
        </row>
        <row r="4006">
          <cell r="A4006">
            <v>24075</v>
          </cell>
          <cell r="B4006"/>
          <cell r="C4006"/>
          <cell r="D4006"/>
        </row>
        <row r="4007">
          <cell r="A4007">
            <v>24076</v>
          </cell>
          <cell r="B4007"/>
          <cell r="C4007"/>
          <cell r="D4007">
            <v>8847</v>
          </cell>
        </row>
        <row r="4008">
          <cell r="A4008">
            <v>24077</v>
          </cell>
          <cell r="B4008"/>
          <cell r="C4008"/>
          <cell r="D4008">
            <v>8700</v>
          </cell>
        </row>
        <row r="4009">
          <cell r="A4009">
            <v>24078</v>
          </cell>
          <cell r="B4009"/>
          <cell r="C4009"/>
          <cell r="D4009">
            <v>8907</v>
          </cell>
        </row>
        <row r="4010">
          <cell r="A4010">
            <v>24079</v>
          </cell>
          <cell r="B4010"/>
          <cell r="C4010"/>
          <cell r="D4010"/>
        </row>
        <row r="4011">
          <cell r="A4011">
            <v>24080</v>
          </cell>
          <cell r="B4011"/>
          <cell r="C4011"/>
          <cell r="D4011"/>
        </row>
        <row r="4012">
          <cell r="A4012">
            <v>24081</v>
          </cell>
          <cell r="B4012"/>
          <cell r="C4012"/>
          <cell r="D4012"/>
        </row>
        <row r="4013">
          <cell r="A4013">
            <v>24082</v>
          </cell>
          <cell r="B4013"/>
          <cell r="C4013"/>
          <cell r="D4013">
            <v>9023</v>
          </cell>
        </row>
        <row r="4014">
          <cell r="A4014">
            <v>24083</v>
          </cell>
          <cell r="B4014"/>
          <cell r="C4014"/>
          <cell r="D4014">
            <v>8885</v>
          </cell>
        </row>
        <row r="4015">
          <cell r="A4015">
            <v>24084</v>
          </cell>
          <cell r="B4015"/>
          <cell r="C4015"/>
          <cell r="D4015">
            <v>8807</v>
          </cell>
        </row>
        <row r="4016">
          <cell r="A4016">
            <v>24085</v>
          </cell>
          <cell r="B4016"/>
          <cell r="C4016"/>
          <cell r="D4016"/>
        </row>
        <row r="4017">
          <cell r="A4017">
            <v>24086</v>
          </cell>
          <cell r="B4017"/>
          <cell r="C4017"/>
          <cell r="D4017">
            <v>8847</v>
          </cell>
        </row>
        <row r="4018">
          <cell r="A4018">
            <v>24087</v>
          </cell>
          <cell r="B4018"/>
          <cell r="C4018"/>
          <cell r="D4018">
            <v>8847</v>
          </cell>
        </row>
        <row r="4019">
          <cell r="A4019">
            <v>24088</v>
          </cell>
          <cell r="B4019"/>
          <cell r="C4019"/>
          <cell r="D4019">
            <v>8993</v>
          </cell>
        </row>
        <row r="4020">
          <cell r="A4020">
            <v>24089</v>
          </cell>
          <cell r="B4020"/>
          <cell r="C4020"/>
          <cell r="D4020">
            <v>8882</v>
          </cell>
        </row>
        <row r="4021">
          <cell r="A4021">
            <v>24090</v>
          </cell>
          <cell r="B4021"/>
          <cell r="C4021"/>
          <cell r="D4021">
            <v>8984</v>
          </cell>
        </row>
        <row r="4022">
          <cell r="A4022">
            <v>24091</v>
          </cell>
          <cell r="B4022"/>
          <cell r="C4022"/>
          <cell r="D4022"/>
        </row>
        <row r="4023">
          <cell r="A4023">
            <v>24092</v>
          </cell>
          <cell r="B4023"/>
          <cell r="C4023"/>
          <cell r="D4023"/>
        </row>
        <row r="4024">
          <cell r="A4024">
            <v>24093</v>
          </cell>
          <cell r="B4024"/>
          <cell r="C4024"/>
          <cell r="D4024"/>
        </row>
        <row r="4025">
          <cell r="A4025">
            <v>24094</v>
          </cell>
          <cell r="B4025"/>
          <cell r="C4025"/>
          <cell r="D4025">
            <v>9072</v>
          </cell>
        </row>
        <row r="4026">
          <cell r="A4026">
            <v>24095</v>
          </cell>
          <cell r="B4026"/>
          <cell r="C4026"/>
          <cell r="D4026">
            <v>9023</v>
          </cell>
        </row>
        <row r="4027">
          <cell r="A4027">
            <v>24096</v>
          </cell>
          <cell r="B4027"/>
          <cell r="C4027"/>
          <cell r="D4027"/>
        </row>
        <row r="4028">
          <cell r="A4028">
            <v>24097</v>
          </cell>
          <cell r="B4028"/>
          <cell r="C4028"/>
          <cell r="D4028"/>
        </row>
        <row r="4029">
          <cell r="A4029">
            <v>24098</v>
          </cell>
          <cell r="B4029"/>
          <cell r="C4029"/>
          <cell r="D4029"/>
        </row>
        <row r="4030">
          <cell r="A4030">
            <v>24099</v>
          </cell>
          <cell r="B4030"/>
          <cell r="C4030"/>
          <cell r="D4030"/>
        </row>
        <row r="4031">
          <cell r="A4031">
            <v>24100</v>
          </cell>
          <cell r="B4031"/>
          <cell r="C4031"/>
          <cell r="D4031">
            <v>8807</v>
          </cell>
        </row>
        <row r="4032">
          <cell r="A4032">
            <v>24101</v>
          </cell>
          <cell r="B4032"/>
          <cell r="C4032"/>
          <cell r="D4032"/>
        </row>
        <row r="4033">
          <cell r="A4033">
            <v>24102</v>
          </cell>
          <cell r="B4033"/>
          <cell r="C4033"/>
          <cell r="D4033">
            <v>8847</v>
          </cell>
        </row>
        <row r="4034">
          <cell r="A4034">
            <v>24103</v>
          </cell>
          <cell r="B4034"/>
          <cell r="C4034"/>
          <cell r="D4034">
            <v>8847</v>
          </cell>
        </row>
        <row r="4035">
          <cell r="A4035">
            <v>24104</v>
          </cell>
          <cell r="B4035"/>
          <cell r="C4035"/>
          <cell r="D4035">
            <v>8880</v>
          </cell>
        </row>
        <row r="4036">
          <cell r="A4036">
            <v>24105</v>
          </cell>
          <cell r="B4036"/>
          <cell r="C4036"/>
          <cell r="D4036">
            <v>9546</v>
          </cell>
        </row>
        <row r="4037">
          <cell r="A4037">
            <v>24106</v>
          </cell>
          <cell r="B4037"/>
          <cell r="C4037"/>
          <cell r="D4037">
            <v>8970</v>
          </cell>
        </row>
        <row r="4038">
          <cell r="A4038">
            <v>24107</v>
          </cell>
          <cell r="B4038"/>
          <cell r="C4038"/>
          <cell r="D4038"/>
        </row>
        <row r="4039">
          <cell r="A4039">
            <v>24108</v>
          </cell>
          <cell r="B4039"/>
          <cell r="C4039"/>
          <cell r="D4039"/>
        </row>
        <row r="4040">
          <cell r="A4040">
            <v>24109</v>
          </cell>
          <cell r="B4040"/>
          <cell r="C4040"/>
          <cell r="D4040"/>
        </row>
        <row r="4041">
          <cell r="A4041">
            <v>24110</v>
          </cell>
          <cell r="B4041"/>
          <cell r="C4041"/>
          <cell r="D4041"/>
        </row>
        <row r="4042">
          <cell r="A4042">
            <v>24111</v>
          </cell>
          <cell r="B4042"/>
          <cell r="C4042"/>
          <cell r="D4042">
            <v>8888</v>
          </cell>
        </row>
        <row r="4043">
          <cell r="A4043">
            <v>24112</v>
          </cell>
          <cell r="B4043"/>
          <cell r="C4043"/>
          <cell r="D4043"/>
        </row>
        <row r="4044">
          <cell r="A4044">
            <v>24113</v>
          </cell>
          <cell r="B4044"/>
          <cell r="C4044"/>
          <cell r="D4044">
            <v>8807</v>
          </cell>
        </row>
        <row r="4045">
          <cell r="A4045">
            <v>24114</v>
          </cell>
          <cell r="B4045"/>
          <cell r="C4045"/>
          <cell r="D4045"/>
        </row>
        <row r="4046">
          <cell r="A4046">
            <v>24115</v>
          </cell>
          <cell r="B4046"/>
          <cell r="C4046"/>
          <cell r="D4046">
            <v>8922</v>
          </cell>
        </row>
        <row r="4047">
          <cell r="A4047">
            <v>24116</v>
          </cell>
          <cell r="B4047"/>
          <cell r="C4047"/>
          <cell r="D4047">
            <v>8993</v>
          </cell>
        </row>
        <row r="4048">
          <cell r="A4048">
            <v>24117</v>
          </cell>
          <cell r="B4048"/>
          <cell r="C4048"/>
          <cell r="D4048"/>
        </row>
        <row r="4049">
          <cell r="A4049">
            <v>24118</v>
          </cell>
          <cell r="B4049"/>
          <cell r="C4049"/>
          <cell r="D4049">
            <v>8847</v>
          </cell>
        </row>
        <row r="4050">
          <cell r="A4050">
            <v>24119</v>
          </cell>
          <cell r="B4050"/>
          <cell r="C4050"/>
          <cell r="D4050">
            <v>8847</v>
          </cell>
        </row>
        <row r="4051">
          <cell r="A4051">
            <v>24120</v>
          </cell>
          <cell r="B4051"/>
          <cell r="C4051"/>
          <cell r="D4051">
            <v>8942</v>
          </cell>
        </row>
        <row r="4052">
          <cell r="A4052">
            <v>24121</v>
          </cell>
          <cell r="B4052"/>
          <cell r="C4052"/>
          <cell r="D4052"/>
        </row>
        <row r="4053">
          <cell r="A4053">
            <v>24122</v>
          </cell>
          <cell r="B4053"/>
          <cell r="C4053"/>
          <cell r="D4053"/>
        </row>
        <row r="4054">
          <cell r="A4054">
            <v>24123</v>
          </cell>
          <cell r="B4054"/>
          <cell r="C4054"/>
          <cell r="D4054"/>
        </row>
        <row r="4055">
          <cell r="A4055">
            <v>24124</v>
          </cell>
          <cell r="B4055"/>
          <cell r="C4055"/>
          <cell r="D4055"/>
        </row>
        <row r="4056">
          <cell r="A4056">
            <v>24125</v>
          </cell>
          <cell r="B4056"/>
          <cell r="C4056"/>
          <cell r="D4056"/>
        </row>
        <row r="4057">
          <cell r="A4057">
            <v>24126</v>
          </cell>
          <cell r="B4057"/>
          <cell r="C4057"/>
          <cell r="D4057"/>
        </row>
        <row r="4058">
          <cell r="A4058">
            <v>24127</v>
          </cell>
          <cell r="B4058"/>
          <cell r="C4058"/>
          <cell r="D4058">
            <v>8807</v>
          </cell>
        </row>
        <row r="4059">
          <cell r="A4059">
            <v>24128</v>
          </cell>
          <cell r="B4059"/>
          <cell r="C4059"/>
          <cell r="D4059">
            <v>8847</v>
          </cell>
        </row>
        <row r="4060">
          <cell r="A4060">
            <v>24129</v>
          </cell>
          <cell r="B4060"/>
          <cell r="C4060"/>
          <cell r="D4060">
            <v>8847</v>
          </cell>
        </row>
        <row r="4061">
          <cell r="A4061">
            <v>24130</v>
          </cell>
          <cell r="B4061"/>
          <cell r="C4061"/>
          <cell r="D4061"/>
        </row>
        <row r="4062">
          <cell r="A4062">
            <v>24131</v>
          </cell>
          <cell r="B4062"/>
          <cell r="C4062"/>
          <cell r="D4062"/>
        </row>
        <row r="4063">
          <cell r="A4063">
            <v>24132</v>
          </cell>
          <cell r="B4063"/>
          <cell r="C4063"/>
          <cell r="D4063"/>
        </row>
        <row r="4064">
          <cell r="A4064">
            <v>24133</v>
          </cell>
          <cell r="B4064"/>
          <cell r="C4064"/>
          <cell r="D4064">
            <v>9175</v>
          </cell>
        </row>
        <row r="4065">
          <cell r="A4065">
            <v>24134</v>
          </cell>
          <cell r="B4065"/>
          <cell r="C4065"/>
          <cell r="D4065"/>
        </row>
        <row r="4066">
          <cell r="A4066">
            <v>24135</v>
          </cell>
          <cell r="B4066"/>
          <cell r="C4066"/>
          <cell r="D4066">
            <v>9111</v>
          </cell>
        </row>
        <row r="4067">
          <cell r="A4067">
            <v>24136</v>
          </cell>
          <cell r="B4067"/>
          <cell r="C4067"/>
          <cell r="D4067"/>
        </row>
        <row r="4068">
          <cell r="A4068">
            <v>24137</v>
          </cell>
          <cell r="B4068"/>
          <cell r="C4068"/>
          <cell r="D4068">
            <v>8954</v>
          </cell>
        </row>
        <row r="4069">
          <cell r="A4069">
            <v>24138</v>
          </cell>
          <cell r="B4069"/>
          <cell r="C4069"/>
          <cell r="D4069">
            <v>8954</v>
          </cell>
        </row>
        <row r="4070">
          <cell r="A4070">
            <v>24139</v>
          </cell>
          <cell r="B4070"/>
          <cell r="C4070"/>
          <cell r="D4070"/>
        </row>
        <row r="4071">
          <cell r="A4071">
            <v>24140</v>
          </cell>
          <cell r="B4071"/>
          <cell r="C4071"/>
          <cell r="D4071"/>
        </row>
        <row r="4072">
          <cell r="A4072">
            <v>24141</v>
          </cell>
          <cell r="B4072"/>
          <cell r="C4072"/>
          <cell r="D4072">
            <v>8947</v>
          </cell>
        </row>
        <row r="4073">
          <cell r="A4073">
            <v>24142</v>
          </cell>
          <cell r="B4073"/>
          <cell r="C4073"/>
          <cell r="D4073">
            <v>8993</v>
          </cell>
        </row>
        <row r="4074">
          <cell r="A4074">
            <v>24143</v>
          </cell>
          <cell r="B4074"/>
          <cell r="C4074"/>
          <cell r="D4074"/>
        </row>
        <row r="4075">
          <cell r="A4075">
            <v>24144</v>
          </cell>
          <cell r="B4075"/>
          <cell r="C4075"/>
          <cell r="D4075"/>
        </row>
        <row r="4076">
          <cell r="A4076">
            <v>24145</v>
          </cell>
          <cell r="B4076"/>
          <cell r="C4076"/>
          <cell r="D4076"/>
        </row>
        <row r="4077">
          <cell r="A4077">
            <v>24146</v>
          </cell>
          <cell r="B4077"/>
          <cell r="C4077"/>
          <cell r="D4077">
            <v>8847</v>
          </cell>
        </row>
        <row r="4078">
          <cell r="A4078">
            <v>24147</v>
          </cell>
          <cell r="B4078"/>
          <cell r="C4078"/>
          <cell r="D4078">
            <v>8847</v>
          </cell>
        </row>
        <row r="4079">
          <cell r="A4079">
            <v>24148</v>
          </cell>
          <cell r="B4079"/>
          <cell r="C4079"/>
          <cell r="D4079">
            <v>8807</v>
          </cell>
        </row>
        <row r="4080">
          <cell r="A4080">
            <v>24149</v>
          </cell>
          <cell r="B4080"/>
          <cell r="C4080"/>
          <cell r="D4080"/>
        </row>
        <row r="4081">
          <cell r="A4081">
            <v>24150</v>
          </cell>
          <cell r="B4081"/>
          <cell r="C4081"/>
          <cell r="D4081">
            <v>8896</v>
          </cell>
        </row>
        <row r="4082">
          <cell r="A4082">
            <v>24151</v>
          </cell>
          <cell r="B4082"/>
          <cell r="C4082"/>
          <cell r="D4082"/>
        </row>
        <row r="4083">
          <cell r="A4083">
            <v>24152</v>
          </cell>
          <cell r="B4083"/>
          <cell r="C4083"/>
          <cell r="D4083">
            <v>8872</v>
          </cell>
        </row>
        <row r="4084">
          <cell r="A4084">
            <v>24153</v>
          </cell>
          <cell r="B4084"/>
          <cell r="C4084"/>
          <cell r="D4084">
            <v>8791</v>
          </cell>
        </row>
        <row r="4085">
          <cell r="A4085">
            <v>24154</v>
          </cell>
          <cell r="B4085"/>
          <cell r="C4085"/>
          <cell r="D4085">
            <v>8872</v>
          </cell>
        </row>
        <row r="4086">
          <cell r="A4086">
            <v>24155</v>
          </cell>
          <cell r="B4086"/>
          <cell r="C4086"/>
          <cell r="D4086">
            <v>8791</v>
          </cell>
        </row>
        <row r="4087">
          <cell r="A4087">
            <v>24156</v>
          </cell>
          <cell r="B4087"/>
          <cell r="C4087"/>
          <cell r="D4087">
            <v>10121</v>
          </cell>
        </row>
        <row r="4088">
          <cell r="A4088">
            <v>24157</v>
          </cell>
          <cell r="B4088"/>
          <cell r="C4088"/>
          <cell r="D4088">
            <v>10121</v>
          </cell>
        </row>
        <row r="4089">
          <cell r="A4089">
            <v>24158</v>
          </cell>
          <cell r="B4089"/>
          <cell r="C4089"/>
          <cell r="D4089">
            <v>8992</v>
          </cell>
        </row>
        <row r="4090">
          <cell r="A4090">
            <v>24159</v>
          </cell>
          <cell r="B4090"/>
          <cell r="C4090"/>
          <cell r="D4090">
            <v>8847</v>
          </cell>
        </row>
        <row r="4091">
          <cell r="A4091">
            <v>24160</v>
          </cell>
          <cell r="B4091"/>
          <cell r="C4091"/>
          <cell r="D4091">
            <v>8914</v>
          </cell>
        </row>
        <row r="4092">
          <cell r="A4092">
            <v>24161</v>
          </cell>
          <cell r="B4092"/>
          <cell r="C4092"/>
          <cell r="D4092"/>
        </row>
        <row r="4093">
          <cell r="A4093">
            <v>24162</v>
          </cell>
          <cell r="B4093"/>
          <cell r="C4093"/>
          <cell r="D4093"/>
        </row>
        <row r="4094">
          <cell r="A4094">
            <v>24163</v>
          </cell>
          <cell r="B4094"/>
          <cell r="C4094"/>
          <cell r="D4094"/>
        </row>
        <row r="4095">
          <cell r="A4095">
            <v>24164</v>
          </cell>
          <cell r="B4095"/>
          <cell r="C4095"/>
          <cell r="D4095"/>
        </row>
        <row r="4096">
          <cell r="A4096">
            <v>24165</v>
          </cell>
          <cell r="B4096"/>
          <cell r="C4096"/>
          <cell r="D4096">
            <v>8807</v>
          </cell>
        </row>
        <row r="4097">
          <cell r="A4097">
            <v>24166</v>
          </cell>
          <cell r="B4097"/>
          <cell r="C4097"/>
          <cell r="D4097"/>
        </row>
        <row r="4098">
          <cell r="A4098">
            <v>24167</v>
          </cell>
          <cell r="B4098"/>
          <cell r="C4098"/>
          <cell r="D4098"/>
        </row>
        <row r="4099">
          <cell r="A4099">
            <v>24168</v>
          </cell>
          <cell r="B4099"/>
          <cell r="C4099"/>
          <cell r="D4099">
            <v>8915</v>
          </cell>
        </row>
        <row r="4100">
          <cell r="A4100">
            <v>24169</v>
          </cell>
          <cell r="B4100"/>
          <cell r="C4100"/>
          <cell r="D4100">
            <v>8833</v>
          </cell>
        </row>
        <row r="4101">
          <cell r="A4101">
            <v>24170</v>
          </cell>
          <cell r="B4101"/>
          <cell r="C4101"/>
          <cell r="D4101"/>
        </row>
        <row r="4102">
          <cell r="A4102">
            <v>24171</v>
          </cell>
          <cell r="B4102"/>
          <cell r="C4102"/>
          <cell r="D4102">
            <v>8847</v>
          </cell>
        </row>
        <row r="4103">
          <cell r="A4103">
            <v>24172</v>
          </cell>
          <cell r="B4103"/>
          <cell r="C4103"/>
          <cell r="D4103">
            <v>8847</v>
          </cell>
        </row>
        <row r="4104">
          <cell r="A4104">
            <v>24173</v>
          </cell>
          <cell r="B4104"/>
          <cell r="C4104"/>
          <cell r="D4104"/>
        </row>
        <row r="4105">
          <cell r="A4105">
            <v>24174</v>
          </cell>
          <cell r="B4105"/>
          <cell r="C4105"/>
          <cell r="D4105"/>
        </row>
        <row r="4106">
          <cell r="A4106">
            <v>24175</v>
          </cell>
          <cell r="B4106"/>
          <cell r="C4106"/>
          <cell r="D4106"/>
        </row>
        <row r="4107">
          <cell r="A4107">
            <v>24176</v>
          </cell>
          <cell r="B4107"/>
          <cell r="C4107"/>
          <cell r="D4107"/>
        </row>
        <row r="4108">
          <cell r="A4108">
            <v>24177</v>
          </cell>
          <cell r="B4108"/>
          <cell r="C4108"/>
          <cell r="D4108"/>
        </row>
        <row r="4109">
          <cell r="A4109">
            <v>24178</v>
          </cell>
          <cell r="B4109"/>
          <cell r="C4109"/>
          <cell r="D4109"/>
        </row>
        <row r="4110">
          <cell r="A4110">
            <v>24179</v>
          </cell>
          <cell r="B4110"/>
          <cell r="C4110"/>
          <cell r="D4110"/>
        </row>
        <row r="4111">
          <cell r="A4111">
            <v>24180</v>
          </cell>
          <cell r="B4111"/>
          <cell r="C4111"/>
          <cell r="D4111">
            <v>9264</v>
          </cell>
        </row>
        <row r="4112">
          <cell r="A4112">
            <v>24181</v>
          </cell>
          <cell r="B4112"/>
          <cell r="C4112"/>
          <cell r="D4112">
            <v>8807</v>
          </cell>
        </row>
        <row r="4113">
          <cell r="A4113">
            <v>24182</v>
          </cell>
          <cell r="B4113"/>
          <cell r="C4113"/>
          <cell r="D4113">
            <v>8899</v>
          </cell>
        </row>
        <row r="4114">
          <cell r="A4114">
            <v>24183</v>
          </cell>
          <cell r="B4114"/>
          <cell r="C4114"/>
          <cell r="D4114">
            <v>8910</v>
          </cell>
        </row>
        <row r="4115">
          <cell r="A4115">
            <v>24184</v>
          </cell>
          <cell r="B4115"/>
          <cell r="C4115"/>
          <cell r="D4115">
            <v>8946</v>
          </cell>
        </row>
        <row r="4116">
          <cell r="A4116">
            <v>24185</v>
          </cell>
          <cell r="B4116"/>
          <cell r="C4116"/>
          <cell r="D4116">
            <v>8847</v>
          </cell>
        </row>
        <row r="4117">
          <cell r="A4117">
            <v>24186</v>
          </cell>
          <cell r="B4117"/>
          <cell r="C4117"/>
          <cell r="D4117">
            <v>8847</v>
          </cell>
        </row>
        <row r="4118">
          <cell r="A4118">
            <v>24187</v>
          </cell>
          <cell r="B4118"/>
          <cell r="C4118"/>
          <cell r="D4118"/>
        </row>
        <row r="4119">
          <cell r="A4119">
            <v>24188</v>
          </cell>
          <cell r="B4119"/>
          <cell r="C4119"/>
          <cell r="D4119"/>
        </row>
        <row r="4120">
          <cell r="A4120">
            <v>24189</v>
          </cell>
          <cell r="B4120"/>
          <cell r="C4120"/>
          <cell r="D4120"/>
        </row>
        <row r="4121">
          <cell r="A4121">
            <v>24190</v>
          </cell>
          <cell r="B4121"/>
          <cell r="C4121"/>
          <cell r="D4121"/>
        </row>
        <row r="4122">
          <cell r="A4122">
            <v>24191</v>
          </cell>
          <cell r="B4122"/>
          <cell r="C4122"/>
          <cell r="D4122"/>
        </row>
        <row r="4123">
          <cell r="A4123">
            <v>24192</v>
          </cell>
          <cell r="B4123"/>
          <cell r="C4123"/>
          <cell r="D4123">
            <v>9033</v>
          </cell>
        </row>
        <row r="4124">
          <cell r="A4124">
            <v>24193</v>
          </cell>
          <cell r="B4124"/>
          <cell r="C4124"/>
          <cell r="D4124"/>
        </row>
        <row r="4125">
          <cell r="A4125">
            <v>24194</v>
          </cell>
          <cell r="B4125"/>
          <cell r="C4125"/>
          <cell r="D4125"/>
        </row>
        <row r="4126">
          <cell r="A4126">
            <v>24195</v>
          </cell>
          <cell r="B4126"/>
          <cell r="C4126"/>
          <cell r="D4126"/>
        </row>
        <row r="4127">
          <cell r="A4127">
            <v>24196</v>
          </cell>
          <cell r="B4127"/>
          <cell r="C4127"/>
          <cell r="D4127">
            <v>8904</v>
          </cell>
        </row>
        <row r="4128">
          <cell r="A4128">
            <v>24197</v>
          </cell>
          <cell r="B4128"/>
          <cell r="C4128"/>
          <cell r="D4128">
            <v>8922</v>
          </cell>
        </row>
        <row r="4129">
          <cell r="A4129">
            <v>24198</v>
          </cell>
          <cell r="B4129"/>
          <cell r="C4129"/>
          <cell r="D4129"/>
        </row>
        <row r="4130">
          <cell r="A4130">
            <v>24199</v>
          </cell>
          <cell r="B4130"/>
          <cell r="C4130"/>
          <cell r="D4130"/>
        </row>
        <row r="4131">
          <cell r="A4131">
            <v>24200</v>
          </cell>
          <cell r="B4131"/>
          <cell r="C4131"/>
          <cell r="D4131">
            <v>8847</v>
          </cell>
        </row>
        <row r="4132">
          <cell r="A4132">
            <v>24201</v>
          </cell>
          <cell r="B4132"/>
          <cell r="C4132"/>
          <cell r="D4132">
            <v>8741</v>
          </cell>
        </row>
        <row r="4133">
          <cell r="A4133">
            <v>24202</v>
          </cell>
          <cell r="B4133"/>
          <cell r="C4133"/>
          <cell r="D4133"/>
        </row>
        <row r="4134">
          <cell r="A4134">
            <v>24203</v>
          </cell>
          <cell r="B4134"/>
          <cell r="C4134"/>
          <cell r="D4134"/>
        </row>
        <row r="4135">
          <cell r="A4135">
            <v>24204</v>
          </cell>
          <cell r="B4135"/>
          <cell r="C4135"/>
          <cell r="D4135">
            <v>9203</v>
          </cell>
        </row>
        <row r="4136">
          <cell r="A4136">
            <v>24205</v>
          </cell>
          <cell r="B4136"/>
          <cell r="C4136"/>
          <cell r="D4136">
            <v>8807</v>
          </cell>
        </row>
        <row r="4137">
          <cell r="A4137">
            <v>24206</v>
          </cell>
          <cell r="B4137"/>
          <cell r="C4137"/>
          <cell r="D4137">
            <v>8826</v>
          </cell>
        </row>
        <row r="4138">
          <cell r="A4138">
            <v>24207</v>
          </cell>
          <cell r="B4138"/>
          <cell r="C4138"/>
          <cell r="D4138">
            <v>8847</v>
          </cell>
        </row>
        <row r="4139">
          <cell r="A4139">
            <v>24208</v>
          </cell>
          <cell r="B4139"/>
          <cell r="C4139"/>
          <cell r="D4139"/>
        </row>
        <row r="4140">
          <cell r="A4140">
            <v>24209</v>
          </cell>
          <cell r="B4140"/>
          <cell r="C4140"/>
          <cell r="D4140"/>
        </row>
        <row r="4141">
          <cell r="A4141">
            <v>24210</v>
          </cell>
          <cell r="B4141"/>
          <cell r="C4141"/>
          <cell r="D4141">
            <v>9109</v>
          </cell>
        </row>
        <row r="4142">
          <cell r="A4142">
            <v>24211</v>
          </cell>
          <cell r="B4142"/>
          <cell r="C4142"/>
          <cell r="D4142">
            <v>8826</v>
          </cell>
        </row>
        <row r="4143">
          <cell r="A4143">
            <v>24212</v>
          </cell>
          <cell r="B4143"/>
          <cell r="C4143"/>
          <cell r="D4143">
            <v>9109</v>
          </cell>
        </row>
        <row r="4144">
          <cell r="A4144">
            <v>24213</v>
          </cell>
          <cell r="B4144"/>
          <cell r="C4144"/>
          <cell r="D4144">
            <v>8948</v>
          </cell>
        </row>
        <row r="4145">
          <cell r="A4145">
            <v>24214</v>
          </cell>
          <cell r="B4145"/>
          <cell r="C4145"/>
          <cell r="D4145">
            <v>8948</v>
          </cell>
        </row>
        <row r="4146">
          <cell r="A4146">
            <v>24215</v>
          </cell>
          <cell r="B4146"/>
          <cell r="C4146"/>
          <cell r="D4146">
            <v>9109</v>
          </cell>
        </row>
        <row r="4147">
          <cell r="A4147">
            <v>24216</v>
          </cell>
          <cell r="B4147"/>
          <cell r="C4147"/>
          <cell r="D4147"/>
        </row>
        <row r="4148">
          <cell r="A4148">
            <v>24217</v>
          </cell>
          <cell r="B4148"/>
          <cell r="C4148"/>
          <cell r="D4148"/>
        </row>
        <row r="4149">
          <cell r="A4149">
            <v>24218</v>
          </cell>
          <cell r="B4149"/>
          <cell r="C4149"/>
          <cell r="D4149"/>
        </row>
        <row r="4150">
          <cell r="A4150">
            <v>24219</v>
          </cell>
          <cell r="B4150"/>
          <cell r="C4150"/>
          <cell r="D4150"/>
        </row>
        <row r="4151">
          <cell r="A4151">
            <v>24220</v>
          </cell>
          <cell r="B4151"/>
          <cell r="C4151"/>
          <cell r="D4151">
            <v>8807</v>
          </cell>
        </row>
        <row r="4152">
          <cell r="A4152">
            <v>24221</v>
          </cell>
          <cell r="B4152"/>
          <cell r="C4152"/>
          <cell r="D4152">
            <v>8847</v>
          </cell>
        </row>
        <row r="4153">
          <cell r="A4153">
            <v>24222</v>
          </cell>
          <cell r="B4153"/>
          <cell r="C4153"/>
          <cell r="D4153">
            <v>8847</v>
          </cell>
        </row>
        <row r="4154">
          <cell r="A4154">
            <v>24223</v>
          </cell>
          <cell r="B4154"/>
          <cell r="C4154"/>
          <cell r="D4154"/>
        </row>
        <row r="4155">
          <cell r="A4155">
            <v>24224</v>
          </cell>
          <cell r="B4155"/>
          <cell r="C4155"/>
          <cell r="D4155">
            <v>8945</v>
          </cell>
        </row>
        <row r="4156">
          <cell r="A4156">
            <v>24225</v>
          </cell>
          <cell r="B4156"/>
          <cell r="C4156"/>
          <cell r="D4156">
            <v>8906</v>
          </cell>
        </row>
        <row r="4157">
          <cell r="A4157">
            <v>24226</v>
          </cell>
          <cell r="B4157"/>
          <cell r="C4157"/>
          <cell r="D4157">
            <v>9265</v>
          </cell>
        </row>
        <row r="4158">
          <cell r="A4158">
            <v>24227</v>
          </cell>
          <cell r="B4158"/>
          <cell r="C4158"/>
          <cell r="D4158"/>
        </row>
        <row r="4159">
          <cell r="A4159">
            <v>24228</v>
          </cell>
          <cell r="B4159"/>
          <cell r="C4159"/>
          <cell r="D4159">
            <v>8905</v>
          </cell>
        </row>
        <row r="4160">
          <cell r="A4160">
            <v>24229</v>
          </cell>
          <cell r="B4160"/>
          <cell r="C4160"/>
          <cell r="D4160"/>
        </row>
        <row r="4161">
          <cell r="A4161">
            <v>24230</v>
          </cell>
          <cell r="B4161"/>
          <cell r="C4161"/>
          <cell r="D4161">
            <v>24230</v>
          </cell>
        </row>
        <row r="4162">
          <cell r="A4162">
            <v>24231</v>
          </cell>
          <cell r="B4162"/>
          <cell r="C4162"/>
          <cell r="D4162">
            <v>8903</v>
          </cell>
        </row>
        <row r="4163">
          <cell r="A4163">
            <v>24232</v>
          </cell>
          <cell r="B4163"/>
          <cell r="C4163"/>
          <cell r="D4163"/>
        </row>
        <row r="4164">
          <cell r="A4164">
            <v>24233</v>
          </cell>
          <cell r="B4164"/>
          <cell r="C4164"/>
          <cell r="D4164"/>
        </row>
        <row r="4165">
          <cell r="A4165">
            <v>24234</v>
          </cell>
          <cell r="B4165"/>
          <cell r="C4165"/>
          <cell r="D4165"/>
        </row>
        <row r="4166">
          <cell r="A4166">
            <v>24235</v>
          </cell>
          <cell r="B4166"/>
          <cell r="C4166"/>
          <cell r="D4166">
            <v>8992</v>
          </cell>
        </row>
        <row r="4167">
          <cell r="A4167">
            <v>24236</v>
          </cell>
          <cell r="B4167"/>
          <cell r="C4167"/>
          <cell r="D4167"/>
        </row>
        <row r="4168">
          <cell r="A4168">
            <v>24237</v>
          </cell>
          <cell r="B4168"/>
          <cell r="C4168"/>
          <cell r="D4168">
            <v>8916</v>
          </cell>
        </row>
        <row r="4169">
          <cell r="A4169">
            <v>24238</v>
          </cell>
          <cell r="B4169"/>
          <cell r="C4169"/>
          <cell r="D4169">
            <v>8807</v>
          </cell>
        </row>
        <row r="4170">
          <cell r="A4170">
            <v>24239</v>
          </cell>
          <cell r="B4170"/>
          <cell r="C4170"/>
          <cell r="D4170">
            <v>8909</v>
          </cell>
        </row>
        <row r="4171">
          <cell r="A4171">
            <v>24240</v>
          </cell>
          <cell r="B4171"/>
          <cell r="C4171"/>
          <cell r="D4171"/>
        </row>
        <row r="4172">
          <cell r="A4172">
            <v>24241</v>
          </cell>
          <cell r="B4172"/>
          <cell r="C4172"/>
          <cell r="D4172"/>
        </row>
        <row r="4173">
          <cell r="A4173">
            <v>24242</v>
          </cell>
          <cell r="B4173"/>
          <cell r="C4173"/>
          <cell r="D4173"/>
        </row>
        <row r="4174">
          <cell r="A4174">
            <v>24243</v>
          </cell>
          <cell r="B4174"/>
          <cell r="C4174"/>
          <cell r="D4174">
            <v>8908</v>
          </cell>
        </row>
        <row r="4175">
          <cell r="A4175">
            <v>24244</v>
          </cell>
          <cell r="B4175"/>
          <cell r="C4175"/>
          <cell r="D4175"/>
        </row>
        <row r="4176">
          <cell r="A4176">
            <v>24245</v>
          </cell>
          <cell r="B4176"/>
          <cell r="C4176"/>
          <cell r="D4176"/>
        </row>
        <row r="4177">
          <cell r="A4177">
            <v>24246</v>
          </cell>
          <cell r="B4177"/>
          <cell r="C4177"/>
          <cell r="D4177">
            <v>9731</v>
          </cell>
        </row>
        <row r="4178">
          <cell r="A4178">
            <v>24247</v>
          </cell>
          <cell r="B4178"/>
          <cell r="C4178"/>
          <cell r="D4178">
            <v>8902</v>
          </cell>
        </row>
        <row r="4179">
          <cell r="A4179">
            <v>24248</v>
          </cell>
          <cell r="B4179">
            <v>45883</v>
          </cell>
          <cell r="C4179"/>
          <cell r="D4179">
            <v>10248</v>
          </cell>
        </row>
        <row r="4180">
          <cell r="A4180">
            <v>24249</v>
          </cell>
          <cell r="B4180"/>
          <cell r="C4180"/>
          <cell r="D4180">
            <v>8902</v>
          </cell>
        </row>
        <row r="4181">
          <cell r="A4181">
            <v>24250</v>
          </cell>
          <cell r="B4181"/>
          <cell r="C4181"/>
          <cell r="D4181">
            <v>9731</v>
          </cell>
        </row>
        <row r="4182">
          <cell r="A4182">
            <v>24251</v>
          </cell>
          <cell r="B4182"/>
          <cell r="C4182"/>
          <cell r="D4182">
            <v>8923</v>
          </cell>
        </row>
        <row r="4183">
          <cell r="A4183">
            <v>24252</v>
          </cell>
          <cell r="B4183"/>
          <cell r="C4183"/>
          <cell r="D4183">
            <v>9118</v>
          </cell>
        </row>
        <row r="4184">
          <cell r="A4184">
            <v>24253</v>
          </cell>
          <cell r="B4184"/>
          <cell r="C4184"/>
          <cell r="D4184"/>
        </row>
        <row r="4185">
          <cell r="A4185">
            <v>24254</v>
          </cell>
          <cell r="B4185"/>
          <cell r="C4185"/>
          <cell r="D4185"/>
        </row>
        <row r="4186">
          <cell r="A4186">
            <v>24255</v>
          </cell>
          <cell r="B4186"/>
          <cell r="C4186"/>
          <cell r="D4186"/>
        </row>
        <row r="4187">
          <cell r="A4187">
            <v>24256</v>
          </cell>
          <cell r="B4187"/>
          <cell r="C4187"/>
          <cell r="D4187">
            <v>8807</v>
          </cell>
        </row>
        <row r="4188">
          <cell r="A4188">
            <v>24257</v>
          </cell>
          <cell r="B4188"/>
          <cell r="C4188"/>
          <cell r="D4188">
            <v>8944</v>
          </cell>
        </row>
        <row r="4189">
          <cell r="A4189">
            <v>24258</v>
          </cell>
          <cell r="B4189"/>
          <cell r="C4189"/>
          <cell r="D4189"/>
        </row>
        <row r="4190">
          <cell r="A4190">
            <v>24259</v>
          </cell>
          <cell r="B4190"/>
          <cell r="C4190"/>
          <cell r="D4190">
            <v>8937</v>
          </cell>
        </row>
        <row r="4191">
          <cell r="A4191">
            <v>24260</v>
          </cell>
          <cell r="B4191"/>
          <cell r="C4191"/>
          <cell r="D4191"/>
        </row>
        <row r="4192">
          <cell r="A4192">
            <v>24261</v>
          </cell>
          <cell r="B4192"/>
          <cell r="C4192"/>
          <cell r="D4192">
            <v>8917</v>
          </cell>
        </row>
        <row r="4193">
          <cell r="A4193">
            <v>24262</v>
          </cell>
          <cell r="B4193"/>
          <cell r="C4193"/>
          <cell r="D4193"/>
        </row>
        <row r="4194">
          <cell r="A4194">
            <v>24263</v>
          </cell>
          <cell r="B4194"/>
          <cell r="C4194"/>
          <cell r="D4194">
            <v>8970</v>
          </cell>
        </row>
        <row r="4195">
          <cell r="A4195">
            <v>24264</v>
          </cell>
          <cell r="B4195"/>
          <cell r="C4195"/>
          <cell r="D4195">
            <v>8948</v>
          </cell>
        </row>
        <row r="4196">
          <cell r="A4196">
            <v>24265</v>
          </cell>
          <cell r="B4196"/>
          <cell r="C4196"/>
          <cell r="D4196">
            <v>8948</v>
          </cell>
        </row>
        <row r="4197">
          <cell r="A4197">
            <v>24266</v>
          </cell>
          <cell r="B4197"/>
          <cell r="C4197"/>
          <cell r="D4197">
            <v>9265</v>
          </cell>
        </row>
        <row r="4198">
          <cell r="A4198">
            <v>24267</v>
          </cell>
          <cell r="B4198"/>
          <cell r="C4198"/>
          <cell r="D4198"/>
        </row>
        <row r="4199">
          <cell r="A4199">
            <v>24268</v>
          </cell>
          <cell r="B4199"/>
          <cell r="C4199"/>
          <cell r="D4199">
            <v>8938</v>
          </cell>
        </row>
        <row r="4200">
          <cell r="A4200">
            <v>24269</v>
          </cell>
          <cell r="B4200"/>
          <cell r="C4200"/>
          <cell r="D4200"/>
        </row>
        <row r="4201">
          <cell r="A4201">
            <v>24270</v>
          </cell>
          <cell r="B4201"/>
          <cell r="C4201"/>
          <cell r="D4201"/>
        </row>
        <row r="4202">
          <cell r="A4202">
            <v>24271</v>
          </cell>
          <cell r="B4202"/>
          <cell r="C4202"/>
          <cell r="D4202">
            <v>8948</v>
          </cell>
        </row>
        <row r="4203">
          <cell r="A4203">
            <v>24272</v>
          </cell>
          <cell r="B4203"/>
          <cell r="C4203"/>
          <cell r="D4203"/>
        </row>
        <row r="4204">
          <cell r="A4204">
            <v>24273</v>
          </cell>
          <cell r="B4204"/>
          <cell r="C4204"/>
          <cell r="D4204">
            <v>8948</v>
          </cell>
        </row>
        <row r="4205">
          <cell r="A4205">
            <v>24274</v>
          </cell>
          <cell r="B4205"/>
          <cell r="C4205"/>
          <cell r="D4205"/>
        </row>
        <row r="4206">
          <cell r="A4206">
            <v>24275</v>
          </cell>
          <cell r="B4206"/>
          <cell r="C4206"/>
          <cell r="D4206">
            <v>8943</v>
          </cell>
        </row>
        <row r="4207">
          <cell r="A4207">
            <v>24276</v>
          </cell>
          <cell r="B4207"/>
          <cell r="C4207"/>
          <cell r="D4207">
            <v>8993</v>
          </cell>
        </row>
        <row r="4208">
          <cell r="A4208">
            <v>24277</v>
          </cell>
          <cell r="B4208"/>
          <cell r="C4208"/>
          <cell r="D4208"/>
        </row>
        <row r="4209">
          <cell r="A4209">
            <v>24278</v>
          </cell>
          <cell r="B4209"/>
          <cell r="C4209"/>
          <cell r="D4209">
            <v>8938</v>
          </cell>
        </row>
        <row r="4210">
          <cell r="A4210">
            <v>24279</v>
          </cell>
          <cell r="B4210"/>
          <cell r="C4210"/>
          <cell r="D4210"/>
        </row>
        <row r="4211">
          <cell r="A4211">
            <v>24280</v>
          </cell>
          <cell r="B4211"/>
          <cell r="C4211"/>
          <cell r="D4211">
            <v>8936</v>
          </cell>
        </row>
        <row r="4212">
          <cell r="A4212">
            <v>24281</v>
          </cell>
          <cell r="B4212"/>
          <cell r="C4212"/>
          <cell r="D4212">
            <v>8935</v>
          </cell>
        </row>
        <row r="4213">
          <cell r="A4213">
            <v>24282</v>
          </cell>
          <cell r="B4213"/>
          <cell r="C4213"/>
          <cell r="D4213"/>
        </row>
        <row r="4214">
          <cell r="A4214">
            <v>24283</v>
          </cell>
          <cell r="B4214"/>
          <cell r="C4214"/>
          <cell r="D4214">
            <v>8938</v>
          </cell>
        </row>
        <row r="4215">
          <cell r="A4215">
            <v>24284</v>
          </cell>
          <cell r="B4215"/>
          <cell r="C4215"/>
          <cell r="D4215">
            <v>8939</v>
          </cell>
        </row>
        <row r="4216">
          <cell r="A4216">
            <v>24285</v>
          </cell>
          <cell r="B4216"/>
          <cell r="C4216"/>
          <cell r="D4216">
            <v>8940</v>
          </cell>
        </row>
        <row r="4217">
          <cell r="A4217">
            <v>24286</v>
          </cell>
          <cell r="B4217"/>
          <cell r="C4217"/>
          <cell r="D4217">
            <v>8965</v>
          </cell>
        </row>
        <row r="4218">
          <cell r="A4218">
            <v>24287</v>
          </cell>
          <cell r="B4218"/>
          <cell r="C4218"/>
          <cell r="D4218"/>
        </row>
        <row r="4219">
          <cell r="A4219">
            <v>24288</v>
          </cell>
          <cell r="B4219"/>
          <cell r="C4219"/>
          <cell r="D4219"/>
        </row>
        <row r="4220">
          <cell r="A4220">
            <v>24289</v>
          </cell>
          <cell r="B4220"/>
          <cell r="C4220"/>
          <cell r="D4220"/>
        </row>
        <row r="4221">
          <cell r="A4221">
            <v>24290</v>
          </cell>
          <cell r="B4221"/>
          <cell r="C4221"/>
          <cell r="D4221"/>
        </row>
        <row r="4222">
          <cell r="A4222">
            <v>24291</v>
          </cell>
          <cell r="B4222"/>
          <cell r="C4222"/>
          <cell r="D4222">
            <v>8948</v>
          </cell>
        </row>
        <row r="4223">
          <cell r="A4223">
            <v>24292</v>
          </cell>
          <cell r="B4223"/>
          <cell r="C4223"/>
          <cell r="D4223">
            <v>8948</v>
          </cell>
        </row>
        <row r="4224">
          <cell r="A4224">
            <v>24293</v>
          </cell>
          <cell r="B4224"/>
          <cell r="C4224"/>
          <cell r="D4224">
            <v>8949</v>
          </cell>
        </row>
        <row r="4225">
          <cell r="A4225">
            <v>24294</v>
          </cell>
          <cell r="B4225"/>
          <cell r="C4225"/>
          <cell r="D4225"/>
        </row>
        <row r="4226">
          <cell r="A4226">
            <v>24295</v>
          </cell>
          <cell r="B4226"/>
          <cell r="C4226"/>
          <cell r="D4226"/>
        </row>
        <row r="4227">
          <cell r="A4227">
            <v>24296</v>
          </cell>
          <cell r="B4227"/>
          <cell r="C4227"/>
          <cell r="D4227">
            <v>8993</v>
          </cell>
        </row>
        <row r="4228">
          <cell r="A4228">
            <v>24297</v>
          </cell>
          <cell r="B4228"/>
          <cell r="C4228"/>
          <cell r="D4228">
            <v>8952</v>
          </cell>
        </row>
        <row r="4229">
          <cell r="A4229">
            <v>24298</v>
          </cell>
          <cell r="B4229"/>
          <cell r="C4229"/>
          <cell r="D4229">
            <v>8951</v>
          </cell>
        </row>
        <row r="4230">
          <cell r="A4230">
            <v>24299</v>
          </cell>
          <cell r="B4230"/>
          <cell r="C4230"/>
          <cell r="D4230">
            <v>8996</v>
          </cell>
        </row>
        <row r="4231">
          <cell r="A4231">
            <v>24300</v>
          </cell>
          <cell r="B4231"/>
          <cell r="C4231"/>
          <cell r="D4231">
            <v>8948</v>
          </cell>
        </row>
        <row r="4232">
          <cell r="A4232">
            <v>24301</v>
          </cell>
          <cell r="B4232"/>
          <cell r="C4232"/>
          <cell r="D4232">
            <v>8948</v>
          </cell>
        </row>
        <row r="4233">
          <cell r="A4233">
            <v>24302</v>
          </cell>
          <cell r="B4233"/>
          <cell r="C4233"/>
          <cell r="D4233">
            <v>8966</v>
          </cell>
        </row>
        <row r="4234">
          <cell r="A4234">
            <v>24303</v>
          </cell>
          <cell r="B4234"/>
          <cell r="C4234"/>
          <cell r="D4234">
            <v>8938</v>
          </cell>
        </row>
        <row r="4235">
          <cell r="A4235">
            <v>24304</v>
          </cell>
          <cell r="B4235"/>
          <cell r="C4235"/>
          <cell r="D4235">
            <v>8958</v>
          </cell>
        </row>
        <row r="4236">
          <cell r="A4236">
            <v>24305</v>
          </cell>
          <cell r="B4236"/>
          <cell r="C4236"/>
          <cell r="D4236"/>
        </row>
        <row r="4237">
          <cell r="A4237">
            <v>24306</v>
          </cell>
          <cell r="B4237"/>
          <cell r="C4237"/>
          <cell r="D4237"/>
        </row>
        <row r="4238">
          <cell r="A4238">
            <v>24307</v>
          </cell>
          <cell r="B4238"/>
          <cell r="C4238"/>
          <cell r="D4238">
            <v>9019</v>
          </cell>
        </row>
        <row r="4239">
          <cell r="A4239">
            <v>24308</v>
          </cell>
          <cell r="B4239"/>
          <cell r="C4239"/>
          <cell r="D4239">
            <v>9023</v>
          </cell>
        </row>
        <row r="4240">
          <cell r="A4240">
            <v>24309</v>
          </cell>
          <cell r="B4240"/>
          <cell r="C4240"/>
          <cell r="D4240">
            <v>9035</v>
          </cell>
        </row>
        <row r="4241">
          <cell r="A4241">
            <v>24310</v>
          </cell>
          <cell r="B4241"/>
          <cell r="C4241"/>
          <cell r="D4241"/>
        </row>
        <row r="4242">
          <cell r="A4242">
            <v>24311</v>
          </cell>
          <cell r="B4242"/>
          <cell r="C4242"/>
          <cell r="D4242"/>
        </row>
        <row r="4243">
          <cell r="A4243">
            <v>24312</v>
          </cell>
          <cell r="B4243"/>
          <cell r="C4243"/>
          <cell r="D4243"/>
        </row>
        <row r="4244">
          <cell r="A4244">
            <v>24313</v>
          </cell>
          <cell r="B4244"/>
          <cell r="C4244"/>
          <cell r="D4244"/>
        </row>
        <row r="4245">
          <cell r="A4245">
            <v>24314</v>
          </cell>
          <cell r="B4245"/>
          <cell r="C4245"/>
          <cell r="D4245">
            <v>8938</v>
          </cell>
        </row>
        <row r="4246">
          <cell r="A4246">
            <v>24315</v>
          </cell>
          <cell r="B4246"/>
          <cell r="C4246"/>
          <cell r="D4246">
            <v>8993</v>
          </cell>
        </row>
        <row r="4247">
          <cell r="A4247">
            <v>24316</v>
          </cell>
          <cell r="B4247"/>
          <cell r="C4247"/>
          <cell r="D4247">
            <v>8986</v>
          </cell>
        </row>
        <row r="4248">
          <cell r="A4248">
            <v>24317</v>
          </cell>
          <cell r="B4248"/>
          <cell r="C4248"/>
          <cell r="D4248">
            <v>9056</v>
          </cell>
        </row>
        <row r="4249">
          <cell r="A4249">
            <v>24318</v>
          </cell>
          <cell r="B4249"/>
          <cell r="C4249"/>
          <cell r="D4249">
            <v>9396</v>
          </cell>
        </row>
        <row r="4250">
          <cell r="A4250">
            <v>24319</v>
          </cell>
          <cell r="B4250"/>
          <cell r="C4250"/>
          <cell r="D4250"/>
        </row>
        <row r="4251">
          <cell r="A4251">
            <v>24320</v>
          </cell>
          <cell r="B4251"/>
          <cell r="C4251"/>
          <cell r="D4251"/>
        </row>
        <row r="4252">
          <cell r="A4252">
            <v>24321</v>
          </cell>
          <cell r="B4252"/>
          <cell r="C4252"/>
          <cell r="D4252"/>
        </row>
        <row r="4253">
          <cell r="A4253">
            <v>24322</v>
          </cell>
          <cell r="B4253"/>
          <cell r="C4253"/>
          <cell r="D4253">
            <v>8956</v>
          </cell>
        </row>
        <row r="4254">
          <cell r="A4254">
            <v>24323</v>
          </cell>
          <cell r="B4254"/>
          <cell r="C4254"/>
          <cell r="D4254">
            <v>8938</v>
          </cell>
        </row>
        <row r="4255">
          <cell r="A4255" t="str">
            <v>24323-1</v>
          </cell>
          <cell r="B4255"/>
          <cell r="C4255"/>
          <cell r="D4255">
            <v>9047</v>
          </cell>
        </row>
        <row r="4256">
          <cell r="A4256">
            <v>24324</v>
          </cell>
          <cell r="B4256"/>
          <cell r="C4256"/>
          <cell r="D4256">
            <v>8982</v>
          </cell>
        </row>
        <row r="4257">
          <cell r="A4257">
            <v>24325</v>
          </cell>
          <cell r="B4257"/>
          <cell r="C4257"/>
          <cell r="D4257">
            <v>8979</v>
          </cell>
        </row>
        <row r="4258">
          <cell r="A4258">
            <v>24326</v>
          </cell>
          <cell r="B4258"/>
          <cell r="C4258"/>
          <cell r="D4258">
            <v>8956</v>
          </cell>
        </row>
        <row r="4259">
          <cell r="A4259">
            <v>24327</v>
          </cell>
          <cell r="B4259"/>
          <cell r="C4259"/>
          <cell r="D4259"/>
        </row>
        <row r="4260">
          <cell r="A4260">
            <v>24328</v>
          </cell>
          <cell r="B4260"/>
          <cell r="C4260"/>
          <cell r="D4260"/>
        </row>
        <row r="4261">
          <cell r="A4261">
            <v>24329</v>
          </cell>
          <cell r="B4261"/>
          <cell r="C4261"/>
          <cell r="D4261"/>
        </row>
        <row r="4262">
          <cell r="A4262">
            <v>24330</v>
          </cell>
          <cell r="B4262"/>
          <cell r="C4262"/>
          <cell r="D4262"/>
        </row>
        <row r="4263">
          <cell r="A4263">
            <v>24331</v>
          </cell>
          <cell r="B4263"/>
          <cell r="C4263"/>
          <cell r="D4263"/>
        </row>
        <row r="4264">
          <cell r="A4264">
            <v>24332</v>
          </cell>
          <cell r="B4264"/>
          <cell r="C4264"/>
          <cell r="D4264">
            <v>8983</v>
          </cell>
        </row>
        <row r="4265">
          <cell r="A4265">
            <v>24333</v>
          </cell>
          <cell r="B4265"/>
          <cell r="C4265"/>
          <cell r="D4265"/>
        </row>
        <row r="4266">
          <cell r="A4266">
            <v>24334</v>
          </cell>
          <cell r="B4266"/>
          <cell r="C4266"/>
          <cell r="D4266">
            <v>8971</v>
          </cell>
        </row>
        <row r="4267">
          <cell r="A4267">
            <v>24335</v>
          </cell>
          <cell r="B4267"/>
          <cell r="C4267"/>
          <cell r="D4267"/>
        </row>
        <row r="4268">
          <cell r="A4268">
            <v>24336</v>
          </cell>
          <cell r="B4268"/>
          <cell r="C4268"/>
          <cell r="D4268">
            <v>9019</v>
          </cell>
        </row>
        <row r="4269">
          <cell r="A4269">
            <v>24337</v>
          </cell>
          <cell r="B4269"/>
          <cell r="C4269"/>
          <cell r="D4269">
            <v>9004</v>
          </cell>
        </row>
        <row r="4270">
          <cell r="A4270" t="str">
            <v>24338-1</v>
          </cell>
          <cell r="B4270"/>
          <cell r="C4270"/>
          <cell r="D4270"/>
        </row>
        <row r="4271">
          <cell r="A4271">
            <v>24338</v>
          </cell>
          <cell r="B4271"/>
          <cell r="C4271"/>
          <cell r="D4271"/>
        </row>
        <row r="4272">
          <cell r="A4272">
            <v>24339</v>
          </cell>
          <cell r="B4272"/>
          <cell r="C4272"/>
          <cell r="D4272"/>
        </row>
        <row r="4273">
          <cell r="A4273">
            <v>24340</v>
          </cell>
          <cell r="B4273"/>
          <cell r="C4273"/>
          <cell r="D4273"/>
        </row>
        <row r="4274">
          <cell r="A4274">
            <v>24341</v>
          </cell>
          <cell r="B4274"/>
          <cell r="C4274"/>
          <cell r="D4274"/>
        </row>
        <row r="4275">
          <cell r="A4275">
            <v>24342</v>
          </cell>
          <cell r="B4275"/>
          <cell r="C4275"/>
          <cell r="D4275">
            <v>8938</v>
          </cell>
        </row>
        <row r="4276">
          <cell r="A4276">
            <v>24343</v>
          </cell>
          <cell r="B4276"/>
          <cell r="C4276"/>
          <cell r="D4276"/>
        </row>
        <row r="4277">
          <cell r="A4277">
            <v>24344</v>
          </cell>
          <cell r="B4277"/>
          <cell r="C4277"/>
          <cell r="D4277"/>
        </row>
        <row r="4278">
          <cell r="A4278">
            <v>24345</v>
          </cell>
          <cell r="B4278"/>
          <cell r="C4278"/>
          <cell r="D4278"/>
        </row>
        <row r="4279">
          <cell r="A4279">
            <v>24346</v>
          </cell>
          <cell r="B4279"/>
          <cell r="C4279"/>
          <cell r="D4279"/>
        </row>
        <row r="4280">
          <cell r="A4280" t="str">
            <v>24346-1</v>
          </cell>
          <cell r="B4280"/>
          <cell r="C4280"/>
          <cell r="D4280"/>
        </row>
        <row r="4281">
          <cell r="A4281">
            <v>24347</v>
          </cell>
          <cell r="B4281"/>
          <cell r="C4281"/>
          <cell r="D4281">
            <v>9031</v>
          </cell>
        </row>
        <row r="4282">
          <cell r="A4282">
            <v>24348</v>
          </cell>
          <cell r="B4282"/>
          <cell r="C4282"/>
          <cell r="D4282">
            <v>9031</v>
          </cell>
        </row>
        <row r="4283">
          <cell r="A4283">
            <v>24349</v>
          </cell>
          <cell r="B4283"/>
          <cell r="C4283"/>
          <cell r="D4283">
            <v>9023</v>
          </cell>
        </row>
        <row r="4284">
          <cell r="A4284">
            <v>24350</v>
          </cell>
          <cell r="B4284"/>
          <cell r="C4284"/>
          <cell r="D4284"/>
        </row>
        <row r="4285">
          <cell r="A4285">
            <v>24351</v>
          </cell>
          <cell r="B4285"/>
          <cell r="C4285"/>
          <cell r="D4285"/>
        </row>
        <row r="4286">
          <cell r="A4286">
            <v>24352</v>
          </cell>
          <cell r="B4286"/>
          <cell r="C4286"/>
          <cell r="D4286"/>
        </row>
        <row r="4287">
          <cell r="A4287">
            <v>24353</v>
          </cell>
          <cell r="B4287"/>
          <cell r="C4287"/>
          <cell r="D4287">
            <v>8938</v>
          </cell>
        </row>
        <row r="4288">
          <cell r="A4288">
            <v>24354</v>
          </cell>
          <cell r="B4288"/>
          <cell r="C4288"/>
          <cell r="D4288">
            <v>9005</v>
          </cell>
        </row>
        <row r="4289">
          <cell r="A4289">
            <v>24355</v>
          </cell>
          <cell r="B4289"/>
          <cell r="C4289"/>
          <cell r="D4289"/>
        </row>
        <row r="4290">
          <cell r="A4290">
            <v>24356</v>
          </cell>
          <cell r="B4290"/>
          <cell r="C4290"/>
          <cell r="D4290"/>
        </row>
        <row r="4291">
          <cell r="A4291">
            <v>24357</v>
          </cell>
          <cell r="B4291"/>
          <cell r="C4291"/>
          <cell r="D4291">
            <v>8959</v>
          </cell>
        </row>
        <row r="4292">
          <cell r="A4292">
            <v>24358</v>
          </cell>
          <cell r="B4292"/>
          <cell r="C4292"/>
          <cell r="D4292">
            <v>8997</v>
          </cell>
        </row>
        <row r="4293">
          <cell r="A4293">
            <v>24359</v>
          </cell>
          <cell r="B4293"/>
          <cell r="C4293"/>
          <cell r="D4293"/>
        </row>
        <row r="4294">
          <cell r="A4294">
            <v>24360</v>
          </cell>
          <cell r="B4294"/>
          <cell r="C4294"/>
          <cell r="D4294"/>
        </row>
        <row r="4295">
          <cell r="A4295">
            <v>24361</v>
          </cell>
          <cell r="B4295"/>
          <cell r="C4295"/>
          <cell r="D4295"/>
        </row>
        <row r="4296">
          <cell r="A4296">
            <v>24362</v>
          </cell>
          <cell r="B4296"/>
          <cell r="C4296"/>
          <cell r="D4296"/>
        </row>
        <row r="4297">
          <cell r="A4297">
            <v>24363</v>
          </cell>
          <cell r="B4297"/>
          <cell r="C4297"/>
          <cell r="D4297"/>
        </row>
        <row r="4298">
          <cell r="A4298">
            <v>24364</v>
          </cell>
          <cell r="B4298"/>
          <cell r="C4298"/>
          <cell r="D4298">
            <v>8938</v>
          </cell>
        </row>
        <row r="4299">
          <cell r="A4299">
            <v>24365</v>
          </cell>
          <cell r="B4299"/>
          <cell r="C4299"/>
          <cell r="D4299">
            <v>9006</v>
          </cell>
        </row>
        <row r="4300">
          <cell r="A4300">
            <v>24366</v>
          </cell>
          <cell r="B4300"/>
          <cell r="C4300"/>
          <cell r="D4300"/>
        </row>
        <row r="4301">
          <cell r="A4301">
            <v>24367</v>
          </cell>
          <cell r="B4301"/>
          <cell r="C4301"/>
          <cell r="D4301"/>
        </row>
        <row r="4302">
          <cell r="A4302">
            <v>24368</v>
          </cell>
          <cell r="B4302"/>
          <cell r="C4302"/>
          <cell r="D4302"/>
        </row>
        <row r="4303">
          <cell r="A4303">
            <v>24369</v>
          </cell>
          <cell r="B4303"/>
          <cell r="C4303"/>
          <cell r="D4303">
            <v>8987</v>
          </cell>
        </row>
        <row r="4304">
          <cell r="A4304">
            <v>24370</v>
          </cell>
          <cell r="B4304"/>
          <cell r="C4304"/>
          <cell r="D4304"/>
        </row>
        <row r="4305">
          <cell r="A4305">
            <v>24371</v>
          </cell>
          <cell r="B4305"/>
          <cell r="C4305"/>
          <cell r="D4305">
            <v>8991</v>
          </cell>
        </row>
        <row r="4306">
          <cell r="A4306">
            <v>24372</v>
          </cell>
          <cell r="B4306"/>
          <cell r="C4306"/>
          <cell r="D4306">
            <v>9031</v>
          </cell>
        </row>
        <row r="4307">
          <cell r="A4307">
            <v>24373</v>
          </cell>
          <cell r="B4307"/>
          <cell r="C4307"/>
          <cell r="D4307">
            <v>9023</v>
          </cell>
        </row>
        <row r="4308">
          <cell r="A4308">
            <v>24374</v>
          </cell>
          <cell r="B4308"/>
          <cell r="C4308"/>
          <cell r="D4308">
            <v>9031</v>
          </cell>
        </row>
        <row r="4309">
          <cell r="A4309">
            <v>24375</v>
          </cell>
          <cell r="B4309"/>
          <cell r="C4309"/>
          <cell r="D4309">
            <v>9106</v>
          </cell>
        </row>
        <row r="4310">
          <cell r="A4310">
            <v>24376</v>
          </cell>
          <cell r="B4310"/>
          <cell r="C4310"/>
          <cell r="D4310"/>
        </row>
        <row r="4311">
          <cell r="A4311">
            <v>24377</v>
          </cell>
          <cell r="B4311"/>
          <cell r="C4311"/>
          <cell r="D4311"/>
        </row>
        <row r="4312">
          <cell r="A4312">
            <v>24378</v>
          </cell>
          <cell r="B4312"/>
          <cell r="C4312"/>
          <cell r="D4312"/>
        </row>
        <row r="4313">
          <cell r="A4313">
            <v>24379</v>
          </cell>
          <cell r="B4313"/>
          <cell r="C4313"/>
          <cell r="D4313"/>
        </row>
        <row r="4314">
          <cell r="A4314">
            <v>24380</v>
          </cell>
          <cell r="B4314"/>
          <cell r="C4314"/>
          <cell r="D4314"/>
        </row>
        <row r="4315">
          <cell r="A4315">
            <v>24381</v>
          </cell>
          <cell r="B4315"/>
          <cell r="C4315"/>
          <cell r="D4315">
            <v>8938</v>
          </cell>
        </row>
        <row r="4316">
          <cell r="A4316">
            <v>24382</v>
          </cell>
          <cell r="B4316"/>
          <cell r="C4316"/>
          <cell r="D4316">
            <v>8998</v>
          </cell>
        </row>
        <row r="4317">
          <cell r="A4317">
            <v>24383</v>
          </cell>
          <cell r="B4317"/>
          <cell r="C4317"/>
          <cell r="D4317"/>
        </row>
        <row r="4318">
          <cell r="A4318">
            <v>24384</v>
          </cell>
          <cell r="B4318"/>
          <cell r="C4318"/>
          <cell r="D4318"/>
        </row>
        <row r="4319">
          <cell r="A4319">
            <v>24385</v>
          </cell>
          <cell r="B4319"/>
          <cell r="C4319"/>
          <cell r="D4319"/>
        </row>
        <row r="4320">
          <cell r="A4320">
            <v>24386</v>
          </cell>
          <cell r="B4320"/>
          <cell r="C4320"/>
          <cell r="D4320">
            <v>9007</v>
          </cell>
        </row>
        <row r="4321">
          <cell r="A4321">
            <v>24387</v>
          </cell>
          <cell r="B4321"/>
          <cell r="C4321"/>
          <cell r="D4321"/>
        </row>
        <row r="4322">
          <cell r="A4322">
            <v>24388</v>
          </cell>
          <cell r="B4322"/>
          <cell r="C4322"/>
          <cell r="D4322"/>
        </row>
        <row r="4323">
          <cell r="A4323">
            <v>24389</v>
          </cell>
          <cell r="B4323"/>
          <cell r="C4323"/>
          <cell r="D4323"/>
        </row>
        <row r="4324">
          <cell r="A4324">
            <v>24390</v>
          </cell>
          <cell r="B4324"/>
          <cell r="C4324"/>
          <cell r="D4324">
            <v>9266</v>
          </cell>
        </row>
        <row r="4325">
          <cell r="A4325">
            <v>24391</v>
          </cell>
          <cell r="B4325"/>
          <cell r="C4325"/>
          <cell r="D4325">
            <v>8994</v>
          </cell>
        </row>
        <row r="4326">
          <cell r="A4326">
            <v>24392</v>
          </cell>
          <cell r="B4326"/>
          <cell r="C4326"/>
          <cell r="D4326"/>
        </row>
        <row r="4327">
          <cell r="A4327">
            <v>24393</v>
          </cell>
          <cell r="B4327"/>
          <cell r="C4327"/>
          <cell r="D4327"/>
        </row>
        <row r="4328">
          <cell r="A4328">
            <v>24394</v>
          </cell>
          <cell r="B4328"/>
          <cell r="C4328"/>
          <cell r="D4328"/>
        </row>
        <row r="4329">
          <cell r="A4329">
            <v>24395</v>
          </cell>
          <cell r="B4329"/>
          <cell r="C4329"/>
          <cell r="D4329">
            <v>8938</v>
          </cell>
        </row>
        <row r="4330">
          <cell r="A4330">
            <v>24396</v>
          </cell>
          <cell r="B4330"/>
          <cell r="C4330"/>
          <cell r="D4330"/>
        </row>
        <row r="4331">
          <cell r="A4331">
            <v>24397</v>
          </cell>
          <cell r="B4331"/>
          <cell r="C4331"/>
          <cell r="D4331"/>
        </row>
        <row r="4332">
          <cell r="A4332">
            <v>24398</v>
          </cell>
          <cell r="B4332"/>
          <cell r="C4332"/>
          <cell r="D4332"/>
        </row>
        <row r="4333">
          <cell r="A4333">
            <v>24399</v>
          </cell>
          <cell r="B4333"/>
          <cell r="C4333"/>
          <cell r="D4333"/>
        </row>
        <row r="4334">
          <cell r="A4334">
            <v>24400</v>
          </cell>
          <cell r="B4334"/>
          <cell r="C4334"/>
          <cell r="D4334">
            <v>9012</v>
          </cell>
        </row>
        <row r="4335">
          <cell r="A4335">
            <v>24401</v>
          </cell>
          <cell r="B4335"/>
          <cell r="C4335"/>
          <cell r="D4335">
            <v>9000</v>
          </cell>
        </row>
        <row r="4336">
          <cell r="A4336">
            <v>24402</v>
          </cell>
          <cell r="B4336"/>
          <cell r="C4336"/>
          <cell r="D4336"/>
        </row>
        <row r="4337">
          <cell r="A4337">
            <v>24403</v>
          </cell>
          <cell r="B4337"/>
          <cell r="C4337"/>
          <cell r="D4337">
            <v>9031</v>
          </cell>
        </row>
        <row r="4338">
          <cell r="A4338">
            <v>24404</v>
          </cell>
          <cell r="B4338"/>
          <cell r="C4338"/>
          <cell r="D4338">
            <v>9031</v>
          </cell>
        </row>
        <row r="4339">
          <cell r="A4339">
            <v>24405</v>
          </cell>
          <cell r="B4339"/>
          <cell r="C4339"/>
          <cell r="D4339">
            <v>9021</v>
          </cell>
        </row>
        <row r="4340">
          <cell r="A4340">
            <v>24406</v>
          </cell>
          <cell r="B4340"/>
          <cell r="C4340"/>
          <cell r="D4340">
            <v>9023</v>
          </cell>
        </row>
        <row r="4341">
          <cell r="A4341">
            <v>24407</v>
          </cell>
          <cell r="B4341"/>
          <cell r="C4341"/>
          <cell r="D4341"/>
        </row>
        <row r="4342">
          <cell r="A4342">
            <v>24408</v>
          </cell>
          <cell r="B4342"/>
          <cell r="C4342"/>
          <cell r="D4342"/>
        </row>
        <row r="4343">
          <cell r="A4343">
            <v>24409</v>
          </cell>
          <cell r="B4343"/>
          <cell r="C4343"/>
          <cell r="D4343"/>
        </row>
        <row r="4344">
          <cell r="A4344">
            <v>24410</v>
          </cell>
          <cell r="B4344"/>
          <cell r="C4344"/>
          <cell r="D4344"/>
        </row>
        <row r="4345">
          <cell r="A4345">
            <v>24411</v>
          </cell>
          <cell r="B4345"/>
          <cell r="C4345"/>
          <cell r="D4345"/>
        </row>
        <row r="4346">
          <cell r="A4346">
            <v>24412</v>
          </cell>
          <cell r="B4346"/>
          <cell r="C4346"/>
          <cell r="D4346"/>
        </row>
        <row r="4347">
          <cell r="A4347">
            <v>24413</v>
          </cell>
          <cell r="B4347"/>
          <cell r="C4347"/>
          <cell r="D4347"/>
        </row>
        <row r="4348">
          <cell r="A4348">
            <v>24414</v>
          </cell>
          <cell r="B4348"/>
          <cell r="C4348"/>
          <cell r="D4348"/>
        </row>
        <row r="4349">
          <cell r="A4349">
            <v>24415</v>
          </cell>
          <cell r="B4349"/>
          <cell r="C4349"/>
          <cell r="D4349"/>
        </row>
        <row r="4350">
          <cell r="A4350">
            <v>24416</v>
          </cell>
          <cell r="B4350"/>
          <cell r="C4350"/>
          <cell r="D4350">
            <v>9017</v>
          </cell>
        </row>
        <row r="4351">
          <cell r="A4351">
            <v>24417</v>
          </cell>
          <cell r="B4351"/>
          <cell r="C4351"/>
          <cell r="D4351">
            <v>8938</v>
          </cell>
        </row>
        <row r="4352">
          <cell r="A4352">
            <v>24418</v>
          </cell>
          <cell r="B4352"/>
          <cell r="C4352"/>
          <cell r="D4352"/>
        </row>
        <row r="4353">
          <cell r="A4353">
            <v>24419</v>
          </cell>
          <cell r="B4353"/>
          <cell r="C4353"/>
          <cell r="D4353"/>
        </row>
        <row r="4354">
          <cell r="A4354">
            <v>24420</v>
          </cell>
          <cell r="B4354"/>
          <cell r="C4354"/>
          <cell r="D4354">
            <v>9009</v>
          </cell>
        </row>
        <row r="4355">
          <cell r="A4355">
            <v>24421</v>
          </cell>
          <cell r="B4355"/>
          <cell r="C4355"/>
          <cell r="D4355"/>
        </row>
        <row r="4356">
          <cell r="A4356" t="str">
            <v>24421-1</v>
          </cell>
          <cell r="B4356"/>
          <cell r="C4356"/>
          <cell r="D4356"/>
        </row>
        <row r="4357">
          <cell r="A4357">
            <v>24422</v>
          </cell>
          <cell r="B4357"/>
          <cell r="C4357"/>
          <cell r="D4357">
            <v>8995</v>
          </cell>
        </row>
        <row r="4358">
          <cell r="A4358">
            <v>24423</v>
          </cell>
          <cell r="B4358"/>
          <cell r="C4358"/>
          <cell r="D4358">
            <v>8995</v>
          </cell>
        </row>
        <row r="4359">
          <cell r="A4359">
            <v>24424</v>
          </cell>
          <cell r="B4359"/>
          <cell r="C4359"/>
          <cell r="D4359"/>
        </row>
        <row r="4360">
          <cell r="A4360">
            <v>24425</v>
          </cell>
          <cell r="B4360"/>
          <cell r="C4360"/>
          <cell r="D4360">
            <v>9008</v>
          </cell>
        </row>
        <row r="4361">
          <cell r="A4361">
            <v>24426</v>
          </cell>
          <cell r="B4361"/>
          <cell r="C4361"/>
          <cell r="D4361"/>
        </row>
        <row r="4362">
          <cell r="A4362">
            <v>24427</v>
          </cell>
          <cell r="B4362"/>
          <cell r="C4362"/>
          <cell r="D4362"/>
        </row>
        <row r="4363">
          <cell r="A4363">
            <v>24428</v>
          </cell>
          <cell r="B4363"/>
          <cell r="C4363"/>
          <cell r="D4363">
            <v>9266</v>
          </cell>
        </row>
        <row r="4364">
          <cell r="A4364">
            <v>24429</v>
          </cell>
          <cell r="B4364"/>
          <cell r="C4364"/>
          <cell r="D4364">
            <v>8938</v>
          </cell>
        </row>
        <row r="4365">
          <cell r="A4365">
            <v>24430</v>
          </cell>
          <cell r="B4365"/>
          <cell r="C4365"/>
          <cell r="D4365">
            <v>9013</v>
          </cell>
        </row>
        <row r="4366">
          <cell r="A4366">
            <v>24431</v>
          </cell>
          <cell r="B4366"/>
          <cell r="C4366"/>
          <cell r="D4366"/>
        </row>
        <row r="4367">
          <cell r="A4367">
            <v>24432</v>
          </cell>
          <cell r="B4367"/>
          <cell r="C4367"/>
          <cell r="D4367"/>
        </row>
        <row r="4368">
          <cell r="A4368">
            <v>24433</v>
          </cell>
          <cell r="B4368"/>
          <cell r="C4368"/>
          <cell r="D4368">
            <v>9396</v>
          </cell>
        </row>
        <row r="4369">
          <cell r="A4369">
            <v>24434</v>
          </cell>
          <cell r="B4369"/>
          <cell r="C4369"/>
          <cell r="D4369"/>
        </row>
        <row r="4370">
          <cell r="A4370" t="str">
            <v>24435-1</v>
          </cell>
          <cell r="B4370"/>
          <cell r="C4370"/>
          <cell r="D4370"/>
        </row>
        <row r="4371">
          <cell r="A4371">
            <v>24435</v>
          </cell>
          <cell r="B4371"/>
          <cell r="C4371"/>
          <cell r="D4371"/>
        </row>
        <row r="4372">
          <cell r="A4372">
            <v>24436</v>
          </cell>
          <cell r="B4372"/>
          <cell r="C4372"/>
          <cell r="D4372"/>
        </row>
        <row r="4373">
          <cell r="A4373">
            <v>24437</v>
          </cell>
          <cell r="B4373"/>
          <cell r="C4373"/>
          <cell r="D4373">
            <v>9023</v>
          </cell>
        </row>
        <row r="4374">
          <cell r="A4374">
            <v>24438</v>
          </cell>
          <cell r="B4374"/>
          <cell r="C4374"/>
          <cell r="D4374">
            <v>9037</v>
          </cell>
        </row>
        <row r="4375">
          <cell r="A4375">
            <v>24439</v>
          </cell>
          <cell r="B4375"/>
          <cell r="C4375"/>
          <cell r="D4375"/>
        </row>
        <row r="4376">
          <cell r="A4376">
            <v>24440</v>
          </cell>
          <cell r="B4376"/>
          <cell r="C4376"/>
          <cell r="D4376"/>
        </row>
        <row r="4377">
          <cell r="A4377">
            <v>24441</v>
          </cell>
          <cell r="B4377"/>
          <cell r="C4377"/>
          <cell r="D4377"/>
        </row>
        <row r="4378">
          <cell r="A4378">
            <v>24442</v>
          </cell>
          <cell r="B4378"/>
          <cell r="C4378"/>
          <cell r="D4378"/>
        </row>
        <row r="4379">
          <cell r="A4379">
            <v>24443</v>
          </cell>
          <cell r="B4379"/>
          <cell r="C4379"/>
          <cell r="D4379">
            <v>9017</v>
          </cell>
        </row>
        <row r="4380">
          <cell r="A4380">
            <v>24444</v>
          </cell>
          <cell r="B4380"/>
          <cell r="C4380"/>
          <cell r="D4380">
            <v>8938</v>
          </cell>
        </row>
        <row r="4381">
          <cell r="A4381">
            <v>24445</v>
          </cell>
          <cell r="B4381"/>
          <cell r="C4381"/>
          <cell r="D4381">
            <v>9022</v>
          </cell>
        </row>
        <row r="4382">
          <cell r="A4382">
            <v>24446</v>
          </cell>
          <cell r="B4382"/>
          <cell r="C4382"/>
          <cell r="D4382"/>
        </row>
        <row r="4383">
          <cell r="A4383">
            <v>24447</v>
          </cell>
          <cell r="B4383"/>
          <cell r="C4383"/>
          <cell r="D4383"/>
        </row>
        <row r="4384">
          <cell r="A4384">
            <v>24448</v>
          </cell>
          <cell r="B4384"/>
          <cell r="C4384"/>
          <cell r="D4384"/>
        </row>
        <row r="4385">
          <cell r="A4385">
            <v>24449</v>
          </cell>
          <cell r="B4385"/>
          <cell r="C4385"/>
          <cell r="D4385"/>
        </row>
        <row r="4386">
          <cell r="A4386">
            <v>24450</v>
          </cell>
          <cell r="B4386"/>
          <cell r="C4386"/>
          <cell r="D4386">
            <v>9027</v>
          </cell>
        </row>
        <row r="4387">
          <cell r="A4387">
            <v>24451</v>
          </cell>
          <cell r="B4387"/>
          <cell r="C4387"/>
          <cell r="D4387"/>
        </row>
        <row r="4388">
          <cell r="A4388">
            <v>24452</v>
          </cell>
          <cell r="B4388"/>
          <cell r="C4388"/>
          <cell r="D4388"/>
        </row>
        <row r="4389">
          <cell r="A4389">
            <v>24453</v>
          </cell>
          <cell r="B4389"/>
          <cell r="C4389"/>
          <cell r="D4389"/>
        </row>
        <row r="4390">
          <cell r="A4390">
            <v>24454</v>
          </cell>
          <cell r="B4390"/>
          <cell r="C4390"/>
          <cell r="D4390">
            <v>8938</v>
          </cell>
        </row>
        <row r="4391">
          <cell r="A4391">
            <v>24455</v>
          </cell>
          <cell r="B4391"/>
          <cell r="C4391"/>
          <cell r="D4391">
            <v>9029</v>
          </cell>
        </row>
        <row r="4392">
          <cell r="A4392">
            <v>24456</v>
          </cell>
          <cell r="B4392"/>
          <cell r="C4392"/>
          <cell r="D4392">
            <v>9028</v>
          </cell>
        </row>
        <row r="4393">
          <cell r="A4393">
            <v>24457</v>
          </cell>
          <cell r="B4393"/>
          <cell r="C4393"/>
          <cell r="D4393"/>
        </row>
        <row r="4394">
          <cell r="A4394">
            <v>24458</v>
          </cell>
          <cell r="B4394"/>
          <cell r="C4394"/>
          <cell r="D4394">
            <v>9031</v>
          </cell>
        </row>
        <row r="4395">
          <cell r="A4395">
            <v>24459</v>
          </cell>
          <cell r="B4395"/>
          <cell r="C4395"/>
          <cell r="D4395">
            <v>9031</v>
          </cell>
        </row>
        <row r="4396">
          <cell r="A4396">
            <v>24460</v>
          </cell>
          <cell r="B4396"/>
          <cell r="C4396"/>
          <cell r="D4396"/>
        </row>
        <row r="4397">
          <cell r="A4397">
            <v>24461</v>
          </cell>
          <cell r="B4397"/>
          <cell r="C4397"/>
          <cell r="D4397">
            <v>9038</v>
          </cell>
        </row>
        <row r="4398">
          <cell r="A4398">
            <v>24462</v>
          </cell>
          <cell r="B4398"/>
          <cell r="C4398"/>
          <cell r="D4398"/>
        </row>
        <row r="4399">
          <cell r="A4399">
            <v>24463</v>
          </cell>
          <cell r="B4399"/>
          <cell r="C4399"/>
          <cell r="D4399"/>
        </row>
        <row r="4400">
          <cell r="A4400">
            <v>24464</v>
          </cell>
          <cell r="B4400"/>
          <cell r="C4400"/>
          <cell r="D4400"/>
        </row>
        <row r="4401">
          <cell r="A4401">
            <v>24465</v>
          </cell>
          <cell r="B4401"/>
          <cell r="C4401"/>
          <cell r="D4401"/>
        </row>
        <row r="4402">
          <cell r="A4402">
            <v>24466</v>
          </cell>
          <cell r="B4402"/>
          <cell r="C4402"/>
          <cell r="D4402">
            <v>9039</v>
          </cell>
        </row>
        <row r="4403">
          <cell r="A4403">
            <v>24467</v>
          </cell>
          <cell r="B4403"/>
          <cell r="C4403"/>
          <cell r="D4403">
            <v>8938</v>
          </cell>
        </row>
        <row r="4404">
          <cell r="A4404">
            <v>24468</v>
          </cell>
          <cell r="B4404"/>
          <cell r="C4404"/>
          <cell r="D4404">
            <v>9036</v>
          </cell>
        </row>
        <row r="4405">
          <cell r="A4405">
            <v>24469</v>
          </cell>
          <cell r="B4405"/>
          <cell r="C4405"/>
          <cell r="D4405"/>
        </row>
        <row r="4406">
          <cell r="A4406">
            <v>24470</v>
          </cell>
          <cell r="B4406"/>
          <cell r="C4406"/>
          <cell r="D4406">
            <v>9056</v>
          </cell>
        </row>
        <row r="4407">
          <cell r="A4407">
            <v>24471</v>
          </cell>
          <cell r="B4407"/>
          <cell r="C4407"/>
          <cell r="D4407"/>
        </row>
        <row r="4408">
          <cell r="A4408">
            <v>24472</v>
          </cell>
          <cell r="B4408"/>
          <cell r="C4408"/>
          <cell r="D4408"/>
        </row>
        <row r="4409">
          <cell r="A4409">
            <v>24473</v>
          </cell>
          <cell r="B4409"/>
          <cell r="C4409"/>
          <cell r="D4409"/>
        </row>
        <row r="4410">
          <cell r="A4410">
            <v>24474</v>
          </cell>
          <cell r="B4410"/>
          <cell r="C4410"/>
          <cell r="D4410">
            <v>8836</v>
          </cell>
        </row>
        <row r="4411">
          <cell r="A4411">
            <v>24475</v>
          </cell>
          <cell r="B4411"/>
          <cell r="C4411"/>
          <cell r="D4411"/>
        </row>
        <row r="4412">
          <cell r="A4412">
            <v>24476</v>
          </cell>
          <cell r="B4412"/>
          <cell r="C4412"/>
          <cell r="D4412"/>
        </row>
        <row r="4413">
          <cell r="A4413">
            <v>24477</v>
          </cell>
          <cell r="B4413"/>
          <cell r="C4413"/>
          <cell r="D4413"/>
        </row>
        <row r="4414">
          <cell r="A4414">
            <v>24478</v>
          </cell>
          <cell r="B4414"/>
          <cell r="C4414"/>
          <cell r="D4414">
            <v>9109</v>
          </cell>
        </row>
        <row r="4415">
          <cell r="A4415">
            <v>24479</v>
          </cell>
          <cell r="B4415"/>
          <cell r="C4415"/>
          <cell r="D4415"/>
        </row>
        <row r="4416">
          <cell r="A4416">
            <v>24480</v>
          </cell>
          <cell r="B4416"/>
          <cell r="C4416"/>
          <cell r="D4416"/>
        </row>
        <row r="4417">
          <cell r="A4417">
            <v>24481</v>
          </cell>
          <cell r="B4417"/>
          <cell r="C4417"/>
          <cell r="D4417"/>
        </row>
        <row r="4418">
          <cell r="A4418">
            <v>24482</v>
          </cell>
          <cell r="B4418"/>
          <cell r="C4418"/>
          <cell r="D4418">
            <v>8938</v>
          </cell>
        </row>
        <row r="4419">
          <cell r="A4419">
            <v>24483</v>
          </cell>
          <cell r="B4419"/>
          <cell r="C4419"/>
          <cell r="D4419"/>
        </row>
        <row r="4420">
          <cell r="A4420">
            <v>24484</v>
          </cell>
          <cell r="B4420"/>
          <cell r="C4420"/>
          <cell r="D4420"/>
        </row>
        <row r="4421">
          <cell r="A4421">
            <v>24485</v>
          </cell>
          <cell r="B4421"/>
          <cell r="C4421"/>
          <cell r="D4421">
            <v>9261</v>
          </cell>
        </row>
        <row r="4422">
          <cell r="A4422">
            <v>24486</v>
          </cell>
          <cell r="B4422"/>
          <cell r="C4422"/>
          <cell r="D4422"/>
        </row>
        <row r="4423">
          <cell r="A4423">
            <v>24487</v>
          </cell>
          <cell r="B4423"/>
          <cell r="C4423"/>
          <cell r="D4423"/>
        </row>
        <row r="4424">
          <cell r="A4424">
            <v>24488</v>
          </cell>
          <cell r="B4424"/>
          <cell r="C4424"/>
          <cell r="D4424"/>
        </row>
        <row r="4425">
          <cell r="A4425" t="str">
            <v>24489-1</v>
          </cell>
          <cell r="B4425"/>
          <cell r="C4425"/>
          <cell r="D4425"/>
        </row>
        <row r="4426">
          <cell r="A4426">
            <v>24489</v>
          </cell>
          <cell r="B4426"/>
          <cell r="C4426"/>
          <cell r="D4426">
            <v>9031</v>
          </cell>
        </row>
        <row r="4427">
          <cell r="A4427">
            <v>24490</v>
          </cell>
          <cell r="B4427"/>
          <cell r="C4427"/>
          <cell r="D4427"/>
        </row>
        <row r="4428">
          <cell r="A4428">
            <v>24491</v>
          </cell>
          <cell r="B4428"/>
          <cell r="C4428"/>
          <cell r="D4428">
            <v>8938</v>
          </cell>
        </row>
        <row r="4429">
          <cell r="A4429">
            <v>24492</v>
          </cell>
          <cell r="B4429"/>
          <cell r="C4429"/>
          <cell r="D4429">
            <v>9045</v>
          </cell>
        </row>
        <row r="4430">
          <cell r="A4430">
            <v>24493</v>
          </cell>
          <cell r="B4430"/>
          <cell r="C4430"/>
          <cell r="D4430"/>
        </row>
        <row r="4431">
          <cell r="A4431">
            <v>24494</v>
          </cell>
          <cell r="B4431"/>
          <cell r="C4431"/>
          <cell r="D4431">
            <v>9046</v>
          </cell>
        </row>
        <row r="4432">
          <cell r="A4432">
            <v>24495</v>
          </cell>
          <cell r="B4432"/>
          <cell r="C4432"/>
          <cell r="D4432"/>
        </row>
        <row r="4433">
          <cell r="A4433">
            <v>24496</v>
          </cell>
          <cell r="B4433"/>
          <cell r="C4433"/>
          <cell r="D4433"/>
        </row>
        <row r="4434">
          <cell r="A4434">
            <v>24497</v>
          </cell>
          <cell r="B4434"/>
          <cell r="C4434"/>
          <cell r="D4434">
            <v>9077</v>
          </cell>
        </row>
        <row r="4435">
          <cell r="A4435">
            <v>24498</v>
          </cell>
          <cell r="B4435"/>
          <cell r="C4435"/>
          <cell r="D4435">
            <v>9055</v>
          </cell>
        </row>
        <row r="4436">
          <cell r="A4436">
            <v>24499</v>
          </cell>
          <cell r="B4436"/>
          <cell r="C4436"/>
          <cell r="D4436">
            <v>9025</v>
          </cell>
        </row>
        <row r="4437">
          <cell r="A4437">
            <v>24500</v>
          </cell>
          <cell r="B4437"/>
          <cell r="C4437"/>
          <cell r="D4437">
            <v>9205</v>
          </cell>
        </row>
        <row r="4438">
          <cell r="A4438">
            <v>24501</v>
          </cell>
          <cell r="B4438"/>
          <cell r="C4438"/>
          <cell r="D4438"/>
        </row>
        <row r="4439">
          <cell r="A4439">
            <v>24502</v>
          </cell>
          <cell r="B4439"/>
          <cell r="C4439"/>
          <cell r="D4439">
            <v>8938</v>
          </cell>
        </row>
        <row r="4440">
          <cell r="A4440">
            <v>24503</v>
          </cell>
          <cell r="B4440"/>
          <cell r="C4440"/>
          <cell r="D4440"/>
        </row>
        <row r="4441">
          <cell r="A4441">
            <v>24504</v>
          </cell>
          <cell r="B4441"/>
          <cell r="C4441"/>
          <cell r="D4441">
            <v>9106</v>
          </cell>
        </row>
        <row r="4442">
          <cell r="A4442">
            <v>24505</v>
          </cell>
          <cell r="B4442"/>
          <cell r="C4442"/>
          <cell r="D4442"/>
        </row>
        <row r="4443">
          <cell r="A4443">
            <v>24506</v>
          </cell>
          <cell r="B4443"/>
          <cell r="C4443"/>
          <cell r="D4443"/>
        </row>
        <row r="4444">
          <cell r="A4444">
            <v>24507</v>
          </cell>
          <cell r="B4444"/>
          <cell r="C4444"/>
          <cell r="D4444"/>
        </row>
        <row r="4445">
          <cell r="A4445">
            <v>24508</v>
          </cell>
          <cell r="B4445"/>
          <cell r="C4445"/>
          <cell r="D4445"/>
        </row>
        <row r="4446">
          <cell r="A4446">
            <v>24509</v>
          </cell>
          <cell r="B4446"/>
          <cell r="C4446"/>
          <cell r="D4446">
            <v>8938</v>
          </cell>
        </row>
        <row r="4447">
          <cell r="A4447">
            <v>24510</v>
          </cell>
          <cell r="B4447"/>
          <cell r="C4447"/>
          <cell r="D4447">
            <v>9048</v>
          </cell>
        </row>
        <row r="4448">
          <cell r="A4448">
            <v>24511</v>
          </cell>
          <cell r="B4448"/>
          <cell r="C4448"/>
          <cell r="D4448"/>
        </row>
        <row r="4449">
          <cell r="A4449">
            <v>24512</v>
          </cell>
          <cell r="B4449"/>
          <cell r="C4449"/>
          <cell r="D4449"/>
        </row>
        <row r="4450">
          <cell r="A4450">
            <v>24513</v>
          </cell>
          <cell r="B4450"/>
          <cell r="C4450"/>
          <cell r="D4450"/>
        </row>
        <row r="4451">
          <cell r="A4451">
            <v>24514</v>
          </cell>
          <cell r="B4451"/>
          <cell r="C4451"/>
          <cell r="D4451"/>
        </row>
        <row r="4452">
          <cell r="A4452">
            <v>24515</v>
          </cell>
          <cell r="B4452"/>
          <cell r="C4452"/>
          <cell r="D4452">
            <v>9396</v>
          </cell>
        </row>
        <row r="4453">
          <cell r="A4453">
            <v>24516</v>
          </cell>
          <cell r="B4453"/>
          <cell r="C4453"/>
          <cell r="D4453"/>
        </row>
        <row r="4454">
          <cell r="A4454">
            <v>24517</v>
          </cell>
          <cell r="B4454"/>
          <cell r="C4454"/>
          <cell r="D4454"/>
        </row>
        <row r="4455">
          <cell r="A4455">
            <v>24518</v>
          </cell>
          <cell r="B4455"/>
          <cell r="C4455"/>
          <cell r="D4455">
            <v>10028</v>
          </cell>
        </row>
        <row r="4456">
          <cell r="A4456">
            <v>24519</v>
          </cell>
          <cell r="B4456"/>
          <cell r="C4456"/>
          <cell r="D4456">
            <v>9106</v>
          </cell>
        </row>
        <row r="4457">
          <cell r="A4457">
            <v>24520</v>
          </cell>
          <cell r="B4457"/>
          <cell r="C4457"/>
          <cell r="D4457"/>
        </row>
        <row r="4458">
          <cell r="A4458">
            <v>24521</v>
          </cell>
          <cell r="B4458"/>
          <cell r="C4458"/>
          <cell r="D4458">
            <v>8938</v>
          </cell>
        </row>
        <row r="4459">
          <cell r="A4459">
            <v>24522</v>
          </cell>
          <cell r="B4459"/>
          <cell r="C4459"/>
          <cell r="D4459">
            <v>9082</v>
          </cell>
        </row>
        <row r="4460">
          <cell r="A4460">
            <v>24523</v>
          </cell>
          <cell r="B4460"/>
          <cell r="C4460"/>
          <cell r="D4460"/>
        </row>
        <row r="4461">
          <cell r="A4461">
            <v>24524</v>
          </cell>
          <cell r="B4461"/>
          <cell r="C4461"/>
          <cell r="D4461">
            <v>9053</v>
          </cell>
        </row>
        <row r="4462">
          <cell r="A4462">
            <v>24525</v>
          </cell>
          <cell r="B4462"/>
          <cell r="C4462"/>
          <cell r="D4462"/>
        </row>
        <row r="4463">
          <cell r="A4463">
            <v>24526</v>
          </cell>
          <cell r="B4463"/>
          <cell r="C4463"/>
          <cell r="D4463"/>
        </row>
        <row r="4464">
          <cell r="A4464">
            <v>24527</v>
          </cell>
          <cell r="B4464"/>
          <cell r="C4464"/>
          <cell r="D4464">
            <v>9078</v>
          </cell>
        </row>
        <row r="4465">
          <cell r="A4465">
            <v>24528</v>
          </cell>
          <cell r="B4465"/>
          <cell r="C4465"/>
          <cell r="D4465">
            <v>9054</v>
          </cell>
        </row>
        <row r="4466">
          <cell r="A4466">
            <v>24529</v>
          </cell>
          <cell r="B4466"/>
          <cell r="C4466"/>
          <cell r="D4466">
            <v>9262</v>
          </cell>
        </row>
        <row r="4467">
          <cell r="A4467">
            <v>24530</v>
          </cell>
          <cell r="B4467"/>
          <cell r="C4467"/>
          <cell r="D4467"/>
        </row>
        <row r="4468">
          <cell r="A4468">
            <v>24531</v>
          </cell>
          <cell r="B4468"/>
          <cell r="C4468"/>
          <cell r="D4468"/>
        </row>
        <row r="4469">
          <cell r="A4469">
            <v>24532</v>
          </cell>
          <cell r="B4469"/>
          <cell r="C4469"/>
          <cell r="D4469">
            <v>9106</v>
          </cell>
        </row>
        <row r="4470">
          <cell r="A4470">
            <v>24533</v>
          </cell>
          <cell r="B4470"/>
          <cell r="C4470"/>
          <cell r="D4470"/>
        </row>
        <row r="4471">
          <cell r="A4471">
            <v>24534</v>
          </cell>
          <cell r="B4471"/>
          <cell r="C4471"/>
          <cell r="D4471"/>
        </row>
        <row r="4472">
          <cell r="A4472">
            <v>24535</v>
          </cell>
          <cell r="B4472"/>
          <cell r="C4472"/>
          <cell r="D4472"/>
        </row>
        <row r="4473">
          <cell r="A4473">
            <v>24536</v>
          </cell>
          <cell r="B4473"/>
          <cell r="C4473"/>
          <cell r="D4473"/>
        </row>
        <row r="4474">
          <cell r="A4474">
            <v>24537</v>
          </cell>
          <cell r="B4474"/>
          <cell r="C4474"/>
          <cell r="D4474">
            <v>8938</v>
          </cell>
        </row>
        <row r="4475">
          <cell r="A4475">
            <v>24538</v>
          </cell>
          <cell r="B4475"/>
          <cell r="C4475"/>
          <cell r="D4475">
            <v>9058</v>
          </cell>
        </row>
        <row r="4476">
          <cell r="A4476">
            <v>24539</v>
          </cell>
          <cell r="B4476"/>
          <cell r="C4476"/>
          <cell r="D4476">
            <v>9059</v>
          </cell>
        </row>
        <row r="4477">
          <cell r="A4477">
            <v>24540</v>
          </cell>
          <cell r="B4477"/>
          <cell r="C4477"/>
          <cell r="D4477"/>
        </row>
        <row r="4478">
          <cell r="A4478">
            <v>24541</v>
          </cell>
          <cell r="B4478"/>
          <cell r="C4478"/>
          <cell r="D4478"/>
        </row>
        <row r="4479">
          <cell r="A4479">
            <v>24542</v>
          </cell>
          <cell r="B4479"/>
          <cell r="C4479"/>
          <cell r="D4479">
            <v>9068</v>
          </cell>
        </row>
        <row r="4480">
          <cell r="A4480">
            <v>24543</v>
          </cell>
          <cell r="B4480"/>
          <cell r="C4480"/>
          <cell r="D4480">
            <v>9068</v>
          </cell>
        </row>
        <row r="4481">
          <cell r="A4481">
            <v>24544</v>
          </cell>
          <cell r="B4481"/>
          <cell r="C4481"/>
          <cell r="D4481">
            <v>9205</v>
          </cell>
        </row>
        <row r="4482">
          <cell r="A4482">
            <v>24545</v>
          </cell>
          <cell r="B4482"/>
          <cell r="C4482"/>
          <cell r="D4482">
            <v>9106</v>
          </cell>
        </row>
        <row r="4483">
          <cell r="A4483">
            <v>24546</v>
          </cell>
          <cell r="B4483"/>
          <cell r="C4483"/>
          <cell r="D4483">
            <v>9106</v>
          </cell>
        </row>
        <row r="4484">
          <cell r="A4484">
            <v>24547</v>
          </cell>
          <cell r="B4484"/>
          <cell r="C4484"/>
          <cell r="D4484"/>
        </row>
        <row r="4485">
          <cell r="A4485">
            <v>24548</v>
          </cell>
          <cell r="B4485"/>
          <cell r="C4485"/>
          <cell r="D4485"/>
        </row>
        <row r="4486">
          <cell r="A4486">
            <v>24549</v>
          </cell>
          <cell r="B4486"/>
          <cell r="C4486"/>
          <cell r="D4486"/>
        </row>
        <row r="4487">
          <cell r="A4487">
            <v>24550</v>
          </cell>
          <cell r="B4487"/>
          <cell r="C4487"/>
          <cell r="D4487">
            <v>8938</v>
          </cell>
        </row>
        <row r="4488">
          <cell r="A4488">
            <v>24551</v>
          </cell>
          <cell r="B4488"/>
          <cell r="C4488"/>
          <cell r="D4488"/>
        </row>
        <row r="4489">
          <cell r="A4489">
            <v>24552</v>
          </cell>
          <cell r="B4489"/>
          <cell r="C4489"/>
          <cell r="D4489"/>
        </row>
        <row r="4490">
          <cell r="A4490">
            <v>24553</v>
          </cell>
          <cell r="B4490"/>
          <cell r="C4490"/>
          <cell r="D4490"/>
        </row>
        <row r="4491">
          <cell r="A4491">
            <v>24554</v>
          </cell>
          <cell r="B4491"/>
          <cell r="C4491"/>
          <cell r="D4491"/>
        </row>
        <row r="4492">
          <cell r="A4492">
            <v>24555</v>
          </cell>
          <cell r="B4492"/>
          <cell r="C4492"/>
          <cell r="D4492">
            <v>8836</v>
          </cell>
        </row>
        <row r="4493">
          <cell r="A4493">
            <v>24556</v>
          </cell>
          <cell r="B4493"/>
          <cell r="C4493"/>
          <cell r="D4493">
            <v>9079</v>
          </cell>
        </row>
        <row r="4494">
          <cell r="A4494">
            <v>24557</v>
          </cell>
          <cell r="B4494"/>
          <cell r="C4494"/>
          <cell r="D4494">
            <v>9071</v>
          </cell>
        </row>
        <row r="4495">
          <cell r="A4495">
            <v>24558</v>
          </cell>
          <cell r="B4495"/>
          <cell r="C4495"/>
          <cell r="D4495">
            <v>9070</v>
          </cell>
        </row>
        <row r="4496">
          <cell r="A4496">
            <v>24559</v>
          </cell>
          <cell r="B4496"/>
          <cell r="C4496"/>
          <cell r="D4496">
            <v>8979</v>
          </cell>
        </row>
        <row r="4497">
          <cell r="A4497">
            <v>24560</v>
          </cell>
          <cell r="B4497"/>
          <cell r="C4497"/>
          <cell r="D4497">
            <v>9030</v>
          </cell>
        </row>
        <row r="4498">
          <cell r="A4498">
            <v>24561</v>
          </cell>
          <cell r="B4498"/>
          <cell r="C4498"/>
          <cell r="D4498">
            <v>9030</v>
          </cell>
        </row>
        <row r="4499">
          <cell r="A4499">
            <v>24562</v>
          </cell>
          <cell r="B4499"/>
          <cell r="C4499"/>
          <cell r="D4499">
            <v>9085</v>
          </cell>
        </row>
        <row r="4500">
          <cell r="A4500">
            <v>24563</v>
          </cell>
          <cell r="B4500"/>
          <cell r="C4500"/>
          <cell r="D4500">
            <v>9106</v>
          </cell>
        </row>
        <row r="4501">
          <cell r="A4501">
            <v>24564</v>
          </cell>
          <cell r="B4501"/>
          <cell r="C4501"/>
          <cell r="D4501"/>
        </row>
        <row r="4502">
          <cell r="A4502">
            <v>24565</v>
          </cell>
          <cell r="B4502"/>
          <cell r="C4502"/>
          <cell r="D4502"/>
        </row>
        <row r="4503">
          <cell r="A4503">
            <v>24566</v>
          </cell>
          <cell r="B4503"/>
          <cell r="C4503"/>
          <cell r="D4503"/>
        </row>
        <row r="4504">
          <cell r="A4504">
            <v>24567</v>
          </cell>
          <cell r="B4504"/>
          <cell r="C4504"/>
          <cell r="D4504"/>
        </row>
        <row r="4505">
          <cell r="A4505">
            <v>24568</v>
          </cell>
          <cell r="B4505"/>
          <cell r="C4505"/>
          <cell r="D4505">
            <v>8938</v>
          </cell>
        </row>
        <row r="4506">
          <cell r="A4506">
            <v>24569</v>
          </cell>
          <cell r="B4506"/>
          <cell r="C4506"/>
          <cell r="D4506"/>
        </row>
        <row r="4507">
          <cell r="A4507">
            <v>24570</v>
          </cell>
          <cell r="B4507"/>
          <cell r="C4507"/>
          <cell r="D4507"/>
        </row>
        <row r="4508">
          <cell r="A4508">
            <v>24571</v>
          </cell>
          <cell r="B4508"/>
          <cell r="C4508"/>
          <cell r="D4508">
            <v>9111</v>
          </cell>
        </row>
        <row r="4509">
          <cell r="A4509">
            <v>24572</v>
          </cell>
          <cell r="B4509"/>
          <cell r="C4509"/>
          <cell r="D4509">
            <v>9111</v>
          </cell>
        </row>
        <row r="4510">
          <cell r="A4510">
            <v>24573</v>
          </cell>
          <cell r="B4510"/>
          <cell r="C4510"/>
          <cell r="D4510">
            <v>9073</v>
          </cell>
        </row>
        <row r="4511">
          <cell r="A4511">
            <v>24574</v>
          </cell>
          <cell r="B4511"/>
          <cell r="C4511"/>
          <cell r="D4511">
            <v>9081</v>
          </cell>
        </row>
        <row r="4512">
          <cell r="A4512">
            <v>24575</v>
          </cell>
          <cell r="B4512"/>
          <cell r="C4512"/>
          <cell r="D4512"/>
        </row>
        <row r="4513">
          <cell r="A4513">
            <v>24576</v>
          </cell>
          <cell r="B4513"/>
          <cell r="C4513"/>
          <cell r="D4513"/>
        </row>
        <row r="4514">
          <cell r="A4514">
            <v>24577</v>
          </cell>
          <cell r="B4514"/>
          <cell r="C4514"/>
          <cell r="D4514">
            <v>9111</v>
          </cell>
        </row>
        <row r="4515">
          <cell r="A4515">
            <v>24578</v>
          </cell>
          <cell r="B4515"/>
          <cell r="C4515"/>
          <cell r="D4515">
            <v>9111</v>
          </cell>
        </row>
        <row r="4516">
          <cell r="A4516">
            <v>24579</v>
          </cell>
          <cell r="B4516"/>
          <cell r="C4516"/>
          <cell r="D4516"/>
        </row>
        <row r="4517">
          <cell r="A4517">
            <v>24580</v>
          </cell>
          <cell r="B4517"/>
          <cell r="C4517"/>
          <cell r="D4517"/>
        </row>
        <row r="4518">
          <cell r="A4518">
            <v>24581</v>
          </cell>
          <cell r="B4518"/>
          <cell r="C4518"/>
          <cell r="D4518"/>
        </row>
        <row r="4519">
          <cell r="A4519">
            <v>24582</v>
          </cell>
          <cell r="B4519"/>
          <cell r="C4519"/>
          <cell r="D4519"/>
        </row>
        <row r="4520">
          <cell r="A4520">
            <v>24583</v>
          </cell>
          <cell r="B4520"/>
          <cell r="C4520"/>
          <cell r="D4520">
            <v>9080</v>
          </cell>
        </row>
        <row r="4521">
          <cell r="A4521">
            <v>24584</v>
          </cell>
          <cell r="B4521"/>
          <cell r="C4521"/>
          <cell r="D4521"/>
        </row>
        <row r="4522">
          <cell r="A4522">
            <v>24585</v>
          </cell>
          <cell r="B4522"/>
          <cell r="C4522"/>
          <cell r="D4522"/>
        </row>
        <row r="4523">
          <cell r="A4523">
            <v>24586</v>
          </cell>
          <cell r="B4523"/>
          <cell r="C4523"/>
          <cell r="D4523"/>
        </row>
        <row r="4524">
          <cell r="A4524">
            <v>24587</v>
          </cell>
          <cell r="B4524"/>
          <cell r="C4524"/>
          <cell r="D4524"/>
        </row>
        <row r="4525">
          <cell r="A4525">
            <v>24588</v>
          </cell>
          <cell r="B4525"/>
          <cell r="C4525"/>
          <cell r="D4525">
            <v>9396</v>
          </cell>
        </row>
        <row r="4526">
          <cell r="A4526">
            <v>24589</v>
          </cell>
          <cell r="B4526"/>
          <cell r="C4526"/>
          <cell r="D4526">
            <v>9084</v>
          </cell>
        </row>
        <row r="4527">
          <cell r="A4527">
            <v>24590</v>
          </cell>
          <cell r="B4527"/>
          <cell r="C4527"/>
          <cell r="D4527">
            <v>9205</v>
          </cell>
        </row>
        <row r="4528">
          <cell r="A4528">
            <v>24591</v>
          </cell>
          <cell r="B4528"/>
          <cell r="C4528"/>
          <cell r="D4528"/>
        </row>
        <row r="4529">
          <cell r="A4529">
            <v>24592</v>
          </cell>
          <cell r="B4529"/>
          <cell r="C4529"/>
          <cell r="D4529"/>
        </row>
        <row r="4530">
          <cell r="A4530" t="str">
            <v>CI-7</v>
          </cell>
          <cell r="B4530"/>
          <cell r="C4530"/>
          <cell r="D4530">
            <v>9111</v>
          </cell>
        </row>
        <row r="4531">
          <cell r="A4531">
            <v>24593</v>
          </cell>
          <cell r="B4531"/>
          <cell r="C4531"/>
          <cell r="D4531"/>
        </row>
        <row r="4532">
          <cell r="A4532">
            <v>24594</v>
          </cell>
          <cell r="B4532"/>
          <cell r="C4532"/>
          <cell r="D4532"/>
        </row>
        <row r="4533">
          <cell r="A4533">
            <v>24595</v>
          </cell>
          <cell r="B4533"/>
          <cell r="C4533"/>
          <cell r="D4533">
            <v>9080</v>
          </cell>
        </row>
        <row r="4534">
          <cell r="A4534">
            <v>24596</v>
          </cell>
          <cell r="B4534"/>
          <cell r="C4534"/>
          <cell r="D4534">
            <v>9088</v>
          </cell>
        </row>
        <row r="4535">
          <cell r="A4535">
            <v>24597</v>
          </cell>
          <cell r="B4535"/>
          <cell r="C4535"/>
          <cell r="D4535"/>
        </row>
        <row r="4536">
          <cell r="A4536">
            <v>24598</v>
          </cell>
          <cell r="B4536"/>
          <cell r="C4536"/>
          <cell r="D4536">
            <v>9090</v>
          </cell>
        </row>
        <row r="4537">
          <cell r="A4537">
            <v>24599</v>
          </cell>
          <cell r="B4537"/>
          <cell r="C4537"/>
          <cell r="D4537"/>
        </row>
        <row r="4538">
          <cell r="A4538">
            <v>24600</v>
          </cell>
          <cell r="B4538"/>
          <cell r="C4538"/>
          <cell r="D4538"/>
        </row>
        <row r="4539">
          <cell r="A4539">
            <v>24601</v>
          </cell>
          <cell r="B4539"/>
          <cell r="C4539"/>
          <cell r="D4539"/>
        </row>
        <row r="4540">
          <cell r="A4540">
            <v>24602</v>
          </cell>
          <cell r="B4540"/>
          <cell r="C4540"/>
          <cell r="D4540">
            <v>9097</v>
          </cell>
        </row>
        <row r="4541">
          <cell r="A4541">
            <v>24603</v>
          </cell>
          <cell r="B4541"/>
          <cell r="C4541"/>
          <cell r="D4541">
            <v>9087</v>
          </cell>
        </row>
        <row r="4542">
          <cell r="A4542">
            <v>24604</v>
          </cell>
          <cell r="B4542"/>
          <cell r="C4542"/>
          <cell r="D4542">
            <v>9263</v>
          </cell>
        </row>
        <row r="4543">
          <cell r="A4543">
            <v>24605</v>
          </cell>
          <cell r="B4543"/>
          <cell r="C4543"/>
          <cell r="D4543">
            <v>9423</v>
          </cell>
        </row>
        <row r="4544">
          <cell r="A4544">
            <v>24606</v>
          </cell>
          <cell r="B4544"/>
          <cell r="C4544"/>
          <cell r="D4544"/>
        </row>
        <row r="4545">
          <cell r="A4545">
            <v>24607</v>
          </cell>
          <cell r="B4545"/>
          <cell r="C4545"/>
          <cell r="D4545"/>
        </row>
        <row r="4546">
          <cell r="A4546">
            <v>24608</v>
          </cell>
          <cell r="B4546"/>
          <cell r="C4546"/>
          <cell r="D4546"/>
        </row>
        <row r="4547">
          <cell r="A4547">
            <v>24609</v>
          </cell>
          <cell r="B4547"/>
          <cell r="C4547"/>
          <cell r="D4547"/>
        </row>
        <row r="4548">
          <cell r="A4548">
            <v>24610</v>
          </cell>
          <cell r="B4548"/>
          <cell r="C4548"/>
          <cell r="D4548"/>
        </row>
        <row r="4549">
          <cell r="A4549">
            <v>24611</v>
          </cell>
          <cell r="B4549"/>
          <cell r="C4549"/>
          <cell r="D4549">
            <v>9080</v>
          </cell>
        </row>
        <row r="4550">
          <cell r="A4550">
            <v>24612</v>
          </cell>
          <cell r="B4550"/>
          <cell r="C4550"/>
          <cell r="D4550">
            <v>9092</v>
          </cell>
        </row>
        <row r="4551">
          <cell r="A4551">
            <v>24613</v>
          </cell>
          <cell r="B4551"/>
          <cell r="C4551"/>
          <cell r="D4551">
            <v>9091</v>
          </cell>
        </row>
        <row r="4552">
          <cell r="A4552">
            <v>24614</v>
          </cell>
          <cell r="B4552"/>
          <cell r="C4552"/>
          <cell r="D4552"/>
        </row>
        <row r="4553">
          <cell r="A4553">
            <v>24615</v>
          </cell>
          <cell r="B4553"/>
          <cell r="C4553"/>
          <cell r="D4553"/>
        </row>
        <row r="4554">
          <cell r="A4554">
            <v>24616</v>
          </cell>
          <cell r="B4554"/>
          <cell r="C4554"/>
          <cell r="D4554">
            <v>9257</v>
          </cell>
        </row>
        <row r="4555">
          <cell r="A4555">
            <v>24617</v>
          </cell>
          <cell r="B4555"/>
          <cell r="C4555"/>
          <cell r="D4555">
            <v>9076</v>
          </cell>
        </row>
        <row r="4556">
          <cell r="A4556">
            <v>24618</v>
          </cell>
          <cell r="B4556"/>
          <cell r="C4556"/>
          <cell r="D4556">
            <v>9205</v>
          </cell>
        </row>
        <row r="4557">
          <cell r="A4557">
            <v>24619</v>
          </cell>
          <cell r="B4557"/>
          <cell r="C4557"/>
          <cell r="D4557">
            <v>9135</v>
          </cell>
        </row>
        <row r="4558">
          <cell r="A4558">
            <v>24620</v>
          </cell>
          <cell r="B4558"/>
          <cell r="C4558"/>
          <cell r="D4558"/>
        </row>
        <row r="4559">
          <cell r="A4559">
            <v>24621</v>
          </cell>
          <cell r="B4559"/>
          <cell r="C4559"/>
          <cell r="D4559"/>
        </row>
        <row r="4560">
          <cell r="A4560">
            <v>24622</v>
          </cell>
          <cell r="B4560"/>
          <cell r="C4560"/>
          <cell r="D4560">
            <v>9080</v>
          </cell>
        </row>
        <row r="4561">
          <cell r="A4561">
            <v>24623</v>
          </cell>
          <cell r="B4561"/>
          <cell r="C4561"/>
          <cell r="D4561">
            <v>9093</v>
          </cell>
        </row>
        <row r="4562">
          <cell r="A4562">
            <v>24624</v>
          </cell>
          <cell r="B4562"/>
          <cell r="C4562"/>
          <cell r="D4562"/>
        </row>
        <row r="4563">
          <cell r="A4563">
            <v>24625</v>
          </cell>
          <cell r="B4563"/>
          <cell r="C4563"/>
          <cell r="D4563"/>
        </row>
        <row r="4564">
          <cell r="A4564">
            <v>24626</v>
          </cell>
          <cell r="B4564"/>
          <cell r="C4564"/>
          <cell r="D4564"/>
        </row>
        <row r="4565">
          <cell r="A4565">
            <v>24627</v>
          </cell>
          <cell r="B4565"/>
          <cell r="C4565"/>
          <cell r="D4565"/>
        </row>
        <row r="4566">
          <cell r="A4566">
            <v>24628</v>
          </cell>
          <cell r="B4566"/>
          <cell r="C4566"/>
          <cell r="D4566">
            <v>9098</v>
          </cell>
        </row>
        <row r="4567">
          <cell r="A4567">
            <v>24629</v>
          </cell>
          <cell r="B4567"/>
          <cell r="C4567"/>
          <cell r="D4567">
            <v>9189</v>
          </cell>
        </row>
        <row r="4568">
          <cell r="A4568">
            <v>24630</v>
          </cell>
          <cell r="B4568"/>
          <cell r="C4568"/>
          <cell r="D4568"/>
        </row>
        <row r="4569">
          <cell r="A4569">
            <v>24631</v>
          </cell>
          <cell r="B4569"/>
          <cell r="C4569"/>
          <cell r="D4569">
            <v>8833</v>
          </cell>
        </row>
        <row r="4570">
          <cell r="A4570">
            <v>24632</v>
          </cell>
          <cell r="B4570"/>
          <cell r="C4570"/>
          <cell r="D4570"/>
        </row>
        <row r="4571">
          <cell r="A4571">
            <v>24633</v>
          </cell>
          <cell r="B4571"/>
          <cell r="C4571"/>
          <cell r="D4571"/>
        </row>
        <row r="4572">
          <cell r="A4572">
            <v>24634</v>
          </cell>
          <cell r="B4572"/>
          <cell r="C4572"/>
          <cell r="D4572">
            <v>9139</v>
          </cell>
        </row>
        <row r="4573">
          <cell r="A4573">
            <v>24635</v>
          </cell>
          <cell r="B4573"/>
          <cell r="C4573"/>
          <cell r="D4573">
            <v>9139</v>
          </cell>
        </row>
        <row r="4574">
          <cell r="A4574">
            <v>24636</v>
          </cell>
          <cell r="B4574"/>
          <cell r="C4574"/>
          <cell r="D4574"/>
        </row>
        <row r="4575">
          <cell r="A4575">
            <v>24637</v>
          </cell>
          <cell r="B4575"/>
          <cell r="C4575"/>
          <cell r="D4575"/>
        </row>
        <row r="4576">
          <cell r="A4576">
            <v>24638</v>
          </cell>
          <cell r="B4576"/>
          <cell r="C4576"/>
          <cell r="D4576"/>
        </row>
        <row r="4577">
          <cell r="A4577">
            <v>24639</v>
          </cell>
          <cell r="B4577"/>
          <cell r="C4577"/>
          <cell r="D4577"/>
        </row>
        <row r="4578">
          <cell r="A4578">
            <v>24640</v>
          </cell>
          <cell r="B4578"/>
          <cell r="C4578"/>
          <cell r="D4578"/>
        </row>
        <row r="4579">
          <cell r="A4579">
            <v>24641</v>
          </cell>
          <cell r="B4579"/>
          <cell r="C4579"/>
          <cell r="D4579">
            <v>9080</v>
          </cell>
        </row>
        <row r="4580">
          <cell r="A4580">
            <v>24642</v>
          </cell>
          <cell r="B4580"/>
          <cell r="C4580"/>
          <cell r="D4580"/>
        </row>
        <row r="4581">
          <cell r="A4581">
            <v>24643</v>
          </cell>
          <cell r="B4581"/>
          <cell r="C4581"/>
          <cell r="D4581">
            <v>9184</v>
          </cell>
        </row>
        <row r="4582">
          <cell r="A4582">
            <v>24644</v>
          </cell>
          <cell r="B4582"/>
          <cell r="C4582"/>
          <cell r="D4582">
            <v>9099</v>
          </cell>
        </row>
        <row r="4583">
          <cell r="A4583">
            <v>24645</v>
          </cell>
          <cell r="B4583"/>
          <cell r="C4583"/>
          <cell r="D4583">
            <v>9629</v>
          </cell>
        </row>
        <row r="4584">
          <cell r="A4584">
            <v>24646</v>
          </cell>
          <cell r="B4584"/>
          <cell r="C4584"/>
          <cell r="D4584"/>
        </row>
        <row r="4585">
          <cell r="A4585">
            <v>24647</v>
          </cell>
          <cell r="B4585"/>
          <cell r="C4585"/>
          <cell r="D4585">
            <v>9117</v>
          </cell>
        </row>
        <row r="4586">
          <cell r="A4586">
            <v>24648</v>
          </cell>
          <cell r="B4586"/>
          <cell r="C4586"/>
          <cell r="D4586">
            <v>9629</v>
          </cell>
        </row>
        <row r="4587">
          <cell r="A4587">
            <v>24649</v>
          </cell>
          <cell r="B4587"/>
          <cell r="C4587"/>
          <cell r="D4587">
            <v>10091</v>
          </cell>
        </row>
        <row r="4588">
          <cell r="A4588">
            <v>24650</v>
          </cell>
          <cell r="B4588"/>
          <cell r="C4588"/>
          <cell r="D4588"/>
        </row>
        <row r="4589">
          <cell r="A4589">
            <v>24651</v>
          </cell>
          <cell r="B4589"/>
          <cell r="C4589"/>
          <cell r="D4589"/>
        </row>
        <row r="4590">
          <cell r="A4590">
            <v>24652</v>
          </cell>
          <cell r="B4590"/>
          <cell r="C4590"/>
          <cell r="D4590">
            <v>9139</v>
          </cell>
        </row>
        <row r="4591">
          <cell r="A4591">
            <v>24653</v>
          </cell>
          <cell r="B4591"/>
          <cell r="C4591"/>
          <cell r="D4591"/>
        </row>
        <row r="4592">
          <cell r="A4592">
            <v>24654</v>
          </cell>
          <cell r="B4592"/>
          <cell r="C4592"/>
          <cell r="D4592">
            <v>9107</v>
          </cell>
        </row>
        <row r="4593">
          <cell r="A4593">
            <v>24655</v>
          </cell>
          <cell r="B4593"/>
          <cell r="C4593"/>
          <cell r="D4593">
            <v>9107</v>
          </cell>
        </row>
        <row r="4594">
          <cell r="A4594">
            <v>24656</v>
          </cell>
          <cell r="B4594"/>
          <cell r="C4594"/>
          <cell r="D4594"/>
        </row>
        <row r="4595">
          <cell r="A4595">
            <v>24657</v>
          </cell>
          <cell r="B4595"/>
          <cell r="C4595"/>
          <cell r="D4595"/>
        </row>
        <row r="4596">
          <cell r="A4596">
            <v>24658</v>
          </cell>
          <cell r="B4596"/>
          <cell r="C4596"/>
          <cell r="D4596"/>
        </row>
        <row r="4597">
          <cell r="A4597">
            <v>24659</v>
          </cell>
          <cell r="B4597"/>
          <cell r="C4597"/>
          <cell r="D4597"/>
        </row>
        <row r="4598">
          <cell r="A4598">
            <v>24660</v>
          </cell>
          <cell r="B4598"/>
          <cell r="C4598"/>
          <cell r="D4598">
            <v>9080</v>
          </cell>
        </row>
        <row r="4599">
          <cell r="A4599">
            <v>24661</v>
          </cell>
          <cell r="B4599"/>
          <cell r="C4599"/>
          <cell r="D4599">
            <v>9108</v>
          </cell>
        </row>
        <row r="4600">
          <cell r="A4600">
            <v>24662</v>
          </cell>
          <cell r="B4600"/>
          <cell r="C4600"/>
          <cell r="D4600"/>
        </row>
        <row r="4601">
          <cell r="A4601">
            <v>24663</v>
          </cell>
          <cell r="B4601"/>
          <cell r="C4601"/>
          <cell r="D4601">
            <v>9110</v>
          </cell>
        </row>
        <row r="4602">
          <cell r="A4602">
            <v>24664</v>
          </cell>
          <cell r="B4602"/>
          <cell r="C4602"/>
          <cell r="D4602"/>
        </row>
        <row r="4603">
          <cell r="A4603">
            <v>24665</v>
          </cell>
          <cell r="B4603"/>
          <cell r="C4603"/>
          <cell r="D4603"/>
        </row>
        <row r="4604">
          <cell r="A4604">
            <v>24666</v>
          </cell>
          <cell r="B4604"/>
          <cell r="C4604"/>
          <cell r="D4604">
            <v>9115</v>
          </cell>
        </row>
        <row r="4605">
          <cell r="A4605">
            <v>24667</v>
          </cell>
          <cell r="B4605"/>
          <cell r="C4605"/>
          <cell r="D4605">
            <v>9205</v>
          </cell>
        </row>
        <row r="4606">
          <cell r="A4606">
            <v>24668</v>
          </cell>
          <cell r="B4606"/>
          <cell r="C4606"/>
          <cell r="D4606"/>
        </row>
        <row r="4607">
          <cell r="A4607">
            <v>24669</v>
          </cell>
          <cell r="B4607"/>
          <cell r="C4607"/>
          <cell r="D4607"/>
        </row>
        <row r="4608">
          <cell r="A4608">
            <v>24670</v>
          </cell>
          <cell r="B4608"/>
          <cell r="C4608"/>
          <cell r="D4608"/>
        </row>
        <row r="4609">
          <cell r="A4609">
            <v>24671</v>
          </cell>
          <cell r="B4609"/>
          <cell r="C4609"/>
          <cell r="D4609"/>
        </row>
        <row r="4610">
          <cell r="A4610">
            <v>24672</v>
          </cell>
          <cell r="B4610"/>
          <cell r="C4610"/>
          <cell r="D4610"/>
        </row>
        <row r="4611">
          <cell r="A4611">
            <v>24673</v>
          </cell>
          <cell r="B4611"/>
          <cell r="C4611"/>
          <cell r="D4611"/>
        </row>
        <row r="4612">
          <cell r="A4612">
            <v>24674</v>
          </cell>
          <cell r="B4612"/>
          <cell r="C4612"/>
          <cell r="D4612"/>
        </row>
        <row r="4613">
          <cell r="A4613">
            <v>24675</v>
          </cell>
          <cell r="B4613"/>
          <cell r="C4613"/>
          <cell r="D4613">
            <v>9080</v>
          </cell>
        </row>
        <row r="4614">
          <cell r="A4614">
            <v>24676</v>
          </cell>
          <cell r="B4614"/>
          <cell r="C4614"/>
          <cell r="D4614">
            <v>9114</v>
          </cell>
        </row>
        <row r="4615">
          <cell r="A4615">
            <v>24677</v>
          </cell>
          <cell r="B4615"/>
          <cell r="C4615"/>
          <cell r="D4615"/>
        </row>
        <row r="4616">
          <cell r="A4616">
            <v>24678</v>
          </cell>
          <cell r="B4616"/>
          <cell r="C4616"/>
          <cell r="D4616"/>
        </row>
        <row r="4617">
          <cell r="A4617">
            <v>24679</v>
          </cell>
          <cell r="B4617"/>
          <cell r="C4617"/>
          <cell r="D4617"/>
        </row>
        <row r="4618">
          <cell r="A4618">
            <v>24680</v>
          </cell>
          <cell r="B4618"/>
          <cell r="C4618"/>
          <cell r="D4618"/>
        </row>
        <row r="4619">
          <cell r="A4619">
            <v>24681</v>
          </cell>
          <cell r="B4619"/>
          <cell r="C4619"/>
          <cell r="D4619"/>
        </row>
        <row r="4620">
          <cell r="A4620">
            <v>24682</v>
          </cell>
          <cell r="B4620"/>
          <cell r="C4620"/>
          <cell r="D4620">
            <v>9889</v>
          </cell>
        </row>
        <row r="4621">
          <cell r="A4621">
            <v>24683</v>
          </cell>
          <cell r="B4621"/>
          <cell r="C4621"/>
          <cell r="D4621">
            <v>9105</v>
          </cell>
        </row>
        <row r="4622">
          <cell r="A4622">
            <v>24684</v>
          </cell>
          <cell r="B4622"/>
          <cell r="C4622"/>
          <cell r="D4622">
            <v>9105</v>
          </cell>
        </row>
        <row r="4623">
          <cell r="A4623">
            <v>24685</v>
          </cell>
          <cell r="B4623"/>
          <cell r="C4623"/>
          <cell r="D4623">
            <v>9105</v>
          </cell>
        </row>
        <row r="4624">
          <cell r="A4624">
            <v>24686</v>
          </cell>
          <cell r="B4624"/>
          <cell r="C4624"/>
          <cell r="D4624">
            <v>9116</v>
          </cell>
        </row>
        <row r="4625">
          <cell r="A4625">
            <v>24687</v>
          </cell>
          <cell r="B4625"/>
          <cell r="C4625"/>
          <cell r="D4625">
            <v>9080</v>
          </cell>
        </row>
        <row r="4626">
          <cell r="A4626">
            <v>24688</v>
          </cell>
          <cell r="B4626"/>
          <cell r="C4626"/>
          <cell r="D4626">
            <v>9129</v>
          </cell>
        </row>
        <row r="4627">
          <cell r="A4627">
            <v>24689</v>
          </cell>
          <cell r="B4627"/>
          <cell r="C4627"/>
          <cell r="D4627">
            <v>9127</v>
          </cell>
        </row>
        <row r="4628">
          <cell r="A4628">
            <v>24690</v>
          </cell>
          <cell r="B4628"/>
          <cell r="C4628"/>
          <cell r="D4628"/>
        </row>
        <row r="4629">
          <cell r="A4629">
            <v>24691</v>
          </cell>
          <cell r="B4629"/>
          <cell r="C4629"/>
          <cell r="D4629"/>
        </row>
        <row r="4630">
          <cell r="A4630">
            <v>24692</v>
          </cell>
          <cell r="B4630"/>
          <cell r="C4630"/>
          <cell r="D4630">
            <v>9122</v>
          </cell>
        </row>
        <row r="4631">
          <cell r="A4631">
            <v>24693</v>
          </cell>
          <cell r="B4631"/>
          <cell r="C4631"/>
          <cell r="D4631">
            <v>9258</v>
          </cell>
        </row>
        <row r="4632">
          <cell r="A4632">
            <v>24694</v>
          </cell>
          <cell r="B4632"/>
          <cell r="C4632"/>
          <cell r="D4632">
            <v>9230</v>
          </cell>
        </row>
        <row r="4633">
          <cell r="A4633">
            <v>24695</v>
          </cell>
          <cell r="B4633"/>
          <cell r="C4633"/>
          <cell r="D4633">
            <v>9144</v>
          </cell>
        </row>
        <row r="4634">
          <cell r="A4634">
            <v>24696</v>
          </cell>
          <cell r="B4634"/>
          <cell r="C4634"/>
          <cell r="D4634">
            <v>9985</v>
          </cell>
        </row>
        <row r="4635">
          <cell r="A4635">
            <v>24697</v>
          </cell>
          <cell r="B4635"/>
          <cell r="C4635"/>
          <cell r="D4635"/>
        </row>
        <row r="4636">
          <cell r="A4636">
            <v>24698</v>
          </cell>
          <cell r="B4636"/>
          <cell r="C4636"/>
          <cell r="D4636"/>
        </row>
        <row r="4637">
          <cell r="A4637">
            <v>24699</v>
          </cell>
          <cell r="B4637"/>
          <cell r="C4637"/>
          <cell r="D4637">
            <v>9080</v>
          </cell>
        </row>
        <row r="4638">
          <cell r="A4638">
            <v>24700</v>
          </cell>
          <cell r="B4638"/>
          <cell r="C4638"/>
          <cell r="D4638">
            <v>9128</v>
          </cell>
        </row>
        <row r="4639">
          <cell r="A4639">
            <v>24701</v>
          </cell>
          <cell r="B4639"/>
          <cell r="C4639"/>
          <cell r="D4639">
            <v>9130</v>
          </cell>
        </row>
        <row r="4640">
          <cell r="A4640">
            <v>24702</v>
          </cell>
          <cell r="B4640"/>
          <cell r="C4640"/>
          <cell r="D4640"/>
        </row>
        <row r="4641">
          <cell r="A4641">
            <v>24703</v>
          </cell>
          <cell r="B4641"/>
          <cell r="C4641"/>
          <cell r="D4641">
            <v>9205</v>
          </cell>
        </row>
        <row r="4642">
          <cell r="A4642">
            <v>24704</v>
          </cell>
          <cell r="B4642"/>
          <cell r="C4642"/>
          <cell r="D4642">
            <v>9142</v>
          </cell>
        </row>
        <row r="4643">
          <cell r="A4643">
            <v>24705</v>
          </cell>
          <cell r="B4643"/>
          <cell r="C4643"/>
          <cell r="D4643"/>
        </row>
        <row r="4644">
          <cell r="A4644">
            <v>24706</v>
          </cell>
          <cell r="B4644"/>
          <cell r="C4644"/>
          <cell r="D4644"/>
        </row>
        <row r="4645">
          <cell r="A4645">
            <v>24707</v>
          </cell>
          <cell r="B4645"/>
          <cell r="C4645"/>
          <cell r="D4645">
            <v>9121</v>
          </cell>
        </row>
        <row r="4646">
          <cell r="A4646">
            <v>24708</v>
          </cell>
          <cell r="B4646"/>
          <cell r="C4646"/>
          <cell r="D4646"/>
        </row>
        <row r="4647">
          <cell r="A4647">
            <v>24709</v>
          </cell>
          <cell r="B4647"/>
          <cell r="C4647"/>
          <cell r="D4647"/>
        </row>
        <row r="4648">
          <cell r="A4648">
            <v>24710</v>
          </cell>
          <cell r="B4648"/>
          <cell r="C4648"/>
          <cell r="D4648"/>
        </row>
        <row r="4649">
          <cell r="A4649">
            <v>24711</v>
          </cell>
          <cell r="B4649"/>
          <cell r="C4649"/>
          <cell r="D4649"/>
        </row>
        <row r="4650">
          <cell r="A4650">
            <v>24712</v>
          </cell>
          <cell r="B4650"/>
          <cell r="C4650"/>
          <cell r="D4650">
            <v>9080</v>
          </cell>
        </row>
        <row r="4651">
          <cell r="A4651">
            <v>24713</v>
          </cell>
          <cell r="B4651"/>
          <cell r="C4651"/>
          <cell r="D4651"/>
        </row>
        <row r="4652">
          <cell r="A4652" t="str">
            <v>CI-17</v>
          </cell>
          <cell r="B4652"/>
          <cell r="C4652"/>
          <cell r="D4652"/>
        </row>
        <row r="4653">
          <cell r="A4653" t="str">
            <v>CI-19</v>
          </cell>
          <cell r="B4653"/>
          <cell r="C4653"/>
          <cell r="D4653">
            <v>9147</v>
          </cell>
        </row>
        <row r="4654">
          <cell r="A4654" t="str">
            <v>CI-18</v>
          </cell>
          <cell r="B4654"/>
          <cell r="C4654"/>
          <cell r="D4654">
            <v>9147</v>
          </cell>
        </row>
        <row r="4655">
          <cell r="A4655" t="str">
            <v>CI-18-1</v>
          </cell>
          <cell r="B4655"/>
          <cell r="C4655"/>
          <cell r="D4655"/>
        </row>
        <row r="4656">
          <cell r="A4656">
            <v>24714</v>
          </cell>
          <cell r="B4656"/>
          <cell r="C4656"/>
          <cell r="D4656"/>
        </row>
        <row r="4657">
          <cell r="A4657">
            <v>24715</v>
          </cell>
          <cell r="B4657"/>
          <cell r="C4657"/>
          <cell r="D4657">
            <v>9126</v>
          </cell>
        </row>
        <row r="4658">
          <cell r="A4658">
            <v>24716</v>
          </cell>
          <cell r="B4658"/>
          <cell r="C4658"/>
          <cell r="D4658"/>
        </row>
        <row r="4659">
          <cell r="A4659">
            <v>24717</v>
          </cell>
          <cell r="B4659"/>
          <cell r="C4659"/>
          <cell r="D4659"/>
        </row>
        <row r="4660">
          <cell r="A4660">
            <v>24718</v>
          </cell>
          <cell r="B4660"/>
          <cell r="C4660"/>
          <cell r="D4660"/>
        </row>
        <row r="4661">
          <cell r="A4661">
            <v>24719</v>
          </cell>
          <cell r="B4661"/>
          <cell r="C4661"/>
          <cell r="D4661">
            <v>8833</v>
          </cell>
        </row>
        <row r="4662">
          <cell r="A4662">
            <v>24720</v>
          </cell>
          <cell r="B4662"/>
          <cell r="C4662"/>
          <cell r="D4662">
            <v>9124</v>
          </cell>
        </row>
        <row r="4663">
          <cell r="A4663" t="str">
            <v>24721-1</v>
          </cell>
          <cell r="B4663"/>
          <cell r="C4663"/>
          <cell r="D4663">
            <v>9126</v>
          </cell>
        </row>
        <row r="4664">
          <cell r="A4664">
            <v>24721</v>
          </cell>
          <cell r="B4664"/>
          <cell r="C4664"/>
          <cell r="D4664">
            <v>9190</v>
          </cell>
        </row>
        <row r="4665">
          <cell r="A4665">
            <v>24722</v>
          </cell>
          <cell r="B4665"/>
          <cell r="C4665"/>
          <cell r="D4665">
            <v>9126</v>
          </cell>
        </row>
        <row r="4666">
          <cell r="A4666">
            <v>24723</v>
          </cell>
          <cell r="B4666"/>
          <cell r="C4666"/>
          <cell r="D4666"/>
        </row>
        <row r="4667">
          <cell r="A4667">
            <v>24724</v>
          </cell>
          <cell r="B4667"/>
          <cell r="C4667"/>
          <cell r="D4667">
            <v>9080</v>
          </cell>
        </row>
        <row r="4668">
          <cell r="A4668">
            <v>24725</v>
          </cell>
          <cell r="B4668"/>
          <cell r="C4668"/>
          <cell r="D4668"/>
        </row>
        <row r="4669">
          <cell r="A4669">
            <v>24726</v>
          </cell>
          <cell r="B4669"/>
          <cell r="C4669"/>
          <cell r="D4669"/>
        </row>
        <row r="4670">
          <cell r="A4670">
            <v>24727</v>
          </cell>
          <cell r="B4670"/>
          <cell r="C4670"/>
          <cell r="D4670">
            <v>9155</v>
          </cell>
        </row>
        <row r="4671">
          <cell r="A4671">
            <v>24728</v>
          </cell>
          <cell r="B4671"/>
          <cell r="C4671"/>
          <cell r="D4671"/>
        </row>
        <row r="4672">
          <cell r="A4672">
            <v>24729</v>
          </cell>
          <cell r="B4672"/>
          <cell r="C4672"/>
          <cell r="D4672"/>
        </row>
        <row r="4673">
          <cell r="A4673">
            <v>24730</v>
          </cell>
          <cell r="B4673"/>
          <cell r="C4673"/>
          <cell r="D4673">
            <v>9152</v>
          </cell>
        </row>
        <row r="4674">
          <cell r="A4674">
            <v>24731</v>
          </cell>
          <cell r="B4674"/>
          <cell r="C4674"/>
          <cell r="D4674"/>
        </row>
        <row r="4675">
          <cell r="A4675">
            <v>24732</v>
          </cell>
          <cell r="B4675"/>
          <cell r="C4675"/>
          <cell r="D4675"/>
        </row>
        <row r="4676">
          <cell r="A4676">
            <v>24733</v>
          </cell>
          <cell r="B4676"/>
          <cell r="C4676"/>
          <cell r="D4676"/>
        </row>
        <row r="4677">
          <cell r="A4677">
            <v>24734</v>
          </cell>
          <cell r="B4677"/>
          <cell r="C4677"/>
          <cell r="D4677"/>
        </row>
        <row r="4678">
          <cell r="A4678">
            <v>24735</v>
          </cell>
          <cell r="B4678"/>
          <cell r="C4678"/>
          <cell r="D4678">
            <v>9153</v>
          </cell>
        </row>
        <row r="4679">
          <cell r="A4679">
            <v>24736</v>
          </cell>
          <cell r="B4679"/>
          <cell r="C4679"/>
          <cell r="D4679">
            <v>9080</v>
          </cell>
        </row>
        <row r="4680">
          <cell r="A4680">
            <v>24737</v>
          </cell>
          <cell r="B4680"/>
          <cell r="C4680"/>
          <cell r="D4680">
            <v>9167</v>
          </cell>
        </row>
        <row r="4681">
          <cell r="A4681">
            <v>24738</v>
          </cell>
          <cell r="B4681"/>
          <cell r="C4681"/>
          <cell r="D4681"/>
        </row>
        <row r="4682">
          <cell r="A4682">
            <v>24739</v>
          </cell>
          <cell r="B4682"/>
          <cell r="C4682"/>
          <cell r="D4682"/>
        </row>
        <row r="4683">
          <cell r="A4683">
            <v>24740</v>
          </cell>
          <cell r="B4683"/>
          <cell r="C4683"/>
          <cell r="D4683"/>
        </row>
        <row r="4684">
          <cell r="A4684">
            <v>24741</v>
          </cell>
          <cell r="B4684"/>
          <cell r="C4684"/>
          <cell r="D4684"/>
        </row>
        <row r="4685">
          <cell r="A4685">
            <v>24742</v>
          </cell>
          <cell r="B4685"/>
          <cell r="C4685"/>
          <cell r="D4685"/>
        </row>
        <row r="4686">
          <cell r="A4686">
            <v>24743</v>
          </cell>
          <cell r="B4686"/>
          <cell r="C4686"/>
          <cell r="D4686">
            <v>9166</v>
          </cell>
        </row>
        <row r="4687">
          <cell r="A4687">
            <v>24744</v>
          </cell>
          <cell r="B4687"/>
          <cell r="C4687"/>
          <cell r="D4687"/>
        </row>
        <row r="4688">
          <cell r="A4688">
            <v>24745</v>
          </cell>
          <cell r="B4688"/>
          <cell r="C4688"/>
          <cell r="D4688">
            <v>9170</v>
          </cell>
        </row>
        <row r="4689">
          <cell r="A4689">
            <v>24746</v>
          </cell>
          <cell r="B4689"/>
          <cell r="C4689"/>
          <cell r="D4689">
            <v>9174</v>
          </cell>
        </row>
        <row r="4690">
          <cell r="A4690">
            <v>24747</v>
          </cell>
          <cell r="B4690"/>
          <cell r="C4690"/>
          <cell r="D4690"/>
        </row>
        <row r="4691">
          <cell r="A4691">
            <v>24748</v>
          </cell>
          <cell r="B4691"/>
          <cell r="C4691"/>
          <cell r="D4691"/>
        </row>
        <row r="4692">
          <cell r="A4692">
            <v>24749</v>
          </cell>
          <cell r="B4692"/>
          <cell r="C4692"/>
          <cell r="D4692"/>
        </row>
        <row r="4693">
          <cell r="A4693">
            <v>24750</v>
          </cell>
          <cell r="B4693"/>
          <cell r="C4693"/>
          <cell r="D4693"/>
        </row>
        <row r="4694">
          <cell r="A4694">
            <v>24751</v>
          </cell>
          <cell r="B4694"/>
          <cell r="C4694"/>
          <cell r="D4694">
            <v>9080</v>
          </cell>
        </row>
        <row r="4695">
          <cell r="A4695">
            <v>24752</v>
          </cell>
          <cell r="B4695"/>
          <cell r="C4695"/>
          <cell r="D4695">
            <v>9172</v>
          </cell>
        </row>
        <row r="4696">
          <cell r="A4696">
            <v>24753</v>
          </cell>
          <cell r="B4696"/>
          <cell r="C4696"/>
          <cell r="D4696"/>
        </row>
        <row r="4697">
          <cell r="A4697">
            <v>24754</v>
          </cell>
          <cell r="B4697"/>
          <cell r="C4697"/>
          <cell r="D4697">
            <v>9173</v>
          </cell>
        </row>
        <row r="4698">
          <cell r="A4698">
            <v>24755</v>
          </cell>
          <cell r="B4698"/>
          <cell r="C4698"/>
          <cell r="D4698"/>
        </row>
        <row r="4699">
          <cell r="A4699">
            <v>24756</v>
          </cell>
          <cell r="B4699"/>
          <cell r="C4699"/>
          <cell r="D4699">
            <v>9245</v>
          </cell>
        </row>
        <row r="4700">
          <cell r="A4700">
            <v>24757</v>
          </cell>
          <cell r="B4700"/>
          <cell r="C4700"/>
          <cell r="D4700">
            <v>9176</v>
          </cell>
        </row>
        <row r="4701">
          <cell r="A4701">
            <v>24758</v>
          </cell>
          <cell r="B4701"/>
          <cell r="C4701"/>
          <cell r="D4701"/>
        </row>
        <row r="4702">
          <cell r="A4702">
            <v>24759</v>
          </cell>
          <cell r="B4702"/>
          <cell r="C4702"/>
          <cell r="D4702"/>
        </row>
        <row r="4703">
          <cell r="A4703">
            <v>24760</v>
          </cell>
          <cell r="B4703"/>
          <cell r="C4703"/>
          <cell r="D4703">
            <v>9174</v>
          </cell>
        </row>
        <row r="4704">
          <cell r="A4704">
            <v>24761</v>
          </cell>
          <cell r="B4704"/>
          <cell r="C4704"/>
          <cell r="D4704">
            <v>9174</v>
          </cell>
        </row>
        <row r="4705">
          <cell r="A4705">
            <v>24762</v>
          </cell>
          <cell r="B4705"/>
          <cell r="C4705"/>
          <cell r="D4705">
            <v>9225</v>
          </cell>
        </row>
        <row r="4706">
          <cell r="A4706">
            <v>24763</v>
          </cell>
          <cell r="B4706"/>
          <cell r="C4706"/>
          <cell r="D4706">
            <v>9080</v>
          </cell>
        </row>
        <row r="4707">
          <cell r="A4707">
            <v>24764</v>
          </cell>
          <cell r="B4707"/>
          <cell r="C4707"/>
          <cell r="D4707">
            <v>9177</v>
          </cell>
        </row>
        <row r="4708">
          <cell r="A4708">
            <v>24765</v>
          </cell>
          <cell r="B4708"/>
          <cell r="C4708"/>
          <cell r="D4708">
            <v>9178</v>
          </cell>
        </row>
        <row r="4709">
          <cell r="A4709">
            <v>24766</v>
          </cell>
          <cell r="B4709"/>
          <cell r="C4709"/>
          <cell r="D4709"/>
        </row>
        <row r="4710">
          <cell r="A4710">
            <v>24767</v>
          </cell>
          <cell r="B4710"/>
          <cell r="C4710"/>
          <cell r="D4710"/>
        </row>
        <row r="4711">
          <cell r="A4711">
            <v>24768</v>
          </cell>
          <cell r="B4711"/>
          <cell r="C4711"/>
          <cell r="D4711"/>
        </row>
        <row r="4712">
          <cell r="A4712">
            <v>24769</v>
          </cell>
          <cell r="B4712"/>
          <cell r="C4712"/>
          <cell r="D4712"/>
        </row>
        <row r="4713">
          <cell r="A4713">
            <v>24770</v>
          </cell>
          <cell r="B4713"/>
          <cell r="C4713"/>
          <cell r="D4713">
            <v>8833</v>
          </cell>
        </row>
        <row r="4714">
          <cell r="A4714">
            <v>24771</v>
          </cell>
          <cell r="B4714"/>
          <cell r="C4714"/>
          <cell r="D4714">
            <v>9254</v>
          </cell>
        </row>
        <row r="4715">
          <cell r="A4715">
            <v>24772</v>
          </cell>
          <cell r="B4715"/>
          <cell r="C4715"/>
          <cell r="D4715">
            <v>9233</v>
          </cell>
        </row>
        <row r="4716">
          <cell r="A4716">
            <v>24773</v>
          </cell>
          <cell r="B4716"/>
          <cell r="C4716"/>
          <cell r="D4716"/>
        </row>
        <row r="4717">
          <cell r="A4717">
            <v>24774</v>
          </cell>
          <cell r="B4717"/>
          <cell r="C4717"/>
          <cell r="D4717"/>
        </row>
        <row r="4718">
          <cell r="A4718">
            <v>24775</v>
          </cell>
          <cell r="B4718"/>
          <cell r="C4718"/>
          <cell r="D4718">
            <v>9205</v>
          </cell>
        </row>
        <row r="4719">
          <cell r="A4719">
            <v>24776</v>
          </cell>
          <cell r="B4719"/>
          <cell r="C4719"/>
          <cell r="D4719">
            <v>9214</v>
          </cell>
        </row>
        <row r="4720">
          <cell r="A4720">
            <v>24777</v>
          </cell>
          <cell r="B4720"/>
          <cell r="C4720"/>
          <cell r="D4720">
            <v>9214</v>
          </cell>
        </row>
        <row r="4721">
          <cell r="A4721">
            <v>24778</v>
          </cell>
          <cell r="B4721"/>
          <cell r="C4721"/>
          <cell r="D4721"/>
        </row>
        <row r="4722">
          <cell r="A4722">
            <v>24779</v>
          </cell>
          <cell r="B4722"/>
          <cell r="C4722"/>
          <cell r="D4722"/>
        </row>
        <row r="4723">
          <cell r="A4723">
            <v>24780</v>
          </cell>
          <cell r="B4723"/>
          <cell r="C4723"/>
          <cell r="D4723"/>
        </row>
        <row r="4724">
          <cell r="A4724">
            <v>24781</v>
          </cell>
          <cell r="B4724"/>
          <cell r="C4724"/>
          <cell r="D4724"/>
        </row>
        <row r="4725">
          <cell r="A4725">
            <v>24782</v>
          </cell>
          <cell r="B4725"/>
          <cell r="C4725"/>
          <cell r="D4725">
            <v>9080</v>
          </cell>
        </row>
        <row r="4726">
          <cell r="A4726">
            <v>24783</v>
          </cell>
          <cell r="B4726"/>
          <cell r="C4726"/>
          <cell r="D4726">
            <v>9188</v>
          </cell>
        </row>
        <row r="4727">
          <cell r="A4727">
            <v>24784</v>
          </cell>
          <cell r="B4727"/>
          <cell r="C4727"/>
          <cell r="D4727"/>
        </row>
        <row r="4728">
          <cell r="A4728">
            <v>24785</v>
          </cell>
          <cell r="B4728"/>
          <cell r="C4728"/>
          <cell r="D4728"/>
        </row>
        <row r="4729">
          <cell r="A4729">
            <v>24786</v>
          </cell>
          <cell r="B4729"/>
          <cell r="C4729"/>
          <cell r="D4729">
            <v>9245</v>
          </cell>
        </row>
        <row r="4730">
          <cell r="A4730">
            <v>24787</v>
          </cell>
          <cell r="B4730"/>
          <cell r="C4730"/>
          <cell r="D4730"/>
        </row>
        <row r="4731">
          <cell r="A4731">
            <v>24788</v>
          </cell>
          <cell r="B4731"/>
          <cell r="C4731"/>
          <cell r="D4731">
            <v>9336</v>
          </cell>
        </row>
        <row r="4732">
          <cell r="A4732">
            <v>24789</v>
          </cell>
          <cell r="B4732"/>
          <cell r="C4732"/>
          <cell r="D4732">
            <v>9437</v>
          </cell>
        </row>
        <row r="4733">
          <cell r="A4733">
            <v>24790</v>
          </cell>
          <cell r="B4733"/>
          <cell r="C4733"/>
          <cell r="D4733"/>
        </row>
        <row r="4734">
          <cell r="A4734">
            <v>24791</v>
          </cell>
          <cell r="B4734"/>
          <cell r="C4734"/>
          <cell r="D4734">
            <v>9250</v>
          </cell>
        </row>
        <row r="4735">
          <cell r="A4735">
            <v>24792</v>
          </cell>
          <cell r="B4735"/>
          <cell r="C4735"/>
          <cell r="D4735">
            <v>9260</v>
          </cell>
        </row>
        <row r="4736">
          <cell r="A4736">
            <v>24793</v>
          </cell>
          <cell r="B4736"/>
          <cell r="C4736"/>
          <cell r="D4736">
            <v>9192</v>
          </cell>
        </row>
        <row r="4737">
          <cell r="A4737">
            <v>24794</v>
          </cell>
          <cell r="B4737"/>
          <cell r="C4737"/>
          <cell r="D4737">
            <v>9192</v>
          </cell>
        </row>
        <row r="4738">
          <cell r="A4738">
            <v>24795</v>
          </cell>
          <cell r="B4738"/>
          <cell r="C4738"/>
          <cell r="D4738">
            <v>9192</v>
          </cell>
        </row>
        <row r="4739">
          <cell r="A4739">
            <v>24796</v>
          </cell>
          <cell r="B4739"/>
          <cell r="C4739"/>
          <cell r="D4739">
            <v>9422</v>
          </cell>
        </row>
        <row r="4740">
          <cell r="A4740">
            <v>24797</v>
          </cell>
          <cell r="B4740"/>
          <cell r="C4740"/>
          <cell r="D4740">
            <v>9080</v>
          </cell>
        </row>
        <row r="4741">
          <cell r="A4741">
            <v>24798</v>
          </cell>
          <cell r="B4741"/>
          <cell r="C4741"/>
          <cell r="D4741">
            <v>9245</v>
          </cell>
        </row>
        <row r="4742">
          <cell r="A4742">
            <v>24798</v>
          </cell>
          <cell r="B4742"/>
          <cell r="C4742"/>
          <cell r="D4742"/>
        </row>
        <row r="4743">
          <cell r="A4743">
            <v>24799</v>
          </cell>
          <cell r="B4743"/>
          <cell r="C4743"/>
          <cell r="D4743"/>
        </row>
        <row r="4744">
          <cell r="A4744">
            <v>24800</v>
          </cell>
          <cell r="B4744"/>
          <cell r="C4744"/>
          <cell r="D4744">
            <v>9193</v>
          </cell>
        </row>
        <row r="4745">
          <cell r="A4745">
            <v>24801</v>
          </cell>
          <cell r="B4745"/>
          <cell r="C4745"/>
          <cell r="D4745">
            <v>9195</v>
          </cell>
        </row>
        <row r="4746">
          <cell r="A4746">
            <v>24802</v>
          </cell>
          <cell r="B4746"/>
          <cell r="C4746"/>
          <cell r="D4746"/>
        </row>
        <row r="4747">
          <cell r="A4747">
            <v>24803</v>
          </cell>
          <cell r="B4747"/>
          <cell r="C4747"/>
          <cell r="D4747"/>
        </row>
        <row r="4748">
          <cell r="A4748">
            <v>24804</v>
          </cell>
          <cell r="B4748"/>
          <cell r="C4748"/>
          <cell r="D4748"/>
        </row>
        <row r="4749">
          <cell r="A4749">
            <v>24805</v>
          </cell>
          <cell r="B4749"/>
          <cell r="C4749"/>
          <cell r="D4749"/>
        </row>
        <row r="4750">
          <cell r="A4750">
            <v>24806</v>
          </cell>
          <cell r="B4750"/>
          <cell r="C4750"/>
          <cell r="D4750"/>
        </row>
        <row r="4751">
          <cell r="A4751">
            <v>24807</v>
          </cell>
          <cell r="B4751"/>
          <cell r="C4751"/>
          <cell r="D4751"/>
        </row>
        <row r="4752">
          <cell r="A4752">
            <v>24808</v>
          </cell>
          <cell r="B4752"/>
          <cell r="C4752"/>
          <cell r="D4752">
            <v>9080</v>
          </cell>
        </row>
        <row r="4753">
          <cell r="A4753">
            <v>24809</v>
          </cell>
          <cell r="B4753"/>
          <cell r="C4753"/>
          <cell r="D4753">
            <v>9198</v>
          </cell>
        </row>
        <row r="4754">
          <cell r="A4754">
            <v>24810</v>
          </cell>
          <cell r="B4754"/>
          <cell r="C4754"/>
          <cell r="D4754">
            <v>9197</v>
          </cell>
        </row>
        <row r="4755">
          <cell r="A4755">
            <v>24811</v>
          </cell>
          <cell r="B4755"/>
          <cell r="C4755"/>
          <cell r="D4755">
            <v>9245</v>
          </cell>
        </row>
        <row r="4756">
          <cell r="A4756">
            <v>24812</v>
          </cell>
          <cell r="B4756"/>
          <cell r="C4756"/>
          <cell r="D4756">
            <v>9245</v>
          </cell>
        </row>
        <row r="4757">
          <cell r="A4757">
            <v>24813</v>
          </cell>
          <cell r="B4757"/>
          <cell r="C4757"/>
          <cell r="D4757">
            <v>9202</v>
          </cell>
        </row>
        <row r="4758">
          <cell r="A4758">
            <v>24814</v>
          </cell>
          <cell r="B4758"/>
          <cell r="C4758"/>
          <cell r="D4758">
            <v>9205</v>
          </cell>
        </row>
        <row r="4759">
          <cell r="A4759">
            <v>24815</v>
          </cell>
          <cell r="B4759"/>
          <cell r="C4759"/>
          <cell r="D4759"/>
        </row>
        <row r="4760">
          <cell r="A4760">
            <v>24816</v>
          </cell>
          <cell r="B4760"/>
          <cell r="C4760"/>
          <cell r="D4760"/>
        </row>
        <row r="4761">
          <cell r="A4761">
            <v>24817</v>
          </cell>
          <cell r="B4761"/>
          <cell r="C4761"/>
          <cell r="D4761"/>
        </row>
        <row r="4762">
          <cell r="A4762">
            <v>24818</v>
          </cell>
          <cell r="B4762"/>
          <cell r="C4762"/>
          <cell r="D4762"/>
        </row>
        <row r="4763">
          <cell r="A4763">
            <v>24819</v>
          </cell>
          <cell r="B4763"/>
          <cell r="C4763"/>
          <cell r="D4763">
            <v>9080</v>
          </cell>
        </row>
        <row r="4764">
          <cell r="A4764">
            <v>24820</v>
          </cell>
          <cell r="B4764"/>
          <cell r="C4764"/>
          <cell r="D4764">
            <v>9209</v>
          </cell>
        </row>
        <row r="4765">
          <cell r="A4765">
            <v>24821</v>
          </cell>
          <cell r="B4765"/>
          <cell r="C4765"/>
          <cell r="D4765"/>
        </row>
        <row r="4766">
          <cell r="A4766">
            <v>24822</v>
          </cell>
          <cell r="B4766"/>
          <cell r="C4766"/>
          <cell r="D4766">
            <v>9245</v>
          </cell>
        </row>
        <row r="4767">
          <cell r="A4767">
            <v>24823</v>
          </cell>
          <cell r="B4767"/>
          <cell r="C4767"/>
          <cell r="D4767">
            <v>9245</v>
          </cell>
        </row>
        <row r="4768">
          <cell r="A4768">
            <v>24824</v>
          </cell>
          <cell r="B4768"/>
          <cell r="C4768"/>
          <cell r="D4768">
            <v>9250</v>
          </cell>
        </row>
        <row r="4769">
          <cell r="A4769">
            <v>24825</v>
          </cell>
          <cell r="B4769"/>
          <cell r="C4769"/>
          <cell r="D4769">
            <v>8833</v>
          </cell>
        </row>
        <row r="4770">
          <cell r="A4770">
            <v>24826</v>
          </cell>
          <cell r="B4770"/>
          <cell r="C4770"/>
          <cell r="D4770"/>
        </row>
        <row r="4771">
          <cell r="A4771">
            <v>24827</v>
          </cell>
          <cell r="B4771"/>
          <cell r="C4771"/>
          <cell r="D4771">
            <v>9211</v>
          </cell>
        </row>
        <row r="4772">
          <cell r="A4772">
            <v>24828</v>
          </cell>
          <cell r="B4772"/>
          <cell r="C4772"/>
          <cell r="D4772">
            <v>9191</v>
          </cell>
        </row>
        <row r="4773">
          <cell r="A4773">
            <v>24829</v>
          </cell>
          <cell r="B4773"/>
          <cell r="C4773"/>
          <cell r="D4773">
            <v>9150</v>
          </cell>
        </row>
        <row r="4774">
          <cell r="A4774">
            <v>24830</v>
          </cell>
          <cell r="B4774"/>
          <cell r="C4774"/>
          <cell r="D4774">
            <v>9080</v>
          </cell>
        </row>
        <row r="4775">
          <cell r="A4775">
            <v>24831</v>
          </cell>
          <cell r="B4775"/>
          <cell r="C4775"/>
          <cell r="D4775">
            <v>9212</v>
          </cell>
        </row>
        <row r="4776">
          <cell r="A4776">
            <v>24832</v>
          </cell>
          <cell r="B4776"/>
          <cell r="C4776"/>
          <cell r="D4776"/>
        </row>
        <row r="4777">
          <cell r="A4777">
            <v>24833</v>
          </cell>
          <cell r="B4777"/>
          <cell r="C4777"/>
          <cell r="D4777">
            <v>9217</v>
          </cell>
        </row>
        <row r="4778">
          <cell r="A4778">
            <v>24834</v>
          </cell>
          <cell r="B4778"/>
          <cell r="C4778"/>
          <cell r="D4778">
            <v>9245</v>
          </cell>
        </row>
        <row r="4779">
          <cell r="A4779">
            <v>24835</v>
          </cell>
          <cell r="B4779"/>
          <cell r="C4779"/>
          <cell r="D4779">
            <v>9245</v>
          </cell>
        </row>
        <row r="4780">
          <cell r="A4780">
            <v>24836</v>
          </cell>
          <cell r="B4780"/>
          <cell r="C4780"/>
          <cell r="D4780">
            <v>9332</v>
          </cell>
        </row>
        <row r="4781">
          <cell r="A4781">
            <v>24837</v>
          </cell>
          <cell r="B4781"/>
          <cell r="C4781"/>
          <cell r="D4781">
            <v>9255</v>
          </cell>
        </row>
        <row r="4782">
          <cell r="A4782">
            <v>24838</v>
          </cell>
          <cell r="B4782"/>
          <cell r="C4782"/>
          <cell r="D4782">
            <v>9274</v>
          </cell>
        </row>
        <row r="4783">
          <cell r="A4783">
            <v>24839</v>
          </cell>
          <cell r="B4783"/>
          <cell r="C4783"/>
          <cell r="D4783">
            <v>9218</v>
          </cell>
        </row>
        <row r="4784">
          <cell r="A4784">
            <v>24840</v>
          </cell>
          <cell r="B4784"/>
          <cell r="C4784"/>
          <cell r="D4784">
            <v>9218</v>
          </cell>
        </row>
        <row r="4785">
          <cell r="A4785">
            <v>24841</v>
          </cell>
          <cell r="B4785"/>
          <cell r="C4785"/>
          <cell r="D4785"/>
        </row>
        <row r="4786">
          <cell r="A4786">
            <v>24842</v>
          </cell>
          <cell r="B4786"/>
          <cell r="C4786"/>
          <cell r="D4786">
            <v>9080</v>
          </cell>
        </row>
        <row r="4787">
          <cell r="A4787">
            <v>24843</v>
          </cell>
          <cell r="B4787"/>
          <cell r="C4787"/>
          <cell r="D4787">
            <v>9221</v>
          </cell>
        </row>
        <row r="4788">
          <cell r="A4788">
            <v>24844</v>
          </cell>
          <cell r="B4788"/>
          <cell r="C4788"/>
          <cell r="D4788">
            <v>9222</v>
          </cell>
        </row>
        <row r="4789">
          <cell r="A4789">
            <v>24845</v>
          </cell>
          <cell r="B4789"/>
          <cell r="C4789"/>
          <cell r="D4789">
            <v>9245</v>
          </cell>
        </row>
        <row r="4790">
          <cell r="A4790">
            <v>24846</v>
          </cell>
          <cell r="B4790"/>
          <cell r="C4790"/>
          <cell r="D4790">
            <v>9245</v>
          </cell>
        </row>
        <row r="4791">
          <cell r="A4791">
            <v>24847</v>
          </cell>
          <cell r="B4791"/>
          <cell r="C4791"/>
          <cell r="D4791"/>
        </row>
        <row r="4792">
          <cell r="A4792">
            <v>24848</v>
          </cell>
          <cell r="B4792"/>
          <cell r="C4792"/>
          <cell r="D4792">
            <v>9227</v>
          </cell>
        </row>
        <row r="4793">
          <cell r="A4793">
            <v>24849</v>
          </cell>
          <cell r="B4793"/>
          <cell r="C4793"/>
          <cell r="D4793">
            <v>9227</v>
          </cell>
        </row>
        <row r="4794">
          <cell r="A4794">
            <v>24850</v>
          </cell>
          <cell r="B4794"/>
          <cell r="C4794"/>
          <cell r="D4794">
            <v>9227</v>
          </cell>
        </row>
        <row r="4795">
          <cell r="A4795">
            <v>24851</v>
          </cell>
          <cell r="B4795"/>
          <cell r="C4795"/>
          <cell r="D4795">
            <v>8833</v>
          </cell>
        </row>
        <row r="4796">
          <cell r="A4796">
            <v>24852</v>
          </cell>
          <cell r="B4796"/>
          <cell r="C4796"/>
          <cell r="D4796">
            <v>9231</v>
          </cell>
        </row>
        <row r="4797">
          <cell r="A4797">
            <v>24853</v>
          </cell>
          <cell r="B4797"/>
          <cell r="C4797"/>
          <cell r="D4797">
            <v>9228</v>
          </cell>
        </row>
        <row r="4798">
          <cell r="A4798">
            <v>24854</v>
          </cell>
          <cell r="B4798"/>
          <cell r="C4798"/>
          <cell r="D4798">
            <v>9275</v>
          </cell>
        </row>
        <row r="4799">
          <cell r="A4799">
            <v>24855</v>
          </cell>
          <cell r="B4799"/>
          <cell r="C4799"/>
          <cell r="D4799">
            <v>9210</v>
          </cell>
        </row>
        <row r="4800">
          <cell r="A4800">
            <v>24856</v>
          </cell>
          <cell r="B4800"/>
          <cell r="C4800"/>
          <cell r="D4800">
            <v>9367</v>
          </cell>
        </row>
        <row r="4801">
          <cell r="A4801">
            <v>24857</v>
          </cell>
          <cell r="B4801"/>
          <cell r="C4801"/>
          <cell r="D4801">
            <v>9210</v>
          </cell>
        </row>
        <row r="4802">
          <cell r="A4802">
            <v>24858</v>
          </cell>
          <cell r="B4802"/>
          <cell r="C4802"/>
          <cell r="D4802">
            <v>9080</v>
          </cell>
        </row>
        <row r="4803">
          <cell r="A4803">
            <v>24859</v>
          </cell>
          <cell r="B4803"/>
          <cell r="C4803"/>
          <cell r="D4803"/>
        </row>
        <row r="4804">
          <cell r="A4804">
            <v>24860</v>
          </cell>
          <cell r="B4804"/>
          <cell r="C4804"/>
          <cell r="D4804">
            <v>9245</v>
          </cell>
        </row>
        <row r="4805">
          <cell r="A4805">
            <v>24861</v>
          </cell>
          <cell r="B4805"/>
          <cell r="C4805"/>
          <cell r="D4805">
            <v>9245</v>
          </cell>
        </row>
        <row r="4806">
          <cell r="A4806">
            <v>24862</v>
          </cell>
          <cell r="B4806"/>
          <cell r="C4806"/>
          <cell r="D4806">
            <v>9437</v>
          </cell>
        </row>
        <row r="4807">
          <cell r="A4807">
            <v>24863</v>
          </cell>
          <cell r="B4807"/>
          <cell r="C4807"/>
          <cell r="D4807">
            <v>9232</v>
          </cell>
        </row>
        <row r="4808">
          <cell r="A4808">
            <v>24864</v>
          </cell>
          <cell r="B4808"/>
          <cell r="C4808"/>
          <cell r="D4808">
            <v>9229</v>
          </cell>
        </row>
        <row r="4809">
          <cell r="A4809">
            <v>24865</v>
          </cell>
          <cell r="B4809"/>
          <cell r="C4809"/>
          <cell r="D4809">
            <v>9238</v>
          </cell>
        </row>
        <row r="4810">
          <cell r="A4810">
            <v>24866</v>
          </cell>
          <cell r="B4810"/>
          <cell r="C4810"/>
          <cell r="D4810"/>
        </row>
        <row r="4811">
          <cell r="A4811">
            <v>24867</v>
          </cell>
          <cell r="B4811"/>
          <cell r="C4811"/>
          <cell r="D4811"/>
        </row>
        <row r="4812">
          <cell r="A4812">
            <v>24868</v>
          </cell>
          <cell r="B4812"/>
          <cell r="C4812"/>
          <cell r="D4812">
            <v>9234</v>
          </cell>
        </row>
        <row r="4813">
          <cell r="A4813">
            <v>24869</v>
          </cell>
          <cell r="B4813"/>
          <cell r="C4813"/>
          <cell r="D4813"/>
        </row>
        <row r="4814">
          <cell r="A4814">
            <v>24870</v>
          </cell>
          <cell r="B4814"/>
          <cell r="C4814"/>
          <cell r="D4814">
            <v>9080</v>
          </cell>
        </row>
        <row r="4815">
          <cell r="A4815">
            <v>24871</v>
          </cell>
          <cell r="B4815"/>
          <cell r="C4815"/>
          <cell r="D4815">
            <v>9245</v>
          </cell>
        </row>
        <row r="4816">
          <cell r="A4816">
            <v>24872</v>
          </cell>
          <cell r="B4816"/>
          <cell r="C4816"/>
          <cell r="D4816">
            <v>9237</v>
          </cell>
        </row>
        <row r="4817">
          <cell r="A4817">
            <v>24873</v>
          </cell>
          <cell r="B4817"/>
          <cell r="C4817"/>
          <cell r="D4817"/>
        </row>
        <row r="4818">
          <cell r="A4818" t="str">
            <v>24873-1</v>
          </cell>
          <cell r="B4818"/>
          <cell r="C4818"/>
          <cell r="D4818"/>
        </row>
        <row r="4819">
          <cell r="A4819">
            <v>24874</v>
          </cell>
          <cell r="B4819"/>
          <cell r="C4819"/>
          <cell r="D4819">
            <v>9256</v>
          </cell>
        </row>
        <row r="4820">
          <cell r="A4820">
            <v>24875</v>
          </cell>
          <cell r="B4820"/>
          <cell r="C4820"/>
          <cell r="D4820">
            <v>8675</v>
          </cell>
        </row>
        <row r="4821">
          <cell r="A4821">
            <v>24876</v>
          </cell>
          <cell r="B4821"/>
          <cell r="C4821"/>
          <cell r="D4821">
            <v>8675</v>
          </cell>
        </row>
        <row r="4822">
          <cell r="A4822">
            <v>24877</v>
          </cell>
          <cell r="B4822"/>
          <cell r="C4822"/>
          <cell r="D4822">
            <v>9086</v>
          </cell>
        </row>
        <row r="4823">
          <cell r="A4823">
            <v>24878</v>
          </cell>
          <cell r="B4823"/>
          <cell r="C4823"/>
          <cell r="D4823">
            <v>9247</v>
          </cell>
        </row>
        <row r="4824">
          <cell r="A4824">
            <v>24879</v>
          </cell>
          <cell r="B4824"/>
          <cell r="C4824"/>
          <cell r="D4824">
            <v>9247</v>
          </cell>
        </row>
        <row r="4825">
          <cell r="A4825">
            <v>24880</v>
          </cell>
          <cell r="B4825"/>
          <cell r="C4825"/>
          <cell r="D4825">
            <v>9235</v>
          </cell>
        </row>
        <row r="4826">
          <cell r="A4826">
            <v>24881</v>
          </cell>
          <cell r="B4826"/>
          <cell r="C4826"/>
          <cell r="D4826"/>
        </row>
        <row r="4827">
          <cell r="A4827">
            <v>24882</v>
          </cell>
          <cell r="B4827"/>
          <cell r="C4827"/>
          <cell r="D4827"/>
        </row>
        <row r="4828">
          <cell r="A4828">
            <v>24883</v>
          </cell>
          <cell r="B4828"/>
          <cell r="C4828"/>
          <cell r="D4828">
            <v>9244</v>
          </cell>
        </row>
        <row r="4829">
          <cell r="A4829">
            <v>24884</v>
          </cell>
          <cell r="B4829"/>
          <cell r="C4829"/>
          <cell r="D4829">
            <v>9245</v>
          </cell>
        </row>
        <row r="4830">
          <cell r="A4830">
            <v>24885</v>
          </cell>
          <cell r="B4830"/>
          <cell r="C4830"/>
          <cell r="D4830"/>
        </row>
        <row r="4831">
          <cell r="A4831">
            <v>24886</v>
          </cell>
          <cell r="B4831"/>
          <cell r="C4831"/>
          <cell r="D4831">
            <v>9246</v>
          </cell>
        </row>
        <row r="4832">
          <cell r="A4832">
            <v>24887</v>
          </cell>
          <cell r="B4832"/>
          <cell r="C4832"/>
          <cell r="D4832"/>
        </row>
        <row r="4833">
          <cell r="A4833">
            <v>24888</v>
          </cell>
          <cell r="B4833"/>
          <cell r="C4833"/>
          <cell r="D4833">
            <v>9274</v>
          </cell>
        </row>
        <row r="4834">
          <cell r="A4834">
            <v>24889</v>
          </cell>
          <cell r="B4834"/>
          <cell r="C4834"/>
          <cell r="D4834">
            <v>9236</v>
          </cell>
        </row>
        <row r="4835">
          <cell r="A4835">
            <v>24890</v>
          </cell>
          <cell r="B4835"/>
          <cell r="C4835"/>
          <cell r="D4835"/>
        </row>
        <row r="4836">
          <cell r="A4836">
            <v>24891</v>
          </cell>
          <cell r="B4836"/>
          <cell r="C4836"/>
          <cell r="D4836"/>
        </row>
        <row r="4837">
          <cell r="A4837">
            <v>24892</v>
          </cell>
          <cell r="B4837"/>
          <cell r="C4837"/>
          <cell r="D4837"/>
        </row>
        <row r="4838">
          <cell r="A4838">
            <v>24893</v>
          </cell>
          <cell r="B4838"/>
          <cell r="C4838"/>
          <cell r="D4838"/>
        </row>
        <row r="4839">
          <cell r="A4839">
            <v>24894</v>
          </cell>
          <cell r="B4839"/>
          <cell r="C4839"/>
          <cell r="D4839"/>
        </row>
        <row r="4840">
          <cell r="A4840">
            <v>24895</v>
          </cell>
          <cell r="B4840"/>
          <cell r="C4840"/>
          <cell r="D4840"/>
        </row>
        <row r="4841">
          <cell r="A4841">
            <v>24896</v>
          </cell>
          <cell r="B4841"/>
          <cell r="C4841"/>
          <cell r="D4841"/>
        </row>
        <row r="4842">
          <cell r="A4842">
            <v>24897</v>
          </cell>
          <cell r="B4842"/>
          <cell r="C4842"/>
          <cell r="D4842"/>
        </row>
        <row r="4843">
          <cell r="A4843">
            <v>24898</v>
          </cell>
          <cell r="B4843"/>
          <cell r="C4843"/>
          <cell r="D4843">
            <v>9248</v>
          </cell>
        </row>
        <row r="4844">
          <cell r="A4844">
            <v>24899</v>
          </cell>
          <cell r="B4844"/>
          <cell r="C4844"/>
          <cell r="D4844"/>
        </row>
        <row r="4845">
          <cell r="A4845">
            <v>24900</v>
          </cell>
          <cell r="B4845"/>
          <cell r="C4845"/>
          <cell r="D4845">
            <v>9245</v>
          </cell>
        </row>
        <row r="4846">
          <cell r="A4846">
            <v>24901</v>
          </cell>
          <cell r="B4846"/>
          <cell r="C4846"/>
          <cell r="D4846">
            <v>9245</v>
          </cell>
        </row>
        <row r="4847">
          <cell r="A4847">
            <v>24902</v>
          </cell>
          <cell r="B4847"/>
          <cell r="C4847"/>
          <cell r="D4847"/>
        </row>
        <row r="4848">
          <cell r="A4848">
            <v>24903</v>
          </cell>
          <cell r="B4848"/>
          <cell r="C4848"/>
          <cell r="D4848"/>
        </row>
        <row r="4849">
          <cell r="A4849">
            <v>24904</v>
          </cell>
          <cell r="B4849"/>
          <cell r="C4849"/>
          <cell r="D4849">
            <v>8833</v>
          </cell>
        </row>
        <row r="4850">
          <cell r="A4850">
            <v>24905</v>
          </cell>
          <cell r="B4850"/>
          <cell r="C4850"/>
          <cell r="D4850"/>
        </row>
        <row r="4851">
          <cell r="A4851">
            <v>24906</v>
          </cell>
          <cell r="B4851"/>
          <cell r="C4851"/>
          <cell r="D4851">
            <v>9290</v>
          </cell>
        </row>
        <row r="4852">
          <cell r="A4852">
            <v>24907</v>
          </cell>
          <cell r="B4852"/>
          <cell r="C4852"/>
          <cell r="D4852">
            <v>9315</v>
          </cell>
        </row>
        <row r="4853">
          <cell r="A4853">
            <v>24908</v>
          </cell>
          <cell r="B4853"/>
          <cell r="C4853"/>
          <cell r="D4853"/>
        </row>
        <row r="4854">
          <cell r="A4854">
            <v>24909</v>
          </cell>
          <cell r="B4854"/>
          <cell r="C4854"/>
          <cell r="D4854"/>
        </row>
        <row r="4855">
          <cell r="A4855">
            <v>24910</v>
          </cell>
          <cell r="B4855"/>
          <cell r="C4855"/>
          <cell r="D4855"/>
        </row>
        <row r="4856">
          <cell r="A4856">
            <v>24911</v>
          </cell>
          <cell r="B4856"/>
          <cell r="C4856"/>
          <cell r="D4856"/>
        </row>
        <row r="4857">
          <cell r="A4857">
            <v>24912</v>
          </cell>
          <cell r="B4857"/>
          <cell r="C4857"/>
          <cell r="D4857"/>
        </row>
        <row r="4858">
          <cell r="A4858">
            <v>24913</v>
          </cell>
          <cell r="B4858"/>
          <cell r="C4858"/>
          <cell r="D4858"/>
        </row>
        <row r="4859">
          <cell r="A4859">
            <v>24914</v>
          </cell>
          <cell r="B4859"/>
          <cell r="C4859"/>
          <cell r="D4859">
            <v>9270</v>
          </cell>
        </row>
        <row r="4860">
          <cell r="A4860">
            <v>24915</v>
          </cell>
          <cell r="B4860"/>
          <cell r="C4860"/>
          <cell r="D4860">
            <v>9272</v>
          </cell>
        </row>
        <row r="4861">
          <cell r="A4861">
            <v>24916</v>
          </cell>
          <cell r="B4861"/>
          <cell r="C4861"/>
          <cell r="D4861">
            <v>9245</v>
          </cell>
        </row>
        <row r="4862">
          <cell r="A4862">
            <v>24917</v>
          </cell>
          <cell r="B4862"/>
          <cell r="C4862"/>
          <cell r="D4862">
            <v>9245</v>
          </cell>
        </row>
        <row r="4863">
          <cell r="A4863">
            <v>24918</v>
          </cell>
          <cell r="B4863"/>
          <cell r="C4863"/>
          <cell r="D4863">
            <v>9330</v>
          </cell>
        </row>
        <row r="4864">
          <cell r="A4864">
            <v>24919</v>
          </cell>
          <cell r="B4864"/>
          <cell r="C4864"/>
          <cell r="D4864"/>
        </row>
        <row r="4865">
          <cell r="A4865">
            <v>24920</v>
          </cell>
          <cell r="B4865"/>
          <cell r="C4865"/>
          <cell r="D4865"/>
        </row>
        <row r="4866">
          <cell r="A4866">
            <v>24921</v>
          </cell>
          <cell r="B4866"/>
          <cell r="C4866"/>
          <cell r="D4866"/>
        </row>
        <row r="4867">
          <cell r="A4867">
            <v>24922</v>
          </cell>
          <cell r="B4867"/>
          <cell r="C4867"/>
          <cell r="D4867"/>
        </row>
        <row r="4868">
          <cell r="A4868">
            <v>24923</v>
          </cell>
          <cell r="B4868"/>
          <cell r="C4868"/>
          <cell r="D4868"/>
        </row>
        <row r="4869">
          <cell r="A4869">
            <v>24924</v>
          </cell>
          <cell r="B4869"/>
          <cell r="C4869"/>
          <cell r="D4869"/>
        </row>
        <row r="4870">
          <cell r="A4870">
            <v>24925</v>
          </cell>
          <cell r="B4870"/>
          <cell r="C4870"/>
          <cell r="D4870"/>
        </row>
        <row r="4871">
          <cell r="A4871">
            <v>24926</v>
          </cell>
          <cell r="B4871"/>
          <cell r="C4871"/>
          <cell r="D4871">
            <v>9277</v>
          </cell>
        </row>
        <row r="4872">
          <cell r="A4872">
            <v>24927</v>
          </cell>
          <cell r="B4872"/>
          <cell r="C4872"/>
          <cell r="D4872"/>
        </row>
        <row r="4873">
          <cell r="A4873">
            <v>24928</v>
          </cell>
          <cell r="B4873"/>
          <cell r="C4873"/>
          <cell r="D4873">
            <v>9278</v>
          </cell>
        </row>
        <row r="4874">
          <cell r="A4874">
            <v>24929</v>
          </cell>
          <cell r="B4874"/>
          <cell r="C4874"/>
          <cell r="D4874">
            <v>9245</v>
          </cell>
        </row>
        <row r="4875">
          <cell r="A4875">
            <v>24930</v>
          </cell>
          <cell r="B4875"/>
          <cell r="C4875"/>
          <cell r="D4875">
            <v>9245</v>
          </cell>
        </row>
        <row r="4876">
          <cell r="A4876">
            <v>24931</v>
          </cell>
          <cell r="B4876"/>
          <cell r="C4876"/>
          <cell r="D4876"/>
        </row>
        <row r="4877">
          <cell r="A4877">
            <v>24932</v>
          </cell>
          <cell r="B4877"/>
          <cell r="C4877"/>
          <cell r="D4877"/>
        </row>
        <row r="4878">
          <cell r="A4878">
            <v>24933</v>
          </cell>
          <cell r="B4878"/>
          <cell r="C4878"/>
          <cell r="D4878">
            <v>8833</v>
          </cell>
        </row>
        <row r="4879">
          <cell r="A4879">
            <v>24934</v>
          </cell>
          <cell r="B4879"/>
          <cell r="C4879"/>
          <cell r="D4879">
            <v>9285</v>
          </cell>
        </row>
        <row r="4880">
          <cell r="A4880">
            <v>24935</v>
          </cell>
          <cell r="B4880"/>
          <cell r="C4880"/>
          <cell r="D4880">
            <v>9374</v>
          </cell>
        </row>
        <row r="4881">
          <cell r="A4881">
            <v>24936</v>
          </cell>
          <cell r="B4881"/>
          <cell r="C4881"/>
          <cell r="D4881">
            <v>9368</v>
          </cell>
        </row>
        <row r="4882">
          <cell r="A4882">
            <v>24937</v>
          </cell>
          <cell r="B4882"/>
          <cell r="C4882"/>
          <cell r="D4882"/>
        </row>
        <row r="4883">
          <cell r="A4883">
            <v>24938</v>
          </cell>
          <cell r="B4883"/>
          <cell r="C4883"/>
          <cell r="D4883"/>
        </row>
        <row r="4884">
          <cell r="A4884">
            <v>24939</v>
          </cell>
          <cell r="B4884"/>
          <cell r="C4884"/>
          <cell r="D4884">
            <v>9317</v>
          </cell>
        </row>
        <row r="4885">
          <cell r="A4885">
            <v>24940</v>
          </cell>
          <cell r="B4885"/>
          <cell r="C4885"/>
          <cell r="D4885"/>
        </row>
        <row r="4886">
          <cell r="A4886">
            <v>24941</v>
          </cell>
          <cell r="B4886"/>
          <cell r="C4886"/>
          <cell r="D4886">
            <v>9294</v>
          </cell>
        </row>
        <row r="4887">
          <cell r="A4887">
            <v>24942</v>
          </cell>
          <cell r="B4887"/>
          <cell r="C4887"/>
          <cell r="D4887"/>
        </row>
        <row r="4888">
          <cell r="A4888">
            <v>24943</v>
          </cell>
          <cell r="B4888"/>
          <cell r="C4888"/>
          <cell r="D4888"/>
        </row>
        <row r="4889">
          <cell r="A4889">
            <v>24944</v>
          </cell>
          <cell r="B4889"/>
          <cell r="C4889"/>
          <cell r="D4889">
            <v>9245</v>
          </cell>
        </row>
        <row r="4890">
          <cell r="A4890">
            <v>24945</v>
          </cell>
          <cell r="B4890"/>
          <cell r="C4890"/>
          <cell r="D4890">
            <v>9245</v>
          </cell>
        </row>
        <row r="4891">
          <cell r="A4891">
            <v>24946</v>
          </cell>
          <cell r="B4891"/>
          <cell r="C4891"/>
          <cell r="D4891"/>
        </row>
        <row r="4892">
          <cell r="A4892">
            <v>24947</v>
          </cell>
          <cell r="B4892"/>
          <cell r="C4892"/>
          <cell r="D4892"/>
        </row>
        <row r="4893">
          <cell r="A4893">
            <v>24948</v>
          </cell>
          <cell r="B4893"/>
          <cell r="C4893"/>
          <cell r="D4893">
            <v>9292</v>
          </cell>
        </row>
        <row r="4894">
          <cell r="A4894">
            <v>24949</v>
          </cell>
          <cell r="B4894"/>
          <cell r="C4894"/>
          <cell r="D4894">
            <v>9293</v>
          </cell>
        </row>
        <row r="4895">
          <cell r="A4895">
            <v>24950</v>
          </cell>
          <cell r="B4895"/>
          <cell r="C4895"/>
          <cell r="D4895">
            <v>9293</v>
          </cell>
        </row>
        <row r="4896">
          <cell r="A4896">
            <v>24951</v>
          </cell>
          <cell r="B4896"/>
          <cell r="C4896"/>
          <cell r="D4896">
            <v>9366</v>
          </cell>
        </row>
        <row r="4897">
          <cell r="A4897">
            <v>24952</v>
          </cell>
          <cell r="B4897"/>
          <cell r="C4897"/>
          <cell r="D4897">
            <v>9291</v>
          </cell>
        </row>
        <row r="4898">
          <cell r="A4898">
            <v>24953</v>
          </cell>
          <cell r="B4898"/>
          <cell r="C4898"/>
          <cell r="D4898"/>
        </row>
        <row r="4899">
          <cell r="A4899">
            <v>24954</v>
          </cell>
          <cell r="B4899"/>
          <cell r="C4899"/>
          <cell r="D4899"/>
        </row>
        <row r="4900">
          <cell r="A4900">
            <v>24955</v>
          </cell>
          <cell r="B4900"/>
          <cell r="C4900"/>
          <cell r="D4900">
            <v>9245</v>
          </cell>
        </row>
        <row r="4901">
          <cell r="A4901">
            <v>24956</v>
          </cell>
          <cell r="B4901"/>
          <cell r="C4901"/>
          <cell r="D4901">
            <v>9245</v>
          </cell>
        </row>
        <row r="4902">
          <cell r="A4902">
            <v>24957</v>
          </cell>
          <cell r="B4902"/>
          <cell r="C4902"/>
          <cell r="D4902"/>
        </row>
        <row r="4903">
          <cell r="A4903">
            <v>24958</v>
          </cell>
          <cell r="B4903"/>
          <cell r="C4903"/>
          <cell r="D4903"/>
        </row>
        <row r="4904">
          <cell r="A4904">
            <v>24959</v>
          </cell>
          <cell r="B4904"/>
          <cell r="C4904"/>
          <cell r="D4904"/>
        </row>
        <row r="4905">
          <cell r="A4905">
            <v>24960</v>
          </cell>
          <cell r="B4905"/>
          <cell r="C4905"/>
          <cell r="D4905">
            <v>9295</v>
          </cell>
        </row>
        <row r="4906">
          <cell r="A4906">
            <v>24961</v>
          </cell>
          <cell r="B4906"/>
          <cell r="C4906"/>
          <cell r="D4906">
            <v>9298</v>
          </cell>
        </row>
        <row r="4907">
          <cell r="A4907">
            <v>24962</v>
          </cell>
          <cell r="B4907"/>
          <cell r="C4907"/>
          <cell r="D4907">
            <v>9298</v>
          </cell>
        </row>
        <row r="4908">
          <cell r="A4908">
            <v>24963</v>
          </cell>
          <cell r="B4908"/>
          <cell r="C4908"/>
          <cell r="D4908"/>
        </row>
        <row r="4909">
          <cell r="A4909">
            <v>24964</v>
          </cell>
          <cell r="B4909"/>
          <cell r="C4909"/>
          <cell r="D4909"/>
        </row>
        <row r="4910">
          <cell r="A4910">
            <v>24965</v>
          </cell>
          <cell r="B4910"/>
          <cell r="C4910"/>
          <cell r="D4910"/>
        </row>
        <row r="4911">
          <cell r="A4911">
            <v>24966</v>
          </cell>
          <cell r="B4911"/>
          <cell r="C4911"/>
          <cell r="D4911"/>
        </row>
        <row r="4912">
          <cell r="A4912">
            <v>24967</v>
          </cell>
          <cell r="B4912"/>
          <cell r="C4912"/>
          <cell r="D4912"/>
        </row>
        <row r="4913">
          <cell r="A4913">
            <v>24968</v>
          </cell>
          <cell r="B4913"/>
          <cell r="C4913"/>
          <cell r="D4913"/>
        </row>
        <row r="4914">
          <cell r="A4914">
            <v>24969</v>
          </cell>
          <cell r="B4914"/>
          <cell r="C4914"/>
          <cell r="D4914">
            <v>9303</v>
          </cell>
        </row>
        <row r="4915">
          <cell r="A4915">
            <v>24970</v>
          </cell>
          <cell r="B4915"/>
          <cell r="C4915"/>
          <cell r="D4915">
            <v>9245</v>
          </cell>
        </row>
        <row r="4916">
          <cell r="A4916">
            <v>24971</v>
          </cell>
          <cell r="B4916"/>
          <cell r="C4916"/>
          <cell r="D4916">
            <v>9245</v>
          </cell>
        </row>
        <row r="4917">
          <cell r="A4917">
            <v>24972</v>
          </cell>
          <cell r="B4917"/>
          <cell r="C4917"/>
          <cell r="D4917">
            <v>9374</v>
          </cell>
        </row>
        <row r="4918">
          <cell r="A4918">
            <v>24973</v>
          </cell>
          <cell r="B4918"/>
          <cell r="C4918"/>
          <cell r="D4918"/>
        </row>
        <row r="4919">
          <cell r="A4919">
            <v>24974</v>
          </cell>
          <cell r="B4919"/>
          <cell r="C4919"/>
          <cell r="D4919"/>
        </row>
        <row r="4920">
          <cell r="A4920">
            <v>24975</v>
          </cell>
          <cell r="B4920"/>
          <cell r="C4920"/>
          <cell r="D4920"/>
        </row>
        <row r="4921">
          <cell r="A4921">
            <v>24976</v>
          </cell>
          <cell r="B4921"/>
          <cell r="C4921"/>
          <cell r="D4921"/>
        </row>
        <row r="4922">
          <cell r="A4922">
            <v>24977</v>
          </cell>
          <cell r="B4922"/>
          <cell r="C4922"/>
          <cell r="D4922"/>
        </row>
        <row r="4923">
          <cell r="A4923">
            <v>24978</v>
          </cell>
          <cell r="B4923"/>
          <cell r="C4923"/>
          <cell r="D4923"/>
        </row>
        <row r="4924">
          <cell r="A4924">
            <v>24979</v>
          </cell>
          <cell r="B4924"/>
          <cell r="C4924"/>
          <cell r="D4924"/>
        </row>
        <row r="4925">
          <cell r="A4925">
            <v>24980</v>
          </cell>
          <cell r="B4925"/>
          <cell r="C4925"/>
          <cell r="D4925"/>
        </row>
        <row r="4926">
          <cell r="A4926">
            <v>24981</v>
          </cell>
          <cell r="B4926"/>
          <cell r="C4926"/>
          <cell r="D4926">
            <v>9305</v>
          </cell>
        </row>
        <row r="4927">
          <cell r="A4927">
            <v>24982</v>
          </cell>
          <cell r="B4927"/>
          <cell r="C4927"/>
          <cell r="D4927">
            <v>9245</v>
          </cell>
        </row>
        <row r="4928">
          <cell r="A4928">
            <v>24983</v>
          </cell>
          <cell r="B4928"/>
          <cell r="C4928"/>
          <cell r="D4928">
            <v>9245</v>
          </cell>
        </row>
        <row r="4929">
          <cell r="A4929">
            <v>24984</v>
          </cell>
          <cell r="B4929"/>
          <cell r="C4929"/>
          <cell r="D4929"/>
        </row>
        <row r="4930">
          <cell r="A4930">
            <v>24985</v>
          </cell>
          <cell r="B4930"/>
          <cell r="C4930"/>
          <cell r="D4930"/>
        </row>
        <row r="4931">
          <cell r="A4931">
            <v>24986</v>
          </cell>
          <cell r="B4931"/>
          <cell r="C4931"/>
          <cell r="D4931">
            <v>9151</v>
          </cell>
        </row>
        <row r="4932">
          <cell r="A4932">
            <v>24987</v>
          </cell>
          <cell r="B4932"/>
          <cell r="C4932"/>
          <cell r="D4932">
            <v>9307</v>
          </cell>
        </row>
        <row r="4933">
          <cell r="A4933">
            <v>24988</v>
          </cell>
          <cell r="B4933"/>
          <cell r="C4933"/>
          <cell r="D4933">
            <v>9306</v>
          </cell>
        </row>
        <row r="4934">
          <cell r="A4934">
            <v>24989</v>
          </cell>
          <cell r="B4934"/>
          <cell r="C4934"/>
          <cell r="D4934"/>
        </row>
        <row r="4935">
          <cell r="A4935">
            <v>24990</v>
          </cell>
          <cell r="B4935"/>
          <cell r="C4935"/>
          <cell r="D4935"/>
        </row>
        <row r="4936">
          <cell r="A4936">
            <v>24991</v>
          </cell>
          <cell r="B4936"/>
          <cell r="C4936"/>
          <cell r="D4936"/>
        </row>
        <row r="4937">
          <cell r="A4937">
            <v>24992</v>
          </cell>
          <cell r="B4937"/>
          <cell r="C4937"/>
          <cell r="D4937"/>
        </row>
        <row r="4938">
          <cell r="A4938">
            <v>24993</v>
          </cell>
          <cell r="B4938"/>
          <cell r="C4938"/>
          <cell r="D4938"/>
        </row>
        <row r="4939">
          <cell r="A4939">
            <v>24994</v>
          </cell>
          <cell r="B4939"/>
          <cell r="C4939"/>
          <cell r="D4939"/>
        </row>
        <row r="4940">
          <cell r="A4940">
            <v>24995</v>
          </cell>
          <cell r="B4940"/>
          <cell r="C4940"/>
          <cell r="D4940"/>
        </row>
        <row r="4941">
          <cell r="A4941">
            <v>24996</v>
          </cell>
          <cell r="B4941"/>
          <cell r="C4941"/>
          <cell r="D4941">
            <v>9321</v>
          </cell>
        </row>
        <row r="4942">
          <cell r="A4942">
            <v>24997</v>
          </cell>
          <cell r="B4942"/>
          <cell r="C4942"/>
          <cell r="D4942">
            <v>9245</v>
          </cell>
        </row>
        <row r="4943">
          <cell r="A4943">
            <v>24998</v>
          </cell>
          <cell r="B4943"/>
          <cell r="C4943"/>
          <cell r="D4943">
            <v>9245</v>
          </cell>
        </row>
        <row r="4944">
          <cell r="A4944">
            <v>24999</v>
          </cell>
          <cell r="B4944"/>
          <cell r="C4944"/>
          <cell r="D4944">
            <v>9311</v>
          </cell>
        </row>
        <row r="4945">
          <cell r="A4945">
            <v>25000</v>
          </cell>
          <cell r="B4945"/>
          <cell r="C4945"/>
          <cell r="D4945"/>
        </row>
        <row r="4946">
          <cell r="A4946">
            <v>25001</v>
          </cell>
          <cell r="B4946"/>
          <cell r="C4946"/>
          <cell r="D4946"/>
        </row>
        <row r="4947">
          <cell r="A4947">
            <v>25002</v>
          </cell>
          <cell r="B4947"/>
          <cell r="C4947"/>
          <cell r="D4947">
            <v>9328</v>
          </cell>
        </row>
        <row r="4948">
          <cell r="A4948">
            <v>25003</v>
          </cell>
          <cell r="B4948"/>
          <cell r="C4948"/>
          <cell r="D4948">
            <v>9312</v>
          </cell>
        </row>
        <row r="4949">
          <cell r="A4949">
            <v>25004</v>
          </cell>
          <cell r="B4949"/>
          <cell r="C4949"/>
          <cell r="D4949">
            <v>9316</v>
          </cell>
        </row>
        <row r="4950">
          <cell r="A4950">
            <v>25005</v>
          </cell>
          <cell r="B4950"/>
          <cell r="C4950"/>
          <cell r="D4950"/>
        </row>
        <row r="4951">
          <cell r="A4951">
            <v>25006</v>
          </cell>
          <cell r="B4951"/>
          <cell r="C4951"/>
          <cell r="D4951">
            <v>9320</v>
          </cell>
        </row>
        <row r="4952">
          <cell r="A4952">
            <v>25007</v>
          </cell>
          <cell r="B4952"/>
          <cell r="C4952"/>
          <cell r="D4952">
            <v>9322</v>
          </cell>
        </row>
        <row r="4953">
          <cell r="A4953">
            <v>25008</v>
          </cell>
          <cell r="B4953"/>
          <cell r="C4953"/>
          <cell r="D4953">
            <v>9245</v>
          </cell>
        </row>
        <row r="4954">
          <cell r="A4954">
            <v>25009</v>
          </cell>
          <cell r="B4954"/>
          <cell r="C4954"/>
          <cell r="D4954">
            <v>9245</v>
          </cell>
        </row>
        <row r="4955">
          <cell r="A4955">
            <v>25010</v>
          </cell>
          <cell r="B4955"/>
          <cell r="C4955"/>
          <cell r="D4955">
            <v>9151</v>
          </cell>
        </row>
        <row r="4956">
          <cell r="A4956">
            <v>25011</v>
          </cell>
          <cell r="B4956"/>
          <cell r="C4956"/>
          <cell r="D4956"/>
        </row>
        <row r="4957">
          <cell r="A4957">
            <v>25012</v>
          </cell>
          <cell r="B4957"/>
          <cell r="C4957"/>
          <cell r="D4957"/>
        </row>
        <row r="4958">
          <cell r="A4958">
            <v>25013</v>
          </cell>
          <cell r="B4958"/>
          <cell r="C4958"/>
          <cell r="D4958"/>
        </row>
        <row r="4959">
          <cell r="A4959">
            <v>25014</v>
          </cell>
          <cell r="B4959"/>
          <cell r="C4959"/>
          <cell r="D4959"/>
        </row>
        <row r="4960">
          <cell r="A4960">
            <v>25015</v>
          </cell>
          <cell r="B4960"/>
          <cell r="C4960"/>
          <cell r="D4960"/>
        </row>
        <row r="4961">
          <cell r="A4961">
            <v>25016</v>
          </cell>
          <cell r="B4961"/>
          <cell r="C4961"/>
          <cell r="D4961"/>
        </row>
        <row r="4962">
          <cell r="A4962">
            <v>25017</v>
          </cell>
          <cell r="B4962"/>
          <cell r="C4962"/>
          <cell r="D4962"/>
        </row>
        <row r="4963">
          <cell r="A4963">
            <v>25018</v>
          </cell>
          <cell r="B4963"/>
          <cell r="C4963"/>
          <cell r="D4963"/>
        </row>
        <row r="4964">
          <cell r="A4964">
            <v>25019</v>
          </cell>
          <cell r="B4964"/>
          <cell r="C4964"/>
          <cell r="D4964"/>
        </row>
        <row r="4965">
          <cell r="A4965">
            <v>25020</v>
          </cell>
          <cell r="B4965"/>
          <cell r="C4965"/>
          <cell r="D4965"/>
        </row>
        <row r="4966">
          <cell r="A4966">
            <v>25021</v>
          </cell>
          <cell r="B4966"/>
          <cell r="C4966"/>
          <cell r="D4966"/>
        </row>
        <row r="4967">
          <cell r="A4967">
            <v>25022</v>
          </cell>
          <cell r="B4967"/>
          <cell r="C4967"/>
          <cell r="D4967">
            <v>9333</v>
          </cell>
        </row>
        <row r="4968">
          <cell r="A4968">
            <v>25023</v>
          </cell>
          <cell r="B4968"/>
          <cell r="C4968"/>
          <cell r="D4968">
            <v>9245</v>
          </cell>
        </row>
        <row r="4969">
          <cell r="A4969">
            <v>25024</v>
          </cell>
          <cell r="B4969"/>
          <cell r="C4969"/>
          <cell r="D4969">
            <v>9245</v>
          </cell>
        </row>
        <row r="4970">
          <cell r="A4970">
            <v>25025</v>
          </cell>
          <cell r="B4970"/>
          <cell r="C4970"/>
          <cell r="D4970">
            <v>9437</v>
          </cell>
        </row>
        <row r="4971">
          <cell r="A4971">
            <v>25026</v>
          </cell>
          <cell r="B4971"/>
          <cell r="C4971"/>
          <cell r="D4971">
            <v>9329</v>
          </cell>
        </row>
        <row r="4972">
          <cell r="A4972">
            <v>25027</v>
          </cell>
          <cell r="B4972"/>
          <cell r="C4972"/>
          <cell r="D4972">
            <v>9373</v>
          </cell>
        </row>
        <row r="4973">
          <cell r="A4973">
            <v>25028</v>
          </cell>
          <cell r="B4973"/>
          <cell r="C4973"/>
          <cell r="D4973">
            <v>9341</v>
          </cell>
        </row>
        <row r="4974">
          <cell r="A4974">
            <v>25029</v>
          </cell>
          <cell r="B4974"/>
          <cell r="C4974"/>
          <cell r="D4974">
            <v>9325</v>
          </cell>
        </row>
        <row r="4975">
          <cell r="A4975">
            <v>25030</v>
          </cell>
          <cell r="B4975"/>
          <cell r="C4975"/>
          <cell r="D4975">
            <v>9325</v>
          </cell>
        </row>
        <row r="4976">
          <cell r="A4976">
            <v>25031</v>
          </cell>
          <cell r="B4976"/>
          <cell r="C4976"/>
          <cell r="D4976"/>
        </row>
        <row r="4977">
          <cell r="A4977">
            <v>25032</v>
          </cell>
          <cell r="B4977"/>
          <cell r="C4977"/>
          <cell r="D4977"/>
        </row>
        <row r="4978">
          <cell r="A4978">
            <v>25033</v>
          </cell>
          <cell r="B4978"/>
          <cell r="C4978"/>
          <cell r="D4978"/>
        </row>
        <row r="4979">
          <cell r="A4979" t="str">
            <v>CI-9</v>
          </cell>
          <cell r="B4979"/>
          <cell r="C4979"/>
          <cell r="D4979"/>
        </row>
        <row r="4980">
          <cell r="A4980">
            <v>25034</v>
          </cell>
          <cell r="B4980"/>
          <cell r="C4980"/>
          <cell r="D4980"/>
        </row>
        <row r="4981">
          <cell r="A4981">
            <v>25035</v>
          </cell>
          <cell r="B4981"/>
          <cell r="C4981"/>
          <cell r="D4981"/>
        </row>
        <row r="4982">
          <cell r="A4982">
            <v>25036</v>
          </cell>
          <cell r="B4982"/>
          <cell r="C4982"/>
          <cell r="D4982"/>
        </row>
        <row r="4983">
          <cell r="A4983">
            <v>25037</v>
          </cell>
          <cell r="B4983"/>
          <cell r="C4983"/>
          <cell r="D4983"/>
        </row>
        <row r="4984">
          <cell r="A4984">
            <v>25038</v>
          </cell>
          <cell r="B4984"/>
          <cell r="C4984"/>
          <cell r="D4984"/>
        </row>
        <row r="4985">
          <cell r="A4985">
            <v>25039</v>
          </cell>
          <cell r="B4985"/>
          <cell r="C4985"/>
          <cell r="D4985"/>
        </row>
        <row r="4986">
          <cell r="A4986">
            <v>25040</v>
          </cell>
          <cell r="B4986"/>
          <cell r="C4986"/>
          <cell r="D4986">
            <v>9245</v>
          </cell>
        </row>
        <row r="4987">
          <cell r="A4987">
            <v>25041</v>
          </cell>
          <cell r="B4987"/>
          <cell r="C4987"/>
          <cell r="D4987">
            <v>9245</v>
          </cell>
        </row>
        <row r="4988">
          <cell r="A4988">
            <v>25042</v>
          </cell>
          <cell r="B4988"/>
          <cell r="C4988"/>
          <cell r="D4988">
            <v>9337</v>
          </cell>
        </row>
        <row r="4989">
          <cell r="A4989">
            <v>25043</v>
          </cell>
          <cell r="B4989"/>
          <cell r="C4989"/>
          <cell r="D4989">
            <v>9337</v>
          </cell>
        </row>
        <row r="4990">
          <cell r="A4990">
            <v>25044</v>
          </cell>
          <cell r="B4990"/>
          <cell r="C4990"/>
          <cell r="D4990">
            <v>9339</v>
          </cell>
        </row>
        <row r="4991">
          <cell r="A4991">
            <v>25045</v>
          </cell>
          <cell r="B4991"/>
          <cell r="C4991"/>
          <cell r="D4991"/>
        </row>
        <row r="4992">
          <cell r="A4992">
            <v>25046</v>
          </cell>
          <cell r="B4992"/>
          <cell r="C4992"/>
          <cell r="D4992"/>
        </row>
        <row r="4993">
          <cell r="A4993">
            <v>25047</v>
          </cell>
          <cell r="B4993"/>
          <cell r="C4993"/>
          <cell r="D4993">
            <v>9789</v>
          </cell>
        </row>
        <row r="4994">
          <cell r="A4994">
            <v>25048</v>
          </cell>
          <cell r="B4994"/>
          <cell r="C4994"/>
          <cell r="D4994">
            <v>9459</v>
          </cell>
        </row>
        <row r="4995">
          <cell r="A4995">
            <v>25049</v>
          </cell>
          <cell r="B4995"/>
          <cell r="C4995"/>
          <cell r="D4995">
            <v>9339</v>
          </cell>
        </row>
        <row r="4996">
          <cell r="A4996">
            <v>25050</v>
          </cell>
          <cell r="B4996"/>
          <cell r="C4996"/>
          <cell r="D4996"/>
        </row>
        <row r="4997">
          <cell r="A4997">
            <v>25051</v>
          </cell>
          <cell r="B4997"/>
          <cell r="C4997"/>
          <cell r="D4997"/>
        </row>
        <row r="4998">
          <cell r="A4998">
            <v>25052</v>
          </cell>
          <cell r="B4998"/>
          <cell r="C4998"/>
          <cell r="D4998"/>
        </row>
        <row r="4999">
          <cell r="A4999">
            <v>25053</v>
          </cell>
          <cell r="B4999"/>
          <cell r="C4999"/>
          <cell r="D4999"/>
        </row>
        <row r="5000">
          <cell r="A5000">
            <v>25054</v>
          </cell>
          <cell r="B5000"/>
          <cell r="C5000"/>
          <cell r="D5000"/>
        </row>
        <row r="5001">
          <cell r="A5001">
            <v>25055</v>
          </cell>
          <cell r="B5001"/>
          <cell r="C5001"/>
          <cell r="D5001"/>
        </row>
        <row r="5002">
          <cell r="A5002">
            <v>25056</v>
          </cell>
          <cell r="B5002"/>
          <cell r="C5002"/>
          <cell r="D5002"/>
        </row>
        <row r="5003">
          <cell r="A5003">
            <v>25057</v>
          </cell>
          <cell r="B5003"/>
          <cell r="C5003"/>
          <cell r="D5003">
            <v>9354</v>
          </cell>
        </row>
        <row r="5004">
          <cell r="A5004">
            <v>25058</v>
          </cell>
          <cell r="B5004"/>
          <cell r="C5004"/>
          <cell r="D5004">
            <v>9353</v>
          </cell>
        </row>
        <row r="5005">
          <cell r="A5005">
            <v>25059</v>
          </cell>
          <cell r="B5005"/>
          <cell r="C5005"/>
          <cell r="D5005"/>
        </row>
        <row r="5006">
          <cell r="A5006">
            <v>25060</v>
          </cell>
          <cell r="B5006"/>
          <cell r="C5006"/>
          <cell r="D5006"/>
        </row>
        <row r="5007">
          <cell r="A5007">
            <v>25061</v>
          </cell>
          <cell r="B5007"/>
          <cell r="C5007"/>
          <cell r="D5007">
            <v>9245</v>
          </cell>
        </row>
        <row r="5008">
          <cell r="A5008">
            <v>25062</v>
          </cell>
          <cell r="B5008"/>
          <cell r="C5008"/>
          <cell r="D5008">
            <v>9245</v>
          </cell>
        </row>
        <row r="5009">
          <cell r="A5009">
            <v>25063</v>
          </cell>
          <cell r="B5009"/>
          <cell r="C5009"/>
          <cell r="D5009"/>
        </row>
        <row r="5010">
          <cell r="A5010">
            <v>25064</v>
          </cell>
          <cell r="B5010"/>
          <cell r="C5010"/>
          <cell r="D5010">
            <v>9357</v>
          </cell>
        </row>
        <row r="5011">
          <cell r="A5011">
            <v>25065</v>
          </cell>
          <cell r="B5011"/>
          <cell r="C5011"/>
          <cell r="D5011"/>
        </row>
        <row r="5012">
          <cell r="A5012">
            <v>25066</v>
          </cell>
          <cell r="B5012"/>
          <cell r="C5012"/>
          <cell r="D5012">
            <v>9151</v>
          </cell>
        </row>
        <row r="5013">
          <cell r="A5013">
            <v>25067</v>
          </cell>
          <cell r="B5013"/>
          <cell r="C5013"/>
          <cell r="D5013">
            <v>9370</v>
          </cell>
        </row>
        <row r="5014">
          <cell r="A5014">
            <v>25068</v>
          </cell>
          <cell r="B5014"/>
          <cell r="C5014"/>
          <cell r="D5014">
            <v>9459</v>
          </cell>
        </row>
        <row r="5015">
          <cell r="A5015">
            <v>25069</v>
          </cell>
          <cell r="B5015"/>
          <cell r="C5015"/>
          <cell r="D5015"/>
        </row>
        <row r="5016">
          <cell r="A5016">
            <v>25070</v>
          </cell>
          <cell r="B5016"/>
          <cell r="C5016"/>
          <cell r="D5016">
            <v>9289</v>
          </cell>
        </row>
        <row r="5017">
          <cell r="A5017">
            <v>25071</v>
          </cell>
          <cell r="B5017"/>
          <cell r="C5017"/>
          <cell r="D5017">
            <v>9371</v>
          </cell>
        </row>
        <row r="5018">
          <cell r="A5018">
            <v>25072</v>
          </cell>
          <cell r="B5018"/>
          <cell r="C5018"/>
          <cell r="D5018">
            <v>9335</v>
          </cell>
        </row>
        <row r="5019">
          <cell r="A5019">
            <v>25073</v>
          </cell>
          <cell r="B5019"/>
          <cell r="C5019"/>
          <cell r="D5019">
            <v>9335</v>
          </cell>
        </row>
        <row r="5020">
          <cell r="A5020">
            <v>25074</v>
          </cell>
          <cell r="B5020"/>
          <cell r="C5020"/>
          <cell r="D5020"/>
        </row>
        <row r="5021">
          <cell r="A5021">
            <v>25075</v>
          </cell>
          <cell r="B5021"/>
          <cell r="C5021"/>
          <cell r="D5021"/>
        </row>
        <row r="5022">
          <cell r="A5022">
            <v>25076</v>
          </cell>
          <cell r="B5022"/>
          <cell r="C5022"/>
          <cell r="D5022"/>
        </row>
        <row r="5023">
          <cell r="A5023">
            <v>25077</v>
          </cell>
          <cell r="B5023"/>
          <cell r="C5023"/>
          <cell r="D5023"/>
        </row>
        <row r="5024">
          <cell r="A5024">
            <v>25078</v>
          </cell>
          <cell r="B5024"/>
          <cell r="C5024"/>
          <cell r="D5024"/>
        </row>
        <row r="5025">
          <cell r="A5025">
            <v>25079</v>
          </cell>
          <cell r="B5025"/>
          <cell r="C5025"/>
          <cell r="D5025"/>
        </row>
        <row r="5026">
          <cell r="A5026">
            <v>25080</v>
          </cell>
          <cell r="B5026"/>
          <cell r="C5026"/>
          <cell r="D5026"/>
        </row>
        <row r="5027">
          <cell r="A5027">
            <v>25081</v>
          </cell>
          <cell r="B5027"/>
          <cell r="C5027"/>
          <cell r="D5027"/>
        </row>
        <row r="5028">
          <cell r="A5028">
            <v>25082</v>
          </cell>
          <cell r="B5028"/>
          <cell r="C5028"/>
          <cell r="D5028"/>
        </row>
        <row r="5029">
          <cell r="A5029">
            <v>25083</v>
          </cell>
          <cell r="B5029"/>
          <cell r="C5029"/>
          <cell r="D5029"/>
        </row>
        <row r="5030">
          <cell r="A5030">
            <v>25084</v>
          </cell>
          <cell r="B5030"/>
          <cell r="C5030"/>
          <cell r="D5030"/>
        </row>
        <row r="5031">
          <cell r="A5031">
            <v>25085</v>
          </cell>
          <cell r="B5031"/>
          <cell r="C5031"/>
          <cell r="D5031"/>
        </row>
        <row r="5032">
          <cell r="A5032">
            <v>25086</v>
          </cell>
          <cell r="B5032"/>
          <cell r="C5032"/>
          <cell r="D5032"/>
        </row>
        <row r="5033">
          <cell r="A5033">
            <v>25087</v>
          </cell>
          <cell r="B5033"/>
          <cell r="C5033"/>
          <cell r="D5033">
            <v>9459</v>
          </cell>
        </row>
        <row r="5034">
          <cell r="A5034">
            <v>25088</v>
          </cell>
          <cell r="B5034"/>
          <cell r="C5034"/>
          <cell r="D5034">
            <v>9369</v>
          </cell>
        </row>
        <row r="5035">
          <cell r="A5035">
            <v>25089</v>
          </cell>
          <cell r="B5035"/>
          <cell r="C5035"/>
          <cell r="D5035"/>
        </row>
        <row r="5036">
          <cell r="A5036">
            <v>25090</v>
          </cell>
          <cell r="B5036"/>
          <cell r="C5036"/>
          <cell r="D5036"/>
        </row>
        <row r="5037">
          <cell r="A5037">
            <v>25091</v>
          </cell>
          <cell r="B5037"/>
          <cell r="C5037"/>
          <cell r="D5037">
            <v>9492</v>
          </cell>
        </row>
        <row r="5038">
          <cell r="A5038">
            <v>25092</v>
          </cell>
          <cell r="B5038"/>
          <cell r="C5038"/>
          <cell r="D5038"/>
        </row>
        <row r="5039">
          <cell r="A5039">
            <v>25093</v>
          </cell>
          <cell r="B5039"/>
          <cell r="C5039"/>
          <cell r="D5039"/>
        </row>
        <row r="5040">
          <cell r="A5040">
            <v>25094</v>
          </cell>
          <cell r="B5040"/>
          <cell r="C5040"/>
          <cell r="D5040">
            <v>9714</v>
          </cell>
        </row>
        <row r="5041">
          <cell r="A5041">
            <v>25095</v>
          </cell>
          <cell r="B5041"/>
          <cell r="C5041"/>
          <cell r="D5041">
            <v>9714</v>
          </cell>
        </row>
        <row r="5042">
          <cell r="A5042">
            <v>25096</v>
          </cell>
          <cell r="B5042"/>
          <cell r="C5042"/>
          <cell r="D5042">
            <v>9482</v>
          </cell>
        </row>
        <row r="5043">
          <cell r="A5043">
            <v>25097</v>
          </cell>
          <cell r="B5043"/>
          <cell r="C5043"/>
          <cell r="D5043">
            <v>9482</v>
          </cell>
        </row>
        <row r="5044">
          <cell r="A5044">
            <v>25098</v>
          </cell>
          <cell r="B5044"/>
          <cell r="C5044"/>
          <cell r="D5044">
            <v>9245</v>
          </cell>
        </row>
        <row r="5045">
          <cell r="A5045">
            <v>25099</v>
          </cell>
          <cell r="B5045"/>
          <cell r="C5045"/>
          <cell r="D5045">
            <v>9245</v>
          </cell>
        </row>
        <row r="5046">
          <cell r="A5046">
            <v>25100</v>
          </cell>
          <cell r="B5046"/>
          <cell r="C5046"/>
          <cell r="D5046">
            <v>9478</v>
          </cell>
        </row>
        <row r="5047">
          <cell r="A5047">
            <v>25101</v>
          </cell>
          <cell r="B5047"/>
          <cell r="C5047"/>
          <cell r="D5047"/>
        </row>
        <row r="5048">
          <cell r="A5048">
            <v>25102</v>
          </cell>
          <cell r="B5048"/>
          <cell r="C5048"/>
          <cell r="D5048"/>
        </row>
        <row r="5049">
          <cell r="A5049">
            <v>25103</v>
          </cell>
          <cell r="B5049"/>
          <cell r="C5049"/>
          <cell r="D5049">
            <v>9377</v>
          </cell>
        </row>
        <row r="5050">
          <cell r="A5050">
            <v>25104</v>
          </cell>
          <cell r="B5050"/>
          <cell r="C5050"/>
          <cell r="D5050">
            <v>9245</v>
          </cell>
        </row>
        <row r="5051">
          <cell r="A5051">
            <v>25105</v>
          </cell>
          <cell r="B5051"/>
          <cell r="C5051"/>
          <cell r="D5051">
            <v>9245</v>
          </cell>
        </row>
        <row r="5052">
          <cell r="A5052">
            <v>25106</v>
          </cell>
          <cell r="B5052"/>
          <cell r="C5052"/>
          <cell r="D5052"/>
        </row>
        <row r="5053">
          <cell r="A5053">
            <v>25107</v>
          </cell>
          <cell r="B5053"/>
          <cell r="C5053"/>
          <cell r="D5053"/>
        </row>
        <row r="5054">
          <cell r="A5054">
            <v>25108</v>
          </cell>
          <cell r="B5054"/>
          <cell r="C5054"/>
          <cell r="D5054">
            <v>9151</v>
          </cell>
        </row>
        <row r="5055">
          <cell r="A5055">
            <v>25109</v>
          </cell>
          <cell r="B5055"/>
          <cell r="C5055"/>
          <cell r="D5055">
            <v>9459</v>
          </cell>
        </row>
        <row r="5056">
          <cell r="A5056">
            <v>25110</v>
          </cell>
          <cell r="B5056"/>
          <cell r="C5056"/>
          <cell r="D5056">
            <v>9384</v>
          </cell>
        </row>
        <row r="5057">
          <cell r="A5057">
            <v>25111</v>
          </cell>
          <cell r="B5057"/>
          <cell r="C5057"/>
          <cell r="D5057">
            <v>9383</v>
          </cell>
        </row>
        <row r="5058">
          <cell r="A5058">
            <v>25112</v>
          </cell>
          <cell r="B5058"/>
          <cell r="C5058"/>
          <cell r="D5058">
            <v>9372</v>
          </cell>
        </row>
        <row r="5059">
          <cell r="A5059">
            <v>25113</v>
          </cell>
          <cell r="B5059"/>
          <cell r="C5059"/>
          <cell r="D5059">
            <v>9447</v>
          </cell>
        </row>
        <row r="5060">
          <cell r="A5060">
            <v>25114</v>
          </cell>
          <cell r="B5060"/>
          <cell r="C5060"/>
          <cell r="D5060"/>
        </row>
        <row r="5061">
          <cell r="A5061">
            <v>25115</v>
          </cell>
          <cell r="B5061"/>
          <cell r="C5061"/>
          <cell r="D5061"/>
        </row>
        <row r="5062">
          <cell r="A5062">
            <v>25116</v>
          </cell>
          <cell r="B5062"/>
          <cell r="C5062"/>
          <cell r="D5062"/>
        </row>
        <row r="5063">
          <cell r="A5063">
            <v>25117</v>
          </cell>
          <cell r="B5063"/>
          <cell r="C5063"/>
          <cell r="D5063"/>
        </row>
        <row r="5064">
          <cell r="A5064">
            <v>25118</v>
          </cell>
          <cell r="B5064"/>
          <cell r="C5064"/>
          <cell r="D5064"/>
        </row>
        <row r="5065">
          <cell r="A5065">
            <v>25119</v>
          </cell>
          <cell r="B5065"/>
          <cell r="C5065"/>
          <cell r="D5065"/>
        </row>
        <row r="5066">
          <cell r="A5066">
            <v>25120</v>
          </cell>
          <cell r="B5066"/>
          <cell r="C5066"/>
          <cell r="D5066"/>
        </row>
        <row r="5067">
          <cell r="A5067">
            <v>25121</v>
          </cell>
          <cell r="B5067"/>
          <cell r="C5067"/>
          <cell r="D5067">
            <v>9459</v>
          </cell>
        </row>
        <row r="5068">
          <cell r="A5068">
            <v>25122</v>
          </cell>
          <cell r="B5068"/>
          <cell r="C5068"/>
          <cell r="D5068"/>
        </row>
        <row r="5069">
          <cell r="A5069">
            <v>25123</v>
          </cell>
          <cell r="B5069"/>
          <cell r="C5069"/>
          <cell r="D5069">
            <v>9382</v>
          </cell>
        </row>
        <row r="5070">
          <cell r="A5070">
            <v>25124</v>
          </cell>
          <cell r="B5070"/>
          <cell r="C5070"/>
          <cell r="D5070">
            <v>9245</v>
          </cell>
        </row>
        <row r="5071">
          <cell r="A5071">
            <v>25125</v>
          </cell>
          <cell r="B5071"/>
          <cell r="C5071"/>
          <cell r="D5071">
            <v>9245</v>
          </cell>
        </row>
        <row r="5072">
          <cell r="A5072">
            <v>25126</v>
          </cell>
          <cell r="B5072"/>
          <cell r="C5072"/>
          <cell r="D5072">
            <v>9385</v>
          </cell>
        </row>
        <row r="5073">
          <cell r="A5073">
            <v>25127</v>
          </cell>
          <cell r="B5073"/>
          <cell r="C5073"/>
          <cell r="D5073"/>
        </row>
        <row r="5074">
          <cell r="A5074">
            <v>25128</v>
          </cell>
          <cell r="B5074"/>
          <cell r="C5074"/>
          <cell r="D5074"/>
        </row>
        <row r="5075">
          <cell r="A5075">
            <v>25129</v>
          </cell>
          <cell r="B5075"/>
          <cell r="C5075"/>
          <cell r="D5075">
            <v>9437</v>
          </cell>
        </row>
        <row r="5076">
          <cell r="A5076">
            <v>25130</v>
          </cell>
          <cell r="B5076"/>
          <cell r="C5076"/>
          <cell r="D5076"/>
        </row>
        <row r="5077">
          <cell r="A5077">
            <v>25131</v>
          </cell>
          <cell r="B5077"/>
          <cell r="C5077"/>
          <cell r="D5077"/>
        </row>
        <row r="5078">
          <cell r="A5078">
            <v>25131</v>
          </cell>
          <cell r="B5078"/>
          <cell r="C5078"/>
          <cell r="D5078"/>
        </row>
        <row r="5079">
          <cell r="A5079">
            <v>25132</v>
          </cell>
          <cell r="B5079"/>
          <cell r="C5079"/>
          <cell r="D5079">
            <v>9400</v>
          </cell>
        </row>
        <row r="5080">
          <cell r="A5080">
            <v>25133</v>
          </cell>
          <cell r="B5080"/>
          <cell r="C5080"/>
          <cell r="D5080">
            <v>9411</v>
          </cell>
        </row>
        <row r="5081">
          <cell r="A5081">
            <v>25134</v>
          </cell>
          <cell r="B5081"/>
          <cell r="C5081"/>
          <cell r="D5081">
            <v>9409</v>
          </cell>
        </row>
        <row r="5082">
          <cell r="A5082">
            <v>25135</v>
          </cell>
          <cell r="B5082"/>
          <cell r="C5082"/>
          <cell r="D5082"/>
        </row>
        <row r="5083">
          <cell r="A5083">
            <v>25136</v>
          </cell>
          <cell r="B5083"/>
          <cell r="C5083"/>
          <cell r="D5083"/>
        </row>
        <row r="5084">
          <cell r="A5084">
            <v>25137</v>
          </cell>
          <cell r="B5084"/>
          <cell r="C5084"/>
          <cell r="D5084"/>
        </row>
        <row r="5085">
          <cell r="A5085">
            <v>25138</v>
          </cell>
          <cell r="B5085"/>
          <cell r="C5085"/>
          <cell r="D5085"/>
        </row>
        <row r="5086">
          <cell r="A5086">
            <v>25139</v>
          </cell>
          <cell r="B5086"/>
          <cell r="C5086"/>
          <cell r="D5086"/>
        </row>
        <row r="5087">
          <cell r="A5087">
            <v>25140</v>
          </cell>
          <cell r="B5087"/>
          <cell r="C5087"/>
          <cell r="D5087">
            <v>9245</v>
          </cell>
        </row>
        <row r="5088">
          <cell r="A5088">
            <v>25141</v>
          </cell>
          <cell r="B5088"/>
          <cell r="C5088"/>
          <cell r="D5088">
            <v>9245</v>
          </cell>
        </row>
        <row r="5089">
          <cell r="A5089">
            <v>25142</v>
          </cell>
          <cell r="B5089"/>
          <cell r="C5089"/>
          <cell r="D5089"/>
        </row>
        <row r="5090">
          <cell r="A5090">
            <v>25143</v>
          </cell>
          <cell r="B5090"/>
          <cell r="C5090"/>
          <cell r="D5090">
            <v>9387</v>
          </cell>
        </row>
        <row r="5091">
          <cell r="A5091">
            <v>25144</v>
          </cell>
          <cell r="B5091"/>
          <cell r="C5091"/>
          <cell r="D5091">
            <v>9459</v>
          </cell>
        </row>
        <row r="5092">
          <cell r="A5092">
            <v>25145</v>
          </cell>
          <cell r="B5092"/>
          <cell r="C5092"/>
          <cell r="D5092"/>
        </row>
        <row r="5093">
          <cell r="A5093">
            <v>25146</v>
          </cell>
          <cell r="B5093"/>
          <cell r="C5093"/>
          <cell r="D5093">
            <v>9388</v>
          </cell>
        </row>
        <row r="5094">
          <cell r="A5094">
            <v>25147</v>
          </cell>
          <cell r="B5094"/>
          <cell r="C5094"/>
          <cell r="D5094">
            <v>9410</v>
          </cell>
        </row>
        <row r="5095">
          <cell r="A5095">
            <v>25148</v>
          </cell>
          <cell r="B5095"/>
          <cell r="C5095"/>
          <cell r="D5095">
            <v>9392</v>
          </cell>
        </row>
        <row r="5096">
          <cell r="A5096">
            <v>25149</v>
          </cell>
          <cell r="B5096"/>
          <cell r="C5096"/>
          <cell r="D5096">
            <v>9394</v>
          </cell>
        </row>
        <row r="5097">
          <cell r="A5097">
            <v>25150</v>
          </cell>
          <cell r="B5097"/>
          <cell r="C5097"/>
          <cell r="D5097">
            <v>9393</v>
          </cell>
        </row>
        <row r="5098">
          <cell r="A5098">
            <v>25151</v>
          </cell>
          <cell r="B5098"/>
          <cell r="C5098"/>
          <cell r="D5098"/>
        </row>
        <row r="5099">
          <cell r="A5099">
            <v>25152</v>
          </cell>
          <cell r="B5099"/>
          <cell r="C5099"/>
          <cell r="D5099"/>
        </row>
        <row r="5100">
          <cell r="A5100">
            <v>25153</v>
          </cell>
          <cell r="B5100"/>
          <cell r="C5100"/>
          <cell r="D5100"/>
        </row>
        <row r="5101">
          <cell r="A5101">
            <v>25154</v>
          </cell>
          <cell r="B5101"/>
          <cell r="C5101"/>
          <cell r="D5101"/>
        </row>
        <row r="5102">
          <cell r="A5102">
            <v>25155</v>
          </cell>
          <cell r="B5102"/>
          <cell r="C5102"/>
          <cell r="D5102"/>
        </row>
        <row r="5103">
          <cell r="A5103">
            <v>25156</v>
          </cell>
          <cell r="B5103"/>
          <cell r="C5103"/>
          <cell r="D5103"/>
        </row>
        <row r="5104">
          <cell r="A5104">
            <v>25157</v>
          </cell>
          <cell r="B5104"/>
          <cell r="C5104"/>
          <cell r="D5104"/>
        </row>
        <row r="5105">
          <cell r="A5105">
            <v>25158</v>
          </cell>
          <cell r="B5105"/>
          <cell r="C5105"/>
          <cell r="D5105"/>
        </row>
        <row r="5106">
          <cell r="A5106">
            <v>25159</v>
          </cell>
          <cell r="B5106"/>
          <cell r="C5106"/>
          <cell r="D5106">
            <v>9403</v>
          </cell>
        </row>
        <row r="5107">
          <cell r="A5107">
            <v>25160</v>
          </cell>
          <cell r="B5107"/>
          <cell r="C5107"/>
          <cell r="D5107"/>
        </row>
        <row r="5108">
          <cell r="A5108">
            <v>25161</v>
          </cell>
          <cell r="B5108"/>
          <cell r="C5108"/>
          <cell r="D5108">
            <v>9402</v>
          </cell>
        </row>
        <row r="5109">
          <cell r="A5109">
            <v>25162</v>
          </cell>
          <cell r="B5109"/>
          <cell r="C5109"/>
          <cell r="D5109">
            <v>9463</v>
          </cell>
        </row>
        <row r="5110">
          <cell r="A5110">
            <v>25163</v>
          </cell>
          <cell r="B5110"/>
          <cell r="C5110"/>
          <cell r="D5110">
            <v>9245</v>
          </cell>
        </row>
        <row r="5111">
          <cell r="A5111">
            <v>25164</v>
          </cell>
          <cell r="B5111"/>
          <cell r="C5111"/>
          <cell r="D5111"/>
        </row>
        <row r="5112">
          <cell r="A5112">
            <v>25165</v>
          </cell>
          <cell r="B5112"/>
          <cell r="C5112"/>
          <cell r="D5112"/>
        </row>
        <row r="5113">
          <cell r="A5113">
            <v>25166</v>
          </cell>
          <cell r="B5113"/>
          <cell r="C5113"/>
          <cell r="D5113">
            <v>9401</v>
          </cell>
        </row>
        <row r="5114">
          <cell r="A5114">
            <v>25167</v>
          </cell>
          <cell r="B5114"/>
          <cell r="C5114"/>
          <cell r="D5114">
            <v>9459</v>
          </cell>
        </row>
        <row r="5115">
          <cell r="A5115">
            <v>25168</v>
          </cell>
          <cell r="B5115"/>
          <cell r="C5115"/>
          <cell r="D5115"/>
        </row>
        <row r="5116">
          <cell r="A5116">
            <v>25169</v>
          </cell>
          <cell r="B5116"/>
          <cell r="C5116"/>
          <cell r="D5116"/>
        </row>
        <row r="5117">
          <cell r="A5117">
            <v>25170</v>
          </cell>
          <cell r="B5117"/>
          <cell r="C5117"/>
          <cell r="D5117"/>
        </row>
        <row r="5118">
          <cell r="A5118">
            <v>25171</v>
          </cell>
          <cell r="B5118"/>
          <cell r="C5118"/>
          <cell r="D5118"/>
        </row>
        <row r="5119">
          <cell r="A5119">
            <v>25172</v>
          </cell>
          <cell r="B5119"/>
          <cell r="C5119"/>
          <cell r="D5119"/>
        </row>
        <row r="5120">
          <cell r="A5120">
            <v>25173</v>
          </cell>
          <cell r="B5120"/>
          <cell r="C5120"/>
          <cell r="D5120"/>
        </row>
        <row r="5121">
          <cell r="A5121">
            <v>25174</v>
          </cell>
          <cell r="B5121"/>
          <cell r="C5121"/>
          <cell r="D5121"/>
        </row>
        <row r="5122">
          <cell r="A5122">
            <v>25175</v>
          </cell>
          <cell r="B5122"/>
          <cell r="C5122"/>
          <cell r="D5122"/>
        </row>
        <row r="5123">
          <cell r="A5123">
            <v>25176</v>
          </cell>
          <cell r="B5123"/>
          <cell r="C5123"/>
          <cell r="D5123">
            <v>9404</v>
          </cell>
        </row>
        <row r="5124">
          <cell r="A5124">
            <v>25177</v>
          </cell>
          <cell r="B5124"/>
          <cell r="C5124"/>
          <cell r="D5124">
            <v>9459</v>
          </cell>
        </row>
        <row r="5125">
          <cell r="A5125">
            <v>25178</v>
          </cell>
          <cell r="B5125"/>
          <cell r="C5125"/>
          <cell r="D5125">
            <v>9463</v>
          </cell>
        </row>
        <row r="5126">
          <cell r="A5126">
            <v>25179</v>
          </cell>
          <cell r="B5126"/>
          <cell r="C5126"/>
          <cell r="D5126">
            <v>9463</v>
          </cell>
        </row>
        <row r="5127">
          <cell r="A5127">
            <v>25180</v>
          </cell>
          <cell r="B5127"/>
          <cell r="C5127"/>
          <cell r="D5127"/>
        </row>
        <row r="5128">
          <cell r="A5128">
            <v>25181</v>
          </cell>
          <cell r="B5128"/>
          <cell r="C5128"/>
          <cell r="D5128"/>
        </row>
        <row r="5129">
          <cell r="A5129">
            <v>25182</v>
          </cell>
          <cell r="B5129"/>
          <cell r="C5129"/>
          <cell r="D5129">
            <v>9151</v>
          </cell>
        </row>
        <row r="5130">
          <cell r="A5130">
            <v>25183</v>
          </cell>
          <cell r="B5130"/>
          <cell r="C5130"/>
          <cell r="D5130"/>
        </row>
        <row r="5131">
          <cell r="A5131">
            <v>25184</v>
          </cell>
          <cell r="B5131"/>
          <cell r="C5131"/>
          <cell r="D5131"/>
        </row>
        <row r="5132">
          <cell r="A5132">
            <v>25185</v>
          </cell>
          <cell r="B5132"/>
          <cell r="C5132"/>
          <cell r="D5132"/>
        </row>
        <row r="5133">
          <cell r="A5133">
            <v>25186</v>
          </cell>
          <cell r="B5133"/>
          <cell r="C5133"/>
          <cell r="D5133"/>
        </row>
        <row r="5134">
          <cell r="A5134">
            <v>25187</v>
          </cell>
          <cell r="B5134"/>
          <cell r="C5134"/>
          <cell r="D5134">
            <v>9463</v>
          </cell>
        </row>
        <row r="5135">
          <cell r="A5135">
            <v>25188</v>
          </cell>
          <cell r="B5135"/>
          <cell r="C5135"/>
          <cell r="D5135"/>
        </row>
        <row r="5136">
          <cell r="A5136">
            <v>25189</v>
          </cell>
          <cell r="B5136"/>
          <cell r="C5136"/>
          <cell r="D5136"/>
        </row>
        <row r="5137">
          <cell r="A5137">
            <v>25190</v>
          </cell>
          <cell r="B5137"/>
          <cell r="C5137"/>
          <cell r="D5137"/>
        </row>
        <row r="5138">
          <cell r="A5138">
            <v>25191</v>
          </cell>
          <cell r="B5138"/>
          <cell r="C5138"/>
          <cell r="D5138">
            <v>9420</v>
          </cell>
        </row>
        <row r="5139">
          <cell r="A5139">
            <v>25192</v>
          </cell>
          <cell r="B5139"/>
          <cell r="C5139"/>
          <cell r="D5139">
            <v>9459</v>
          </cell>
        </row>
        <row r="5140">
          <cell r="A5140">
            <v>25193</v>
          </cell>
          <cell r="B5140"/>
          <cell r="C5140"/>
          <cell r="D5140">
            <v>9440</v>
          </cell>
        </row>
        <row r="5141">
          <cell r="A5141">
            <v>25194</v>
          </cell>
          <cell r="B5141"/>
          <cell r="C5141"/>
          <cell r="D5141">
            <v>9463</v>
          </cell>
        </row>
        <row r="5142">
          <cell r="A5142">
            <v>25195</v>
          </cell>
          <cell r="B5142"/>
          <cell r="C5142"/>
          <cell r="D5142"/>
        </row>
        <row r="5143">
          <cell r="A5143">
            <v>25196</v>
          </cell>
          <cell r="B5143"/>
          <cell r="C5143"/>
          <cell r="D5143"/>
        </row>
        <row r="5144">
          <cell r="A5144">
            <v>25197</v>
          </cell>
          <cell r="B5144"/>
          <cell r="C5144"/>
          <cell r="D5144">
            <v>9424</v>
          </cell>
        </row>
        <row r="5145">
          <cell r="A5145">
            <v>25198</v>
          </cell>
          <cell r="B5145"/>
          <cell r="C5145"/>
          <cell r="D5145">
            <v>9496</v>
          </cell>
        </row>
        <row r="5146">
          <cell r="A5146">
            <v>25199</v>
          </cell>
          <cell r="B5146"/>
          <cell r="C5146"/>
          <cell r="D5146">
            <v>9639</v>
          </cell>
        </row>
        <row r="5147">
          <cell r="A5147">
            <v>25200</v>
          </cell>
          <cell r="B5147"/>
          <cell r="C5147"/>
          <cell r="D5147">
            <v>9421</v>
          </cell>
        </row>
        <row r="5148">
          <cell r="A5148">
            <v>25201</v>
          </cell>
          <cell r="B5148"/>
          <cell r="C5148"/>
          <cell r="D5148"/>
        </row>
        <row r="5149">
          <cell r="A5149">
            <v>25202</v>
          </cell>
          <cell r="B5149"/>
          <cell r="C5149"/>
          <cell r="D5149"/>
        </row>
        <row r="5150">
          <cell r="A5150">
            <v>25203</v>
          </cell>
          <cell r="B5150"/>
          <cell r="C5150"/>
          <cell r="D5150"/>
        </row>
        <row r="5151">
          <cell r="A5151">
            <v>25204</v>
          </cell>
          <cell r="B5151"/>
          <cell r="C5151"/>
          <cell r="D5151">
            <v>9425</v>
          </cell>
        </row>
        <row r="5152">
          <cell r="A5152">
            <v>25205</v>
          </cell>
          <cell r="B5152"/>
          <cell r="C5152"/>
          <cell r="D5152">
            <v>9451</v>
          </cell>
        </row>
        <row r="5153">
          <cell r="A5153">
            <v>25206</v>
          </cell>
          <cell r="B5153"/>
          <cell r="C5153"/>
          <cell r="D5153">
            <v>9463</v>
          </cell>
        </row>
        <row r="5154">
          <cell r="A5154">
            <v>25207</v>
          </cell>
          <cell r="B5154"/>
          <cell r="C5154"/>
          <cell r="D5154">
            <v>9463</v>
          </cell>
        </row>
        <row r="5155">
          <cell r="A5155">
            <v>25208</v>
          </cell>
          <cell r="B5155"/>
          <cell r="C5155"/>
          <cell r="D5155"/>
        </row>
        <row r="5156">
          <cell r="A5156">
            <v>25209</v>
          </cell>
          <cell r="B5156"/>
          <cell r="C5156"/>
          <cell r="D5156"/>
        </row>
        <row r="5157">
          <cell r="A5157">
            <v>25210</v>
          </cell>
          <cell r="B5157"/>
          <cell r="C5157"/>
          <cell r="D5157">
            <v>9459</v>
          </cell>
        </row>
        <row r="5158">
          <cell r="A5158">
            <v>25211</v>
          </cell>
          <cell r="B5158"/>
          <cell r="C5158"/>
          <cell r="D5158">
            <v>9151</v>
          </cell>
        </row>
        <row r="5159">
          <cell r="A5159">
            <v>25212</v>
          </cell>
          <cell r="B5159"/>
          <cell r="C5159"/>
          <cell r="D5159">
            <v>9428</v>
          </cell>
        </row>
        <row r="5160">
          <cell r="A5160">
            <v>25213</v>
          </cell>
          <cell r="B5160"/>
          <cell r="C5160"/>
          <cell r="D5160">
            <v>9428</v>
          </cell>
        </row>
        <row r="5161">
          <cell r="A5161">
            <v>25214</v>
          </cell>
          <cell r="B5161"/>
          <cell r="C5161"/>
          <cell r="D5161"/>
        </row>
        <row r="5162">
          <cell r="A5162">
            <v>25215</v>
          </cell>
          <cell r="B5162"/>
          <cell r="C5162"/>
          <cell r="D5162"/>
        </row>
        <row r="5163">
          <cell r="A5163">
            <v>25216</v>
          </cell>
          <cell r="B5163"/>
          <cell r="C5163"/>
          <cell r="D5163"/>
        </row>
        <row r="5164">
          <cell r="A5164">
            <v>25217</v>
          </cell>
          <cell r="B5164"/>
          <cell r="C5164"/>
          <cell r="D5164"/>
        </row>
        <row r="5165">
          <cell r="A5165">
            <v>25218</v>
          </cell>
          <cell r="B5165"/>
          <cell r="C5165"/>
          <cell r="D5165"/>
        </row>
        <row r="5166">
          <cell r="A5166">
            <v>25219</v>
          </cell>
          <cell r="B5166"/>
          <cell r="C5166"/>
          <cell r="D5166">
            <v>9429</v>
          </cell>
        </row>
        <row r="5167">
          <cell r="A5167" t="str">
            <v>CI-13</v>
          </cell>
          <cell r="B5167"/>
          <cell r="C5167"/>
          <cell r="D5167"/>
        </row>
        <row r="5168">
          <cell r="A5168">
            <v>25220</v>
          </cell>
          <cell r="B5168"/>
          <cell r="C5168"/>
          <cell r="D5168">
            <v>9288</v>
          </cell>
        </row>
        <row r="5169">
          <cell r="A5169">
            <v>25221</v>
          </cell>
          <cell r="B5169"/>
          <cell r="C5169"/>
          <cell r="D5169"/>
        </row>
        <row r="5170">
          <cell r="A5170">
            <v>25222</v>
          </cell>
          <cell r="B5170"/>
          <cell r="C5170"/>
          <cell r="D5170"/>
        </row>
        <row r="5171">
          <cell r="A5171">
            <v>25223</v>
          </cell>
          <cell r="B5171"/>
          <cell r="C5171"/>
          <cell r="D5171"/>
        </row>
        <row r="5172">
          <cell r="A5172">
            <v>25224</v>
          </cell>
          <cell r="B5172"/>
          <cell r="C5172"/>
          <cell r="D5172"/>
        </row>
        <row r="5173">
          <cell r="A5173">
            <v>25225</v>
          </cell>
          <cell r="B5173"/>
          <cell r="C5173"/>
          <cell r="D5173"/>
        </row>
        <row r="5174">
          <cell r="A5174">
            <v>25226</v>
          </cell>
          <cell r="B5174"/>
          <cell r="C5174"/>
          <cell r="D5174"/>
        </row>
        <row r="5175">
          <cell r="A5175">
            <v>25227</v>
          </cell>
          <cell r="B5175"/>
          <cell r="C5175"/>
          <cell r="D5175"/>
        </row>
        <row r="5176">
          <cell r="A5176">
            <v>25228</v>
          </cell>
          <cell r="B5176"/>
          <cell r="C5176"/>
          <cell r="D5176"/>
        </row>
        <row r="5177">
          <cell r="A5177">
            <v>25229</v>
          </cell>
          <cell r="B5177"/>
          <cell r="C5177"/>
          <cell r="D5177"/>
        </row>
        <row r="5178">
          <cell r="A5178">
            <v>25230</v>
          </cell>
          <cell r="B5178"/>
          <cell r="C5178"/>
          <cell r="D5178"/>
        </row>
        <row r="5179">
          <cell r="A5179">
            <v>25231</v>
          </cell>
          <cell r="B5179"/>
          <cell r="C5179"/>
          <cell r="D5179">
            <v>9436</v>
          </cell>
        </row>
        <row r="5180">
          <cell r="A5180">
            <v>25232</v>
          </cell>
          <cell r="B5180"/>
          <cell r="C5180"/>
          <cell r="D5180">
            <v>9463</v>
          </cell>
        </row>
        <row r="5181">
          <cell r="A5181">
            <v>25233</v>
          </cell>
          <cell r="B5181"/>
          <cell r="C5181"/>
          <cell r="D5181">
            <v>9463</v>
          </cell>
        </row>
        <row r="5182">
          <cell r="A5182">
            <v>25234</v>
          </cell>
          <cell r="B5182"/>
          <cell r="C5182"/>
          <cell r="D5182">
            <v>9437</v>
          </cell>
        </row>
        <row r="5183">
          <cell r="A5183">
            <v>25235</v>
          </cell>
          <cell r="B5183"/>
          <cell r="C5183"/>
          <cell r="D5183">
            <v>9461</v>
          </cell>
        </row>
        <row r="5184">
          <cell r="A5184">
            <v>25236</v>
          </cell>
          <cell r="B5184"/>
          <cell r="C5184"/>
          <cell r="D5184">
            <v>9459</v>
          </cell>
        </row>
        <row r="5185">
          <cell r="A5185">
            <v>25237</v>
          </cell>
          <cell r="B5185"/>
          <cell r="C5185"/>
          <cell r="D5185"/>
        </row>
        <row r="5186">
          <cell r="A5186">
            <v>25238</v>
          </cell>
          <cell r="B5186"/>
          <cell r="C5186"/>
          <cell r="D5186"/>
        </row>
        <row r="5187">
          <cell r="A5187">
            <v>25239</v>
          </cell>
          <cell r="B5187"/>
          <cell r="C5187"/>
          <cell r="D5187"/>
        </row>
        <row r="5188">
          <cell r="A5188">
            <v>25240</v>
          </cell>
          <cell r="B5188"/>
          <cell r="C5188"/>
          <cell r="D5188">
            <v>9583</v>
          </cell>
        </row>
        <row r="5189">
          <cell r="A5189">
            <v>25241</v>
          </cell>
          <cell r="B5189"/>
          <cell r="C5189"/>
          <cell r="D5189"/>
        </row>
        <row r="5190">
          <cell r="A5190">
            <v>25242</v>
          </cell>
          <cell r="B5190"/>
          <cell r="C5190"/>
          <cell r="D5190">
            <v>9463</v>
          </cell>
        </row>
        <row r="5191">
          <cell r="A5191">
            <v>25243</v>
          </cell>
          <cell r="B5191"/>
          <cell r="C5191"/>
          <cell r="D5191"/>
        </row>
        <row r="5192">
          <cell r="A5192">
            <v>25244</v>
          </cell>
          <cell r="B5192"/>
          <cell r="C5192"/>
          <cell r="D5192"/>
        </row>
        <row r="5193">
          <cell r="A5193">
            <v>25245</v>
          </cell>
          <cell r="B5193"/>
          <cell r="C5193"/>
          <cell r="D5193">
            <v>8675</v>
          </cell>
        </row>
        <row r="5194">
          <cell r="A5194">
            <v>25246</v>
          </cell>
          <cell r="B5194"/>
          <cell r="C5194"/>
          <cell r="D5194"/>
        </row>
        <row r="5195">
          <cell r="A5195">
            <v>25247</v>
          </cell>
          <cell r="B5195"/>
          <cell r="C5195"/>
          <cell r="D5195">
            <v>9457</v>
          </cell>
        </row>
        <row r="5196">
          <cell r="A5196">
            <v>25248</v>
          </cell>
          <cell r="B5196"/>
          <cell r="C5196"/>
          <cell r="D5196">
            <v>9458</v>
          </cell>
        </row>
        <row r="5197">
          <cell r="A5197">
            <v>25249</v>
          </cell>
          <cell r="B5197"/>
          <cell r="C5197"/>
          <cell r="D5197"/>
        </row>
        <row r="5198">
          <cell r="A5198">
            <v>25250</v>
          </cell>
          <cell r="B5198"/>
          <cell r="C5198"/>
          <cell r="D5198"/>
        </row>
        <row r="5199">
          <cell r="A5199">
            <v>25251</v>
          </cell>
          <cell r="B5199"/>
          <cell r="C5199"/>
          <cell r="D5199"/>
        </row>
        <row r="5200">
          <cell r="A5200">
            <v>25252</v>
          </cell>
          <cell r="B5200"/>
          <cell r="C5200"/>
          <cell r="D5200"/>
        </row>
        <row r="5201">
          <cell r="A5201">
            <v>25253</v>
          </cell>
          <cell r="B5201"/>
          <cell r="C5201"/>
          <cell r="D5201">
            <v>9450</v>
          </cell>
        </row>
        <row r="5202">
          <cell r="A5202">
            <v>25254</v>
          </cell>
          <cell r="B5202"/>
          <cell r="C5202"/>
          <cell r="D5202"/>
        </row>
        <row r="5203">
          <cell r="A5203">
            <v>25255</v>
          </cell>
          <cell r="B5203"/>
          <cell r="C5203"/>
          <cell r="D5203">
            <v>9463</v>
          </cell>
        </row>
        <row r="5204">
          <cell r="A5204">
            <v>25256</v>
          </cell>
          <cell r="B5204"/>
          <cell r="C5204"/>
          <cell r="D5204">
            <v>9463</v>
          </cell>
        </row>
        <row r="5205">
          <cell r="A5205">
            <v>25257</v>
          </cell>
          <cell r="B5205"/>
          <cell r="C5205"/>
          <cell r="D5205">
            <v>9459</v>
          </cell>
        </row>
        <row r="5206">
          <cell r="A5206">
            <v>25258</v>
          </cell>
          <cell r="B5206"/>
          <cell r="C5206"/>
          <cell r="D5206"/>
        </row>
        <row r="5207">
          <cell r="A5207" t="str">
            <v>CI-10</v>
          </cell>
          <cell r="B5207"/>
          <cell r="C5207"/>
          <cell r="D5207">
            <v>9080</v>
          </cell>
        </row>
        <row r="5208">
          <cell r="A5208">
            <v>25259</v>
          </cell>
          <cell r="B5208"/>
          <cell r="C5208"/>
          <cell r="D5208"/>
        </row>
        <row r="5209">
          <cell r="A5209">
            <v>25260</v>
          </cell>
          <cell r="B5209"/>
          <cell r="C5209"/>
          <cell r="D5209">
            <v>9460</v>
          </cell>
        </row>
        <row r="5210">
          <cell r="A5210">
            <v>25261</v>
          </cell>
          <cell r="B5210"/>
          <cell r="C5210"/>
          <cell r="D5210"/>
        </row>
        <row r="5211">
          <cell r="A5211">
            <v>25262</v>
          </cell>
          <cell r="B5211"/>
          <cell r="C5211"/>
          <cell r="D5211"/>
        </row>
        <row r="5212">
          <cell r="A5212">
            <v>25263</v>
          </cell>
          <cell r="B5212"/>
          <cell r="C5212"/>
          <cell r="D5212"/>
        </row>
        <row r="5213">
          <cell r="A5213" t="str">
            <v>25263-1</v>
          </cell>
          <cell r="B5213"/>
          <cell r="C5213"/>
          <cell r="D5213">
            <v>9584</v>
          </cell>
        </row>
        <row r="5214">
          <cell r="A5214">
            <v>25264</v>
          </cell>
          <cell r="B5214"/>
          <cell r="C5214"/>
          <cell r="D5214"/>
        </row>
        <row r="5215">
          <cell r="A5215" t="str">
            <v>25264-1</v>
          </cell>
          <cell r="B5215"/>
          <cell r="C5215"/>
          <cell r="D5215"/>
        </row>
        <row r="5216">
          <cell r="A5216">
            <v>25265</v>
          </cell>
          <cell r="B5216"/>
          <cell r="C5216"/>
          <cell r="D5216"/>
        </row>
        <row r="5217">
          <cell r="A5217">
            <v>25266</v>
          </cell>
          <cell r="B5217"/>
          <cell r="C5217"/>
          <cell r="D5217"/>
        </row>
        <row r="5218">
          <cell r="A5218">
            <v>25267</v>
          </cell>
          <cell r="B5218"/>
          <cell r="C5218"/>
          <cell r="D5218">
            <v>9480</v>
          </cell>
        </row>
        <row r="5219">
          <cell r="A5219">
            <v>25268</v>
          </cell>
          <cell r="B5219"/>
          <cell r="C5219"/>
          <cell r="D5219"/>
        </row>
        <row r="5220">
          <cell r="A5220">
            <v>25269</v>
          </cell>
          <cell r="B5220"/>
          <cell r="C5220"/>
          <cell r="D5220">
            <v>9463</v>
          </cell>
        </row>
        <row r="5221">
          <cell r="A5221">
            <v>25270</v>
          </cell>
          <cell r="B5221"/>
          <cell r="C5221"/>
          <cell r="D5221">
            <v>9463</v>
          </cell>
        </row>
        <row r="5222">
          <cell r="A5222">
            <v>25271</v>
          </cell>
          <cell r="B5222"/>
          <cell r="C5222"/>
          <cell r="D5222"/>
        </row>
        <row r="5223">
          <cell r="A5223">
            <v>25272</v>
          </cell>
          <cell r="B5223"/>
          <cell r="C5223"/>
          <cell r="D5223">
            <v>9465</v>
          </cell>
        </row>
        <row r="5224">
          <cell r="A5224">
            <v>25273</v>
          </cell>
          <cell r="B5224"/>
          <cell r="C5224"/>
          <cell r="D5224"/>
        </row>
        <row r="5225">
          <cell r="A5225">
            <v>25274</v>
          </cell>
          <cell r="B5225"/>
          <cell r="C5225"/>
          <cell r="D5225">
            <v>9151</v>
          </cell>
        </row>
        <row r="5226">
          <cell r="A5226">
            <v>25275</v>
          </cell>
          <cell r="B5226"/>
          <cell r="C5226"/>
          <cell r="D5226">
            <v>9558</v>
          </cell>
        </row>
        <row r="5227">
          <cell r="A5227">
            <v>25276</v>
          </cell>
          <cell r="B5227"/>
          <cell r="C5227"/>
          <cell r="D5227"/>
        </row>
        <row r="5228">
          <cell r="A5228">
            <v>25277</v>
          </cell>
          <cell r="B5228"/>
          <cell r="C5228"/>
          <cell r="D5228"/>
        </row>
        <row r="5229">
          <cell r="A5229">
            <v>25278</v>
          </cell>
          <cell r="B5229"/>
          <cell r="C5229"/>
          <cell r="D5229">
            <v>9482</v>
          </cell>
        </row>
        <row r="5230">
          <cell r="A5230">
            <v>25279</v>
          </cell>
          <cell r="B5230"/>
          <cell r="C5230"/>
          <cell r="D5230">
            <v>9481</v>
          </cell>
        </row>
        <row r="5231">
          <cell r="A5231">
            <v>25280</v>
          </cell>
          <cell r="B5231"/>
          <cell r="C5231"/>
          <cell r="D5231">
            <v>9481</v>
          </cell>
        </row>
        <row r="5232">
          <cell r="A5232">
            <v>25281</v>
          </cell>
          <cell r="B5232"/>
          <cell r="C5232"/>
          <cell r="D5232">
            <v>9481</v>
          </cell>
        </row>
        <row r="5233">
          <cell r="A5233">
            <v>25282</v>
          </cell>
          <cell r="B5233"/>
          <cell r="C5233"/>
          <cell r="D5233">
            <v>9482</v>
          </cell>
        </row>
        <row r="5234">
          <cell r="A5234">
            <v>25283</v>
          </cell>
          <cell r="B5234"/>
          <cell r="C5234"/>
          <cell r="D5234"/>
        </row>
        <row r="5235">
          <cell r="A5235">
            <v>25284</v>
          </cell>
          <cell r="B5235"/>
          <cell r="C5235"/>
          <cell r="D5235">
            <v>9558</v>
          </cell>
        </row>
        <row r="5236">
          <cell r="A5236">
            <v>25285</v>
          </cell>
          <cell r="B5236"/>
          <cell r="C5236"/>
          <cell r="D5236">
            <v>9472</v>
          </cell>
        </row>
        <row r="5237">
          <cell r="A5237">
            <v>25286</v>
          </cell>
          <cell r="B5237"/>
          <cell r="C5237"/>
          <cell r="D5237">
            <v>9463</v>
          </cell>
        </row>
        <row r="5238">
          <cell r="A5238">
            <v>25287</v>
          </cell>
          <cell r="B5238"/>
          <cell r="C5238"/>
          <cell r="D5238">
            <v>9463</v>
          </cell>
        </row>
        <row r="5239">
          <cell r="A5239">
            <v>25288</v>
          </cell>
          <cell r="B5239"/>
          <cell r="C5239"/>
          <cell r="D5239">
            <v>9471</v>
          </cell>
        </row>
        <row r="5240">
          <cell r="A5240">
            <v>25289</v>
          </cell>
          <cell r="B5240"/>
          <cell r="C5240"/>
          <cell r="D5240"/>
        </row>
        <row r="5241">
          <cell r="A5241">
            <v>25290</v>
          </cell>
          <cell r="B5241"/>
          <cell r="C5241"/>
          <cell r="D5241"/>
        </row>
        <row r="5242">
          <cell r="A5242">
            <v>25291</v>
          </cell>
          <cell r="B5242"/>
          <cell r="C5242"/>
          <cell r="D5242"/>
        </row>
        <row r="5243">
          <cell r="A5243">
            <v>25292</v>
          </cell>
          <cell r="B5243"/>
          <cell r="C5243"/>
          <cell r="D5243"/>
        </row>
        <row r="5244">
          <cell r="A5244">
            <v>25293</v>
          </cell>
          <cell r="B5244"/>
          <cell r="C5244"/>
          <cell r="D5244">
            <v>9482</v>
          </cell>
        </row>
        <row r="5245">
          <cell r="A5245">
            <v>25294</v>
          </cell>
          <cell r="B5245"/>
          <cell r="C5245"/>
          <cell r="D5245"/>
        </row>
        <row r="5246">
          <cell r="A5246">
            <v>25295</v>
          </cell>
          <cell r="B5246"/>
          <cell r="C5246"/>
          <cell r="D5246">
            <v>9477</v>
          </cell>
        </row>
        <row r="5247">
          <cell r="A5247">
            <v>25296</v>
          </cell>
          <cell r="B5247"/>
          <cell r="C5247"/>
          <cell r="D5247"/>
        </row>
        <row r="5248">
          <cell r="A5248">
            <v>25297</v>
          </cell>
          <cell r="B5248"/>
          <cell r="C5248"/>
          <cell r="D5248">
            <v>9463</v>
          </cell>
        </row>
        <row r="5249">
          <cell r="A5249">
            <v>25298</v>
          </cell>
          <cell r="B5249"/>
          <cell r="C5249"/>
          <cell r="D5249">
            <v>9463</v>
          </cell>
        </row>
        <row r="5250">
          <cell r="A5250">
            <v>25299</v>
          </cell>
          <cell r="B5250"/>
          <cell r="C5250"/>
          <cell r="D5250"/>
        </row>
        <row r="5251">
          <cell r="A5251">
            <v>25300</v>
          </cell>
          <cell r="B5251"/>
          <cell r="C5251"/>
          <cell r="D5251"/>
        </row>
        <row r="5252">
          <cell r="A5252">
            <v>25301</v>
          </cell>
          <cell r="B5252"/>
          <cell r="C5252"/>
          <cell r="D5252">
            <v>9151</v>
          </cell>
        </row>
        <row r="5253">
          <cell r="A5253">
            <v>25302</v>
          </cell>
          <cell r="B5253"/>
          <cell r="C5253"/>
          <cell r="D5253">
            <v>9558</v>
          </cell>
        </row>
        <row r="5254">
          <cell r="A5254">
            <v>25303</v>
          </cell>
          <cell r="B5254"/>
          <cell r="C5254"/>
          <cell r="D5254">
            <v>9488</v>
          </cell>
        </row>
        <row r="5255">
          <cell r="A5255">
            <v>25304</v>
          </cell>
          <cell r="B5255"/>
          <cell r="C5255"/>
          <cell r="D5255">
            <v>9482</v>
          </cell>
        </row>
        <row r="5256">
          <cell r="A5256">
            <v>25305</v>
          </cell>
          <cell r="B5256"/>
          <cell r="C5256"/>
          <cell r="D5256"/>
        </row>
        <row r="5257">
          <cell r="A5257">
            <v>25306</v>
          </cell>
          <cell r="B5257"/>
          <cell r="C5257"/>
          <cell r="D5257">
            <v>9477</v>
          </cell>
        </row>
        <row r="5258">
          <cell r="A5258">
            <v>25307</v>
          </cell>
          <cell r="B5258"/>
          <cell r="C5258"/>
          <cell r="D5258">
            <v>9558</v>
          </cell>
        </row>
        <row r="5259">
          <cell r="A5259">
            <v>25308</v>
          </cell>
          <cell r="B5259"/>
          <cell r="C5259"/>
          <cell r="D5259"/>
        </row>
        <row r="5260">
          <cell r="A5260">
            <v>25309</v>
          </cell>
          <cell r="B5260"/>
          <cell r="C5260"/>
          <cell r="D5260">
            <v>9486</v>
          </cell>
        </row>
        <row r="5261">
          <cell r="A5261">
            <v>25310</v>
          </cell>
          <cell r="B5261"/>
          <cell r="C5261"/>
          <cell r="D5261">
            <v>9463</v>
          </cell>
        </row>
        <row r="5262">
          <cell r="A5262" t="str">
            <v xml:space="preserve"> </v>
          </cell>
          <cell r="B5262"/>
          <cell r="C5262"/>
          <cell r="D5262">
            <v>9153</v>
          </cell>
        </row>
        <row r="5263">
          <cell r="A5263">
            <v>25311</v>
          </cell>
          <cell r="B5263"/>
          <cell r="C5263"/>
          <cell r="D5263">
            <v>9659</v>
          </cell>
        </row>
        <row r="5264">
          <cell r="A5264">
            <v>25312</v>
          </cell>
          <cell r="B5264"/>
          <cell r="C5264"/>
          <cell r="D5264"/>
        </row>
        <row r="5265">
          <cell r="A5265">
            <v>25313</v>
          </cell>
          <cell r="B5265"/>
          <cell r="C5265"/>
          <cell r="D5265"/>
        </row>
        <row r="5266">
          <cell r="A5266">
            <v>25314</v>
          </cell>
          <cell r="B5266"/>
          <cell r="C5266"/>
          <cell r="D5266">
            <v>9631</v>
          </cell>
        </row>
        <row r="5267">
          <cell r="A5267">
            <v>25315</v>
          </cell>
          <cell r="B5267"/>
          <cell r="C5267"/>
          <cell r="D5267"/>
        </row>
        <row r="5268">
          <cell r="A5268">
            <v>25316</v>
          </cell>
          <cell r="B5268"/>
          <cell r="C5268"/>
          <cell r="D5268">
            <v>9483</v>
          </cell>
        </row>
        <row r="5269">
          <cell r="A5269">
            <v>25317</v>
          </cell>
          <cell r="B5269"/>
          <cell r="C5269"/>
          <cell r="D5269"/>
        </row>
        <row r="5270">
          <cell r="A5270">
            <v>25318</v>
          </cell>
          <cell r="B5270"/>
          <cell r="C5270"/>
          <cell r="D5270"/>
        </row>
        <row r="5271">
          <cell r="A5271" t="str">
            <v>25318-1</v>
          </cell>
          <cell r="B5271"/>
          <cell r="C5271"/>
          <cell r="D5271"/>
        </row>
        <row r="5272">
          <cell r="A5272">
            <v>25319</v>
          </cell>
          <cell r="B5272"/>
          <cell r="C5272"/>
          <cell r="D5272"/>
        </row>
        <row r="5273">
          <cell r="A5273">
            <v>25320</v>
          </cell>
          <cell r="B5273"/>
          <cell r="C5273"/>
          <cell r="D5273"/>
        </row>
        <row r="5274">
          <cell r="A5274">
            <v>25321</v>
          </cell>
          <cell r="B5274"/>
          <cell r="C5274"/>
          <cell r="D5274"/>
        </row>
        <row r="5275">
          <cell r="A5275">
            <v>25322</v>
          </cell>
          <cell r="B5275"/>
          <cell r="C5275"/>
          <cell r="D5275"/>
        </row>
        <row r="5276">
          <cell r="A5276">
            <v>25323</v>
          </cell>
          <cell r="B5276"/>
          <cell r="C5276"/>
          <cell r="D5276">
            <v>9477</v>
          </cell>
        </row>
        <row r="5277">
          <cell r="A5277">
            <v>25324</v>
          </cell>
          <cell r="B5277"/>
          <cell r="C5277"/>
          <cell r="D5277">
            <v>9463</v>
          </cell>
        </row>
        <row r="5278">
          <cell r="A5278">
            <v>25325</v>
          </cell>
          <cell r="B5278"/>
          <cell r="C5278"/>
          <cell r="D5278">
            <v>9463</v>
          </cell>
        </row>
        <row r="5279">
          <cell r="A5279">
            <v>25326</v>
          </cell>
          <cell r="B5279"/>
          <cell r="C5279"/>
          <cell r="D5279">
            <v>9508</v>
          </cell>
        </row>
        <row r="5280">
          <cell r="A5280">
            <v>25327</v>
          </cell>
          <cell r="B5280"/>
          <cell r="C5280"/>
          <cell r="D5280">
            <v>9508</v>
          </cell>
        </row>
        <row r="5281">
          <cell r="A5281">
            <v>25328</v>
          </cell>
          <cell r="B5281"/>
          <cell r="C5281"/>
          <cell r="D5281">
            <v>9558</v>
          </cell>
        </row>
        <row r="5282">
          <cell r="A5282">
            <v>25329</v>
          </cell>
          <cell r="B5282"/>
          <cell r="C5282"/>
          <cell r="D5282">
            <v>9508</v>
          </cell>
        </row>
        <row r="5283">
          <cell r="A5283">
            <v>25330</v>
          </cell>
          <cell r="B5283"/>
          <cell r="C5283"/>
          <cell r="D5283"/>
        </row>
        <row r="5284">
          <cell r="A5284">
            <v>25331</v>
          </cell>
          <cell r="B5284"/>
          <cell r="C5284"/>
          <cell r="D5284">
            <v>9545</v>
          </cell>
        </row>
        <row r="5285">
          <cell r="A5285">
            <v>25332</v>
          </cell>
          <cell r="B5285"/>
          <cell r="C5285"/>
          <cell r="D5285">
            <v>9545</v>
          </cell>
        </row>
        <row r="5286">
          <cell r="A5286">
            <v>25333</v>
          </cell>
          <cell r="B5286"/>
          <cell r="C5286"/>
          <cell r="D5286">
            <v>9507</v>
          </cell>
        </row>
        <row r="5287">
          <cell r="A5287">
            <v>25334</v>
          </cell>
          <cell r="B5287"/>
          <cell r="C5287"/>
          <cell r="D5287"/>
        </row>
        <row r="5288">
          <cell r="A5288">
            <v>25335</v>
          </cell>
          <cell r="B5288"/>
          <cell r="C5288"/>
          <cell r="D5288"/>
        </row>
        <row r="5289">
          <cell r="A5289">
            <v>25336</v>
          </cell>
          <cell r="B5289"/>
          <cell r="C5289"/>
          <cell r="D5289"/>
        </row>
        <row r="5290">
          <cell r="A5290">
            <v>25337</v>
          </cell>
          <cell r="B5290"/>
          <cell r="C5290"/>
          <cell r="D5290"/>
        </row>
        <row r="5291">
          <cell r="A5291">
            <v>25338</v>
          </cell>
          <cell r="B5291"/>
          <cell r="C5291"/>
          <cell r="D5291"/>
        </row>
        <row r="5292">
          <cell r="A5292">
            <v>25339</v>
          </cell>
          <cell r="B5292"/>
          <cell r="C5292"/>
          <cell r="D5292"/>
        </row>
        <row r="5293">
          <cell r="A5293">
            <v>25340</v>
          </cell>
          <cell r="B5293"/>
          <cell r="C5293"/>
          <cell r="D5293"/>
        </row>
        <row r="5294">
          <cell r="A5294">
            <v>25341</v>
          </cell>
          <cell r="B5294"/>
          <cell r="C5294"/>
          <cell r="D5294"/>
        </row>
        <row r="5295">
          <cell r="A5295">
            <v>25342</v>
          </cell>
          <cell r="B5295"/>
          <cell r="C5295"/>
          <cell r="D5295">
            <v>9477</v>
          </cell>
        </row>
        <row r="5296">
          <cell r="A5296">
            <v>25343</v>
          </cell>
          <cell r="B5296"/>
          <cell r="C5296"/>
          <cell r="D5296">
            <v>9498</v>
          </cell>
        </row>
        <row r="5297">
          <cell r="A5297">
            <v>25344</v>
          </cell>
          <cell r="B5297"/>
          <cell r="C5297"/>
          <cell r="D5297"/>
        </row>
        <row r="5298">
          <cell r="A5298">
            <v>25345</v>
          </cell>
          <cell r="B5298"/>
          <cell r="C5298"/>
          <cell r="D5298">
            <v>9501</v>
          </cell>
        </row>
        <row r="5299">
          <cell r="A5299">
            <v>25346</v>
          </cell>
          <cell r="B5299"/>
          <cell r="C5299"/>
          <cell r="D5299">
            <v>9463</v>
          </cell>
        </row>
        <row r="5300">
          <cell r="A5300">
            <v>25347</v>
          </cell>
          <cell r="B5300"/>
          <cell r="C5300"/>
          <cell r="D5300">
            <v>9463</v>
          </cell>
        </row>
        <row r="5301">
          <cell r="A5301">
            <v>25348</v>
          </cell>
          <cell r="B5301"/>
          <cell r="C5301"/>
          <cell r="D5301"/>
        </row>
        <row r="5302">
          <cell r="A5302">
            <v>25349</v>
          </cell>
          <cell r="B5302"/>
          <cell r="C5302"/>
          <cell r="D5302"/>
        </row>
        <row r="5303">
          <cell r="A5303">
            <v>25350</v>
          </cell>
          <cell r="B5303"/>
          <cell r="C5303"/>
          <cell r="D5303">
            <v>9502</v>
          </cell>
        </row>
        <row r="5304">
          <cell r="A5304">
            <v>25351</v>
          </cell>
          <cell r="B5304"/>
          <cell r="C5304"/>
          <cell r="D5304">
            <v>9558</v>
          </cell>
        </row>
        <row r="5305">
          <cell r="A5305">
            <v>25352</v>
          </cell>
          <cell r="B5305"/>
          <cell r="C5305"/>
          <cell r="D5305"/>
        </row>
        <row r="5306">
          <cell r="A5306">
            <v>25353</v>
          </cell>
          <cell r="B5306"/>
          <cell r="C5306"/>
          <cell r="D5306">
            <v>9289</v>
          </cell>
        </row>
        <row r="5307">
          <cell r="A5307">
            <v>25354</v>
          </cell>
          <cell r="B5307"/>
          <cell r="C5307"/>
          <cell r="D5307">
            <v>9543</v>
          </cell>
        </row>
        <row r="5308">
          <cell r="A5308">
            <v>25355</v>
          </cell>
          <cell r="B5308"/>
          <cell r="C5308"/>
          <cell r="D5308"/>
        </row>
        <row r="5309">
          <cell r="A5309">
            <v>25356</v>
          </cell>
          <cell r="B5309"/>
          <cell r="C5309"/>
          <cell r="D5309"/>
        </row>
        <row r="5310">
          <cell r="A5310">
            <v>25357</v>
          </cell>
          <cell r="B5310"/>
          <cell r="C5310"/>
          <cell r="D5310">
            <v>9477</v>
          </cell>
        </row>
        <row r="5311">
          <cell r="A5311">
            <v>25358</v>
          </cell>
          <cell r="B5311"/>
          <cell r="C5311"/>
          <cell r="D5311">
            <v>9513</v>
          </cell>
        </row>
        <row r="5312">
          <cell r="A5312">
            <v>25359</v>
          </cell>
          <cell r="B5312"/>
          <cell r="C5312"/>
          <cell r="D5312">
            <v>9709</v>
          </cell>
        </row>
        <row r="5313">
          <cell r="A5313">
            <v>25360</v>
          </cell>
          <cell r="B5313"/>
          <cell r="C5313"/>
          <cell r="D5313">
            <v>9463</v>
          </cell>
        </row>
        <row r="5314">
          <cell r="A5314">
            <v>25361</v>
          </cell>
          <cell r="B5314"/>
          <cell r="C5314"/>
          <cell r="D5314">
            <v>9463</v>
          </cell>
        </row>
        <row r="5315">
          <cell r="A5315">
            <v>25362</v>
          </cell>
          <cell r="B5315"/>
          <cell r="C5315"/>
          <cell r="D5315"/>
        </row>
        <row r="5316">
          <cell r="A5316">
            <v>25363</v>
          </cell>
          <cell r="B5316"/>
          <cell r="C5316"/>
          <cell r="D5316"/>
        </row>
        <row r="5317">
          <cell r="A5317">
            <v>25364</v>
          </cell>
          <cell r="B5317"/>
          <cell r="C5317"/>
          <cell r="D5317">
            <v>9602</v>
          </cell>
        </row>
        <row r="5318">
          <cell r="A5318">
            <v>25365</v>
          </cell>
          <cell r="B5318"/>
          <cell r="C5318"/>
          <cell r="D5318"/>
        </row>
        <row r="5319">
          <cell r="A5319">
            <v>25366</v>
          </cell>
          <cell r="B5319"/>
          <cell r="C5319"/>
          <cell r="D5319">
            <v>9512</v>
          </cell>
        </row>
        <row r="5320">
          <cell r="A5320">
            <v>25367</v>
          </cell>
          <cell r="B5320"/>
          <cell r="C5320"/>
          <cell r="D5320">
            <v>9523</v>
          </cell>
        </row>
        <row r="5321">
          <cell r="A5321">
            <v>25368</v>
          </cell>
          <cell r="B5321"/>
          <cell r="C5321"/>
          <cell r="D5321"/>
        </row>
        <row r="5322">
          <cell r="A5322">
            <v>25369</v>
          </cell>
          <cell r="B5322"/>
          <cell r="C5322"/>
          <cell r="D5322"/>
        </row>
        <row r="5323">
          <cell r="A5323">
            <v>25370</v>
          </cell>
          <cell r="B5323"/>
          <cell r="C5323"/>
          <cell r="D5323"/>
        </row>
        <row r="5324">
          <cell r="A5324" t="str">
            <v>CI-11</v>
          </cell>
          <cell r="B5324"/>
          <cell r="C5324"/>
          <cell r="D5324">
            <v>9259</v>
          </cell>
        </row>
        <row r="5325">
          <cell r="A5325">
            <v>25371</v>
          </cell>
          <cell r="B5325"/>
          <cell r="C5325"/>
          <cell r="D5325">
            <v>9477</v>
          </cell>
        </row>
        <row r="5326">
          <cell r="A5326">
            <v>25372</v>
          </cell>
          <cell r="B5326"/>
          <cell r="C5326"/>
          <cell r="D5326">
            <v>9520</v>
          </cell>
        </row>
        <row r="5327">
          <cell r="A5327">
            <v>25373</v>
          </cell>
          <cell r="B5327"/>
          <cell r="C5327"/>
          <cell r="D5327">
            <v>9558</v>
          </cell>
        </row>
        <row r="5328">
          <cell r="A5328">
            <v>25374</v>
          </cell>
          <cell r="B5328"/>
          <cell r="C5328"/>
          <cell r="D5328">
            <v>9525</v>
          </cell>
        </row>
        <row r="5329">
          <cell r="A5329">
            <v>25375</v>
          </cell>
          <cell r="B5329"/>
          <cell r="C5329"/>
          <cell r="D5329">
            <v>9463</v>
          </cell>
        </row>
        <row r="5330">
          <cell r="A5330">
            <v>25376</v>
          </cell>
          <cell r="B5330"/>
          <cell r="C5330"/>
          <cell r="D5330">
            <v>9463</v>
          </cell>
        </row>
        <row r="5331">
          <cell r="A5331">
            <v>25377</v>
          </cell>
          <cell r="B5331"/>
          <cell r="C5331"/>
          <cell r="D5331"/>
        </row>
        <row r="5332">
          <cell r="A5332">
            <v>25378</v>
          </cell>
          <cell r="B5332"/>
          <cell r="C5332"/>
          <cell r="D5332"/>
        </row>
        <row r="5333">
          <cell r="A5333">
            <v>25379</v>
          </cell>
          <cell r="B5333"/>
          <cell r="C5333"/>
          <cell r="D5333"/>
        </row>
        <row r="5334">
          <cell r="A5334">
            <v>25380</v>
          </cell>
          <cell r="B5334"/>
          <cell r="C5334"/>
          <cell r="D5334">
            <v>9467</v>
          </cell>
        </row>
        <row r="5335">
          <cell r="A5335">
            <v>25381</v>
          </cell>
          <cell r="B5335"/>
          <cell r="C5335"/>
          <cell r="D5335"/>
        </row>
        <row r="5336">
          <cell r="A5336">
            <v>25382</v>
          </cell>
          <cell r="B5336"/>
          <cell r="C5336"/>
          <cell r="D5336"/>
        </row>
        <row r="5337">
          <cell r="A5337">
            <v>25383</v>
          </cell>
          <cell r="B5337"/>
          <cell r="C5337"/>
          <cell r="D5337">
            <v>9524</v>
          </cell>
        </row>
        <row r="5338">
          <cell r="A5338">
            <v>25384</v>
          </cell>
          <cell r="B5338"/>
          <cell r="C5338"/>
          <cell r="D5338"/>
        </row>
        <row r="5339">
          <cell r="A5339">
            <v>25385</v>
          </cell>
          <cell r="B5339"/>
          <cell r="C5339"/>
          <cell r="D5339"/>
        </row>
        <row r="5340">
          <cell r="A5340">
            <v>25386</v>
          </cell>
          <cell r="B5340"/>
          <cell r="C5340"/>
          <cell r="D5340">
            <v>9477</v>
          </cell>
        </row>
        <row r="5341">
          <cell r="A5341">
            <v>25387</v>
          </cell>
          <cell r="B5341"/>
          <cell r="C5341"/>
          <cell r="D5341">
            <v>9552</v>
          </cell>
        </row>
        <row r="5342">
          <cell r="A5342">
            <v>25388</v>
          </cell>
          <cell r="B5342"/>
          <cell r="C5342"/>
          <cell r="D5342">
            <v>9535</v>
          </cell>
        </row>
        <row r="5343">
          <cell r="A5343">
            <v>25389</v>
          </cell>
          <cell r="B5343"/>
          <cell r="C5343"/>
          <cell r="D5343">
            <v>9529</v>
          </cell>
        </row>
        <row r="5344">
          <cell r="A5344">
            <v>25390</v>
          </cell>
          <cell r="B5344"/>
          <cell r="C5344"/>
          <cell r="D5344">
            <v>9463</v>
          </cell>
        </row>
        <row r="5345">
          <cell r="A5345">
            <v>25391</v>
          </cell>
          <cell r="B5345"/>
          <cell r="C5345"/>
          <cell r="D5345">
            <v>9463</v>
          </cell>
        </row>
        <row r="5346">
          <cell r="A5346">
            <v>25392</v>
          </cell>
          <cell r="B5346"/>
          <cell r="C5346"/>
          <cell r="D5346"/>
        </row>
        <row r="5347">
          <cell r="A5347">
            <v>25393</v>
          </cell>
          <cell r="B5347"/>
          <cell r="C5347"/>
          <cell r="D5347"/>
        </row>
        <row r="5348">
          <cell r="A5348">
            <v>25394</v>
          </cell>
          <cell r="B5348"/>
          <cell r="C5348"/>
          <cell r="D5348">
            <v>9558</v>
          </cell>
        </row>
        <row r="5349">
          <cell r="A5349">
            <v>25395</v>
          </cell>
          <cell r="B5349"/>
          <cell r="C5349"/>
          <cell r="D5349">
            <v>9536</v>
          </cell>
        </row>
        <row r="5350">
          <cell r="A5350">
            <v>25396</v>
          </cell>
          <cell r="B5350"/>
          <cell r="C5350"/>
          <cell r="D5350">
            <v>9602</v>
          </cell>
        </row>
        <row r="5351">
          <cell r="A5351">
            <v>25397</v>
          </cell>
          <cell r="B5351"/>
          <cell r="C5351"/>
          <cell r="D5351"/>
        </row>
        <row r="5352">
          <cell r="A5352">
            <v>25398</v>
          </cell>
          <cell r="B5352"/>
          <cell r="C5352"/>
          <cell r="D5352"/>
        </row>
        <row r="5353">
          <cell r="A5353">
            <v>25399</v>
          </cell>
          <cell r="B5353"/>
          <cell r="C5353"/>
          <cell r="D5353"/>
        </row>
        <row r="5354">
          <cell r="A5354">
            <v>25400</v>
          </cell>
          <cell r="B5354"/>
          <cell r="C5354"/>
          <cell r="D5354"/>
        </row>
        <row r="5355">
          <cell r="A5355">
            <v>25401</v>
          </cell>
          <cell r="B5355"/>
          <cell r="C5355"/>
          <cell r="D5355"/>
        </row>
        <row r="5356">
          <cell r="A5356">
            <v>25402</v>
          </cell>
          <cell r="B5356"/>
          <cell r="C5356"/>
          <cell r="D5356">
            <v>9477</v>
          </cell>
        </row>
        <row r="5357">
          <cell r="A5357">
            <v>25403</v>
          </cell>
          <cell r="B5357"/>
          <cell r="C5357"/>
          <cell r="D5357"/>
        </row>
        <row r="5358">
          <cell r="A5358">
            <v>25404</v>
          </cell>
          <cell r="B5358"/>
          <cell r="C5358"/>
          <cell r="D5358"/>
        </row>
        <row r="5359">
          <cell r="A5359">
            <v>25405</v>
          </cell>
          <cell r="B5359"/>
          <cell r="C5359"/>
          <cell r="D5359"/>
        </row>
        <row r="5360">
          <cell r="A5360">
            <v>25406</v>
          </cell>
          <cell r="B5360"/>
          <cell r="C5360"/>
          <cell r="D5360">
            <v>9539</v>
          </cell>
        </row>
        <row r="5361">
          <cell r="A5361">
            <v>25407</v>
          </cell>
          <cell r="B5361"/>
          <cell r="C5361"/>
          <cell r="D5361">
            <v>9463</v>
          </cell>
        </row>
        <row r="5362">
          <cell r="A5362">
            <v>25408</v>
          </cell>
          <cell r="B5362"/>
          <cell r="C5362"/>
          <cell r="D5362">
            <v>9463</v>
          </cell>
        </row>
        <row r="5363">
          <cell r="A5363">
            <v>25409</v>
          </cell>
          <cell r="B5363"/>
          <cell r="C5363"/>
          <cell r="D5363">
            <v>9631</v>
          </cell>
        </row>
        <row r="5364">
          <cell r="A5364">
            <v>25410</v>
          </cell>
          <cell r="B5364"/>
          <cell r="C5364"/>
          <cell r="D5364"/>
        </row>
        <row r="5365">
          <cell r="A5365" t="str">
            <v>25410-1</v>
          </cell>
          <cell r="B5365"/>
          <cell r="C5365"/>
          <cell r="D5365">
            <v>9558</v>
          </cell>
        </row>
        <row r="5366">
          <cell r="A5366" t="str">
            <v>25410-2</v>
          </cell>
          <cell r="B5366"/>
          <cell r="C5366"/>
          <cell r="D5366"/>
        </row>
        <row r="5367">
          <cell r="A5367">
            <v>25411</v>
          </cell>
          <cell r="B5367"/>
          <cell r="C5367"/>
          <cell r="D5367">
            <v>9558</v>
          </cell>
        </row>
        <row r="5368">
          <cell r="A5368">
            <v>25412</v>
          </cell>
          <cell r="B5368"/>
          <cell r="C5368"/>
          <cell r="D5368"/>
        </row>
        <row r="5369">
          <cell r="A5369">
            <v>25413</v>
          </cell>
          <cell r="B5369"/>
          <cell r="C5369"/>
          <cell r="D5369"/>
        </row>
        <row r="5370">
          <cell r="A5370">
            <v>25414</v>
          </cell>
          <cell r="B5370"/>
          <cell r="C5370"/>
          <cell r="D5370">
            <v>9516</v>
          </cell>
        </row>
        <row r="5371">
          <cell r="A5371">
            <v>25415</v>
          </cell>
          <cell r="B5371"/>
          <cell r="C5371"/>
          <cell r="D5371">
            <v>9556</v>
          </cell>
        </row>
        <row r="5372">
          <cell r="A5372">
            <v>25416</v>
          </cell>
          <cell r="B5372"/>
          <cell r="C5372"/>
          <cell r="D5372">
            <v>9556</v>
          </cell>
        </row>
        <row r="5373">
          <cell r="A5373" t="str">
            <v>CI-12</v>
          </cell>
          <cell r="B5373"/>
          <cell r="C5373"/>
          <cell r="D5373"/>
        </row>
        <row r="5374">
          <cell r="A5374">
            <v>25417</v>
          </cell>
          <cell r="B5374"/>
          <cell r="C5374"/>
          <cell r="D5374"/>
        </row>
        <row r="5375">
          <cell r="A5375">
            <v>25418</v>
          </cell>
          <cell r="B5375"/>
          <cell r="C5375"/>
          <cell r="D5375"/>
        </row>
        <row r="5376">
          <cell r="A5376">
            <v>25419</v>
          </cell>
          <cell r="B5376"/>
          <cell r="C5376"/>
          <cell r="D5376"/>
        </row>
        <row r="5377">
          <cell r="A5377">
            <v>25420</v>
          </cell>
          <cell r="B5377"/>
          <cell r="C5377"/>
          <cell r="D5377">
            <v>9477</v>
          </cell>
        </row>
        <row r="5378">
          <cell r="A5378">
            <v>25421</v>
          </cell>
          <cell r="B5378"/>
          <cell r="C5378"/>
          <cell r="D5378">
            <v>9463</v>
          </cell>
        </row>
        <row r="5379">
          <cell r="A5379">
            <v>25422</v>
          </cell>
          <cell r="B5379"/>
          <cell r="C5379"/>
          <cell r="D5379">
            <v>9463</v>
          </cell>
        </row>
        <row r="5380">
          <cell r="A5380">
            <v>25423</v>
          </cell>
          <cell r="B5380"/>
          <cell r="C5380"/>
          <cell r="D5380"/>
        </row>
        <row r="5381">
          <cell r="A5381">
            <v>25424</v>
          </cell>
          <cell r="B5381"/>
          <cell r="C5381"/>
          <cell r="D5381"/>
        </row>
        <row r="5382">
          <cell r="A5382">
            <v>25425</v>
          </cell>
          <cell r="B5382"/>
          <cell r="C5382"/>
          <cell r="D5382"/>
        </row>
        <row r="5383">
          <cell r="A5383">
            <v>25426</v>
          </cell>
          <cell r="B5383"/>
          <cell r="C5383"/>
          <cell r="D5383">
            <v>9617</v>
          </cell>
        </row>
        <row r="5384">
          <cell r="A5384">
            <v>25427</v>
          </cell>
          <cell r="B5384"/>
          <cell r="C5384"/>
          <cell r="D5384"/>
        </row>
        <row r="5385">
          <cell r="A5385">
            <v>25428</v>
          </cell>
          <cell r="B5385"/>
          <cell r="C5385"/>
          <cell r="D5385"/>
        </row>
        <row r="5386">
          <cell r="A5386">
            <v>25429</v>
          </cell>
          <cell r="B5386"/>
          <cell r="C5386"/>
          <cell r="D5386">
            <v>9477</v>
          </cell>
        </row>
        <row r="5387">
          <cell r="A5387">
            <v>25430</v>
          </cell>
          <cell r="B5387"/>
          <cell r="C5387"/>
          <cell r="D5387">
            <v>9549</v>
          </cell>
        </row>
        <row r="5388">
          <cell r="A5388">
            <v>25431</v>
          </cell>
          <cell r="B5388"/>
          <cell r="C5388"/>
          <cell r="D5388"/>
        </row>
        <row r="5389">
          <cell r="A5389">
            <v>25432</v>
          </cell>
          <cell r="B5389"/>
          <cell r="C5389"/>
          <cell r="D5389">
            <v>9463</v>
          </cell>
        </row>
        <row r="5390">
          <cell r="A5390">
            <v>25433</v>
          </cell>
          <cell r="B5390"/>
          <cell r="C5390"/>
          <cell r="D5390">
            <v>9463</v>
          </cell>
        </row>
        <row r="5391">
          <cell r="A5391">
            <v>25434</v>
          </cell>
          <cell r="B5391"/>
          <cell r="C5391"/>
          <cell r="D5391"/>
        </row>
        <row r="5392">
          <cell r="A5392">
            <v>25435</v>
          </cell>
          <cell r="B5392"/>
          <cell r="C5392"/>
          <cell r="D5392"/>
        </row>
        <row r="5393">
          <cell r="A5393">
            <v>25436</v>
          </cell>
          <cell r="B5393"/>
          <cell r="C5393"/>
          <cell r="D5393"/>
        </row>
        <row r="5394">
          <cell r="A5394">
            <v>25437</v>
          </cell>
          <cell r="B5394"/>
          <cell r="C5394"/>
          <cell r="D5394">
            <v>9568</v>
          </cell>
        </row>
        <row r="5395">
          <cell r="A5395">
            <v>25438</v>
          </cell>
          <cell r="B5395"/>
          <cell r="C5395"/>
          <cell r="D5395"/>
        </row>
        <row r="5396">
          <cell r="A5396">
            <v>25439</v>
          </cell>
          <cell r="B5396"/>
          <cell r="C5396"/>
          <cell r="D5396"/>
        </row>
        <row r="5397">
          <cell r="A5397">
            <v>25440</v>
          </cell>
          <cell r="B5397"/>
          <cell r="C5397"/>
          <cell r="D5397">
            <v>9558</v>
          </cell>
        </row>
        <row r="5398">
          <cell r="A5398">
            <v>25441</v>
          </cell>
          <cell r="B5398"/>
          <cell r="C5398"/>
          <cell r="D5398"/>
        </row>
        <row r="5399">
          <cell r="A5399">
            <v>25442</v>
          </cell>
          <cell r="B5399"/>
          <cell r="C5399"/>
          <cell r="D5399"/>
        </row>
        <row r="5400">
          <cell r="A5400">
            <v>25443</v>
          </cell>
          <cell r="B5400"/>
          <cell r="C5400"/>
          <cell r="D5400">
            <v>9477</v>
          </cell>
        </row>
        <row r="5401">
          <cell r="A5401">
            <v>25444</v>
          </cell>
          <cell r="B5401"/>
          <cell r="C5401"/>
          <cell r="D5401">
            <v>9559</v>
          </cell>
        </row>
        <row r="5402">
          <cell r="A5402">
            <v>25445</v>
          </cell>
          <cell r="B5402"/>
          <cell r="C5402"/>
          <cell r="D5402"/>
        </row>
        <row r="5403">
          <cell r="A5403">
            <v>25446</v>
          </cell>
          <cell r="B5403"/>
          <cell r="C5403"/>
          <cell r="D5403"/>
        </row>
        <row r="5404">
          <cell r="A5404">
            <v>25447</v>
          </cell>
          <cell r="B5404"/>
          <cell r="C5404"/>
          <cell r="D5404"/>
        </row>
        <row r="5405">
          <cell r="A5405">
            <v>25448</v>
          </cell>
          <cell r="B5405"/>
          <cell r="C5405"/>
          <cell r="D5405">
            <v>9463</v>
          </cell>
        </row>
        <row r="5406">
          <cell r="A5406">
            <v>25449</v>
          </cell>
          <cell r="B5406"/>
          <cell r="C5406"/>
          <cell r="D5406">
            <v>9602</v>
          </cell>
        </row>
        <row r="5407">
          <cell r="A5407">
            <v>25450</v>
          </cell>
          <cell r="B5407"/>
          <cell r="C5407"/>
          <cell r="D5407">
            <v>9558</v>
          </cell>
        </row>
        <row r="5408">
          <cell r="A5408">
            <v>25451</v>
          </cell>
          <cell r="B5408"/>
          <cell r="C5408"/>
          <cell r="D5408">
            <v>9532</v>
          </cell>
        </row>
        <row r="5409">
          <cell r="A5409">
            <v>25452</v>
          </cell>
          <cell r="B5409"/>
          <cell r="C5409"/>
          <cell r="D5409">
            <v>9532</v>
          </cell>
        </row>
        <row r="5410">
          <cell r="A5410">
            <v>25453</v>
          </cell>
          <cell r="B5410"/>
          <cell r="C5410"/>
          <cell r="D5410">
            <v>9621</v>
          </cell>
        </row>
        <row r="5411">
          <cell r="A5411">
            <v>25454</v>
          </cell>
          <cell r="B5411"/>
          <cell r="C5411"/>
          <cell r="D5411"/>
        </row>
        <row r="5412">
          <cell r="A5412">
            <v>25455</v>
          </cell>
          <cell r="B5412"/>
          <cell r="C5412"/>
          <cell r="D5412"/>
        </row>
        <row r="5413">
          <cell r="A5413">
            <v>25456</v>
          </cell>
          <cell r="B5413"/>
          <cell r="C5413"/>
          <cell r="D5413">
            <v>9477</v>
          </cell>
        </row>
        <row r="5414">
          <cell r="A5414">
            <v>25457</v>
          </cell>
          <cell r="B5414"/>
          <cell r="C5414"/>
          <cell r="D5414">
            <v>9709</v>
          </cell>
        </row>
        <row r="5415">
          <cell r="A5415">
            <v>25458</v>
          </cell>
          <cell r="B5415"/>
          <cell r="C5415"/>
          <cell r="D5415"/>
        </row>
        <row r="5416">
          <cell r="A5416">
            <v>25459</v>
          </cell>
          <cell r="B5416"/>
          <cell r="C5416"/>
          <cell r="D5416">
            <v>9576</v>
          </cell>
        </row>
        <row r="5417">
          <cell r="A5417">
            <v>25460</v>
          </cell>
          <cell r="B5417"/>
          <cell r="C5417"/>
          <cell r="D5417">
            <v>9463</v>
          </cell>
        </row>
        <row r="5418">
          <cell r="A5418">
            <v>25461</v>
          </cell>
          <cell r="B5418"/>
          <cell r="C5418"/>
          <cell r="D5418">
            <v>9463</v>
          </cell>
        </row>
        <row r="5419">
          <cell r="A5419">
            <v>25462</v>
          </cell>
          <cell r="B5419"/>
          <cell r="C5419"/>
          <cell r="D5419">
            <v>9564</v>
          </cell>
        </row>
        <row r="5420">
          <cell r="A5420">
            <v>25463</v>
          </cell>
          <cell r="B5420"/>
          <cell r="C5420"/>
          <cell r="D5420"/>
        </row>
        <row r="5421">
          <cell r="A5421">
            <v>25464</v>
          </cell>
          <cell r="B5421"/>
          <cell r="C5421"/>
          <cell r="D5421">
            <v>9555</v>
          </cell>
        </row>
        <row r="5422">
          <cell r="A5422">
            <v>25465</v>
          </cell>
          <cell r="B5422"/>
          <cell r="C5422"/>
          <cell r="D5422"/>
        </row>
        <row r="5423">
          <cell r="A5423">
            <v>25466</v>
          </cell>
          <cell r="B5423"/>
          <cell r="C5423"/>
          <cell r="D5423"/>
        </row>
        <row r="5424">
          <cell r="A5424">
            <v>25467</v>
          </cell>
          <cell r="B5424"/>
          <cell r="C5424"/>
          <cell r="D5424"/>
        </row>
        <row r="5425">
          <cell r="A5425">
            <v>25468</v>
          </cell>
          <cell r="B5425"/>
          <cell r="C5425"/>
          <cell r="D5425">
            <v>9477</v>
          </cell>
        </row>
        <row r="5426">
          <cell r="A5426">
            <v>25469</v>
          </cell>
          <cell r="B5426"/>
          <cell r="C5426"/>
          <cell r="D5426">
            <v>9569</v>
          </cell>
        </row>
        <row r="5427">
          <cell r="A5427">
            <v>25470</v>
          </cell>
          <cell r="B5427"/>
          <cell r="C5427"/>
          <cell r="D5427">
            <v>9570</v>
          </cell>
        </row>
        <row r="5428">
          <cell r="A5428">
            <v>25471</v>
          </cell>
          <cell r="B5428"/>
          <cell r="C5428"/>
          <cell r="D5428">
            <v>9463</v>
          </cell>
        </row>
        <row r="5429">
          <cell r="A5429">
            <v>25472</v>
          </cell>
          <cell r="B5429"/>
          <cell r="C5429"/>
          <cell r="D5429">
            <v>9463</v>
          </cell>
        </row>
        <row r="5430">
          <cell r="A5430">
            <v>25473</v>
          </cell>
          <cell r="B5430"/>
          <cell r="C5430"/>
          <cell r="D5430"/>
        </row>
        <row r="5431">
          <cell r="A5431">
            <v>25474</v>
          </cell>
          <cell r="B5431"/>
          <cell r="C5431"/>
          <cell r="D5431"/>
        </row>
        <row r="5432">
          <cell r="A5432">
            <v>25475</v>
          </cell>
          <cell r="B5432"/>
          <cell r="C5432"/>
          <cell r="D5432">
            <v>9573</v>
          </cell>
        </row>
        <row r="5433">
          <cell r="A5433">
            <v>25476</v>
          </cell>
          <cell r="B5433"/>
          <cell r="C5433"/>
          <cell r="D5433"/>
        </row>
        <row r="5434">
          <cell r="A5434">
            <v>25477</v>
          </cell>
          <cell r="B5434"/>
          <cell r="C5434"/>
          <cell r="D5434">
            <v>9620</v>
          </cell>
        </row>
        <row r="5435">
          <cell r="A5435">
            <v>25478</v>
          </cell>
          <cell r="B5435"/>
          <cell r="C5435"/>
          <cell r="D5435">
            <v>9645</v>
          </cell>
        </row>
        <row r="5436">
          <cell r="A5436">
            <v>25479</v>
          </cell>
          <cell r="B5436"/>
          <cell r="C5436"/>
          <cell r="D5436"/>
        </row>
        <row r="5437">
          <cell r="A5437">
            <v>25480</v>
          </cell>
          <cell r="B5437"/>
          <cell r="C5437"/>
          <cell r="D5437"/>
        </row>
        <row r="5438">
          <cell r="A5438">
            <v>25481</v>
          </cell>
          <cell r="B5438"/>
          <cell r="C5438"/>
          <cell r="D5438"/>
        </row>
        <row r="5439">
          <cell r="A5439">
            <v>25482</v>
          </cell>
          <cell r="B5439"/>
          <cell r="C5439"/>
          <cell r="D5439"/>
        </row>
        <row r="5440">
          <cell r="A5440">
            <v>25483</v>
          </cell>
          <cell r="B5440"/>
          <cell r="C5440"/>
          <cell r="D5440"/>
        </row>
        <row r="5441">
          <cell r="A5441">
            <v>25484</v>
          </cell>
          <cell r="B5441"/>
          <cell r="C5441"/>
          <cell r="D5441"/>
        </row>
        <row r="5442">
          <cell r="A5442">
            <v>25485</v>
          </cell>
          <cell r="B5442"/>
          <cell r="C5442"/>
          <cell r="D5442"/>
        </row>
        <row r="5443">
          <cell r="A5443">
            <v>25486</v>
          </cell>
          <cell r="B5443"/>
          <cell r="C5443"/>
          <cell r="D5443"/>
        </row>
        <row r="5444">
          <cell r="A5444">
            <v>25487</v>
          </cell>
          <cell r="B5444"/>
          <cell r="C5444"/>
          <cell r="D5444">
            <v>9477</v>
          </cell>
        </row>
        <row r="5445">
          <cell r="A5445">
            <v>25488</v>
          </cell>
          <cell r="B5445"/>
          <cell r="C5445"/>
          <cell r="D5445">
            <v>9631</v>
          </cell>
        </row>
        <row r="5446">
          <cell r="A5446">
            <v>25489</v>
          </cell>
          <cell r="B5446"/>
          <cell r="C5446"/>
          <cell r="D5446">
            <v>9709</v>
          </cell>
        </row>
        <row r="5447">
          <cell r="A5447">
            <v>25490</v>
          </cell>
          <cell r="B5447"/>
          <cell r="C5447"/>
          <cell r="D5447">
            <v>9463</v>
          </cell>
        </row>
        <row r="5448">
          <cell r="A5448">
            <v>25491</v>
          </cell>
          <cell r="B5448"/>
          <cell r="C5448"/>
          <cell r="D5448">
            <v>9463</v>
          </cell>
        </row>
        <row r="5449">
          <cell r="A5449">
            <v>25492</v>
          </cell>
          <cell r="B5449"/>
          <cell r="C5449"/>
          <cell r="D5449">
            <v>9582</v>
          </cell>
        </row>
        <row r="5450">
          <cell r="A5450">
            <v>25493</v>
          </cell>
          <cell r="B5450"/>
          <cell r="C5450"/>
          <cell r="D5450"/>
        </row>
        <row r="5451">
          <cell r="A5451">
            <v>25494</v>
          </cell>
          <cell r="B5451"/>
          <cell r="C5451"/>
          <cell r="D5451"/>
        </row>
        <row r="5452">
          <cell r="A5452">
            <v>25495</v>
          </cell>
          <cell r="B5452"/>
          <cell r="C5452"/>
          <cell r="D5452"/>
        </row>
        <row r="5453">
          <cell r="A5453">
            <v>25496</v>
          </cell>
          <cell r="B5453"/>
          <cell r="C5453"/>
          <cell r="D5453"/>
        </row>
        <row r="5454">
          <cell r="A5454">
            <v>25497</v>
          </cell>
          <cell r="B5454"/>
          <cell r="C5454"/>
          <cell r="D5454"/>
        </row>
        <row r="5455">
          <cell r="A5455" t="str">
            <v>25497-1</v>
          </cell>
          <cell r="B5455"/>
          <cell r="C5455"/>
          <cell r="D5455">
            <v>9638</v>
          </cell>
        </row>
        <row r="5456">
          <cell r="A5456">
            <v>25498</v>
          </cell>
          <cell r="B5456"/>
          <cell r="C5456"/>
          <cell r="D5456">
            <v>9637</v>
          </cell>
        </row>
        <row r="5457">
          <cell r="A5457">
            <v>25499</v>
          </cell>
          <cell r="B5457"/>
          <cell r="C5457"/>
          <cell r="D5457"/>
        </row>
        <row r="5458">
          <cell r="A5458">
            <v>25500</v>
          </cell>
          <cell r="B5458"/>
          <cell r="C5458"/>
          <cell r="D5458"/>
        </row>
        <row r="5459">
          <cell r="A5459">
            <v>25501</v>
          </cell>
          <cell r="B5459"/>
          <cell r="C5459"/>
          <cell r="D5459"/>
        </row>
        <row r="5460">
          <cell r="A5460">
            <v>25502</v>
          </cell>
          <cell r="B5460"/>
          <cell r="C5460"/>
          <cell r="D5460"/>
        </row>
        <row r="5461">
          <cell r="A5461">
            <v>25503</v>
          </cell>
          <cell r="B5461"/>
          <cell r="C5461"/>
          <cell r="D5461"/>
        </row>
        <row r="5462">
          <cell r="A5462">
            <v>25504</v>
          </cell>
          <cell r="B5462"/>
          <cell r="C5462"/>
          <cell r="D5462"/>
        </row>
        <row r="5463">
          <cell r="A5463">
            <v>25505</v>
          </cell>
          <cell r="B5463"/>
          <cell r="C5463"/>
          <cell r="D5463"/>
        </row>
        <row r="5464">
          <cell r="A5464">
            <v>25506</v>
          </cell>
          <cell r="B5464"/>
          <cell r="C5464"/>
          <cell r="D5464"/>
        </row>
        <row r="5465">
          <cell r="A5465">
            <v>25507</v>
          </cell>
          <cell r="B5465"/>
          <cell r="C5465"/>
          <cell r="D5465">
            <v>9477</v>
          </cell>
        </row>
        <row r="5466">
          <cell r="A5466">
            <v>25508</v>
          </cell>
          <cell r="B5466"/>
          <cell r="C5466"/>
          <cell r="D5466">
            <v>9595</v>
          </cell>
        </row>
        <row r="5467">
          <cell r="A5467">
            <v>25509</v>
          </cell>
          <cell r="B5467"/>
          <cell r="C5467"/>
          <cell r="D5467">
            <v>9758</v>
          </cell>
        </row>
        <row r="5468">
          <cell r="A5468">
            <v>25510</v>
          </cell>
          <cell r="B5468"/>
          <cell r="C5468"/>
          <cell r="D5468">
            <v>9596</v>
          </cell>
        </row>
        <row r="5469">
          <cell r="A5469">
            <v>25511</v>
          </cell>
          <cell r="B5469"/>
          <cell r="C5469"/>
          <cell r="D5469">
            <v>9463</v>
          </cell>
        </row>
        <row r="5470">
          <cell r="A5470">
            <v>25512</v>
          </cell>
          <cell r="B5470"/>
          <cell r="C5470"/>
          <cell r="D5470">
            <v>9463</v>
          </cell>
        </row>
        <row r="5471">
          <cell r="A5471">
            <v>25513</v>
          </cell>
          <cell r="B5471"/>
          <cell r="C5471"/>
          <cell r="D5471"/>
        </row>
        <row r="5472">
          <cell r="A5472">
            <v>25514</v>
          </cell>
          <cell r="B5472"/>
          <cell r="C5472"/>
          <cell r="D5472"/>
        </row>
        <row r="5473">
          <cell r="A5473">
            <v>25515</v>
          </cell>
          <cell r="B5473"/>
          <cell r="C5473"/>
          <cell r="D5473">
            <v>9592</v>
          </cell>
        </row>
        <row r="5474">
          <cell r="A5474">
            <v>25516</v>
          </cell>
          <cell r="B5474"/>
          <cell r="C5474"/>
          <cell r="D5474">
            <v>9709</v>
          </cell>
        </row>
        <row r="5475">
          <cell r="A5475">
            <v>25517</v>
          </cell>
          <cell r="B5475"/>
          <cell r="C5475"/>
          <cell r="D5475"/>
        </row>
        <row r="5476">
          <cell r="A5476">
            <v>25518</v>
          </cell>
          <cell r="B5476"/>
          <cell r="C5476"/>
          <cell r="D5476">
            <v>9643</v>
          </cell>
        </row>
        <row r="5477">
          <cell r="A5477">
            <v>25519</v>
          </cell>
          <cell r="B5477"/>
          <cell r="C5477"/>
          <cell r="D5477">
            <v>9601</v>
          </cell>
        </row>
        <row r="5478">
          <cell r="A5478">
            <v>25520</v>
          </cell>
          <cell r="B5478"/>
          <cell r="C5478"/>
          <cell r="D5478"/>
        </row>
        <row r="5479">
          <cell r="A5479">
            <v>25521</v>
          </cell>
          <cell r="B5479"/>
          <cell r="C5479"/>
          <cell r="D5479"/>
        </row>
        <row r="5480">
          <cell r="A5480" t="str">
            <v>CI-14</v>
          </cell>
          <cell r="B5480"/>
          <cell r="C5480"/>
          <cell r="D5480"/>
        </row>
        <row r="5481">
          <cell r="A5481">
            <v>25522</v>
          </cell>
          <cell r="B5481"/>
          <cell r="C5481"/>
          <cell r="D5481"/>
        </row>
        <row r="5482">
          <cell r="A5482">
            <v>25523</v>
          </cell>
          <cell r="B5482"/>
          <cell r="C5482"/>
          <cell r="D5482"/>
        </row>
        <row r="5483">
          <cell r="A5483">
            <v>25524</v>
          </cell>
          <cell r="B5483"/>
          <cell r="C5483"/>
          <cell r="D5483">
            <v>9477</v>
          </cell>
        </row>
        <row r="5484">
          <cell r="A5484">
            <v>25525</v>
          </cell>
          <cell r="B5484"/>
          <cell r="C5484"/>
          <cell r="D5484">
            <v>9605</v>
          </cell>
        </row>
        <row r="5485">
          <cell r="A5485">
            <v>25526</v>
          </cell>
          <cell r="B5485"/>
          <cell r="C5485"/>
          <cell r="D5485">
            <v>9463</v>
          </cell>
        </row>
        <row r="5486">
          <cell r="A5486">
            <v>25527</v>
          </cell>
          <cell r="B5486"/>
          <cell r="C5486"/>
          <cell r="D5486">
            <v>9463</v>
          </cell>
        </row>
        <row r="5487">
          <cell r="A5487">
            <v>25528</v>
          </cell>
          <cell r="B5487"/>
          <cell r="C5487"/>
          <cell r="D5487"/>
        </row>
        <row r="5488">
          <cell r="A5488">
            <v>25529</v>
          </cell>
          <cell r="B5488"/>
          <cell r="C5488"/>
          <cell r="D5488"/>
        </row>
        <row r="5489">
          <cell r="A5489">
            <v>25530</v>
          </cell>
          <cell r="B5489"/>
          <cell r="C5489"/>
          <cell r="D5489"/>
        </row>
        <row r="5490">
          <cell r="A5490">
            <v>25531</v>
          </cell>
          <cell r="B5490"/>
          <cell r="C5490"/>
          <cell r="D5490"/>
        </row>
        <row r="5491">
          <cell r="A5491">
            <v>25532</v>
          </cell>
          <cell r="B5491"/>
          <cell r="C5491"/>
          <cell r="D5491"/>
        </row>
        <row r="5492">
          <cell r="A5492">
            <v>25533</v>
          </cell>
          <cell r="B5492"/>
          <cell r="C5492"/>
          <cell r="D5492">
            <v>9602</v>
          </cell>
        </row>
        <row r="5493">
          <cell r="A5493">
            <v>25534</v>
          </cell>
          <cell r="B5493"/>
          <cell r="C5493"/>
          <cell r="D5493"/>
        </row>
        <row r="5494">
          <cell r="A5494">
            <v>25535</v>
          </cell>
          <cell r="B5494"/>
          <cell r="C5494"/>
          <cell r="D5494"/>
        </row>
        <row r="5495">
          <cell r="A5495">
            <v>25536</v>
          </cell>
          <cell r="B5495"/>
          <cell r="C5495"/>
          <cell r="D5495"/>
        </row>
        <row r="5496">
          <cell r="A5496">
            <v>25537</v>
          </cell>
          <cell r="B5496"/>
          <cell r="C5496"/>
          <cell r="D5496"/>
        </row>
        <row r="5497">
          <cell r="A5497">
            <v>25538</v>
          </cell>
          <cell r="B5497"/>
          <cell r="C5497"/>
          <cell r="D5497"/>
        </row>
        <row r="5498">
          <cell r="A5498">
            <v>25539</v>
          </cell>
          <cell r="B5498"/>
          <cell r="C5498"/>
          <cell r="D5498"/>
        </row>
        <row r="5499">
          <cell r="A5499">
            <v>25540</v>
          </cell>
          <cell r="B5499"/>
          <cell r="C5499"/>
          <cell r="D5499">
            <v>9477</v>
          </cell>
        </row>
        <row r="5500">
          <cell r="A5500">
            <v>25541</v>
          </cell>
          <cell r="B5500"/>
          <cell r="C5500"/>
          <cell r="D5500">
            <v>9611</v>
          </cell>
        </row>
        <row r="5501">
          <cell r="A5501">
            <v>25542</v>
          </cell>
          <cell r="B5501"/>
          <cell r="C5501"/>
          <cell r="D5501">
            <v>9709</v>
          </cell>
        </row>
        <row r="5502">
          <cell r="A5502">
            <v>25543</v>
          </cell>
          <cell r="B5502"/>
          <cell r="C5502"/>
          <cell r="D5502">
            <v>9615</v>
          </cell>
        </row>
        <row r="5503">
          <cell r="A5503">
            <v>25544</v>
          </cell>
          <cell r="B5503"/>
          <cell r="C5503"/>
          <cell r="D5503">
            <v>9659</v>
          </cell>
        </row>
        <row r="5504">
          <cell r="A5504">
            <v>25545</v>
          </cell>
          <cell r="B5504"/>
          <cell r="C5504"/>
          <cell r="D5504">
            <v>9463</v>
          </cell>
        </row>
        <row r="5505">
          <cell r="A5505">
            <v>25546</v>
          </cell>
          <cell r="B5505"/>
          <cell r="C5505"/>
          <cell r="D5505"/>
        </row>
        <row r="5506">
          <cell r="A5506">
            <v>25547</v>
          </cell>
          <cell r="B5506"/>
          <cell r="C5506"/>
          <cell r="D5506"/>
        </row>
        <row r="5507">
          <cell r="A5507">
            <v>25548</v>
          </cell>
          <cell r="B5507"/>
          <cell r="C5507"/>
          <cell r="D5507">
            <v>9758</v>
          </cell>
        </row>
        <row r="5508">
          <cell r="A5508">
            <v>25549</v>
          </cell>
          <cell r="B5508"/>
          <cell r="C5508"/>
          <cell r="D5508">
            <v>9614</v>
          </cell>
        </row>
        <row r="5509">
          <cell r="A5509">
            <v>25550</v>
          </cell>
          <cell r="B5509"/>
          <cell r="C5509"/>
          <cell r="D5509"/>
        </row>
        <row r="5510">
          <cell r="A5510">
            <v>25551</v>
          </cell>
          <cell r="B5510"/>
          <cell r="C5510"/>
          <cell r="D5510"/>
        </row>
        <row r="5511">
          <cell r="A5511">
            <v>25552</v>
          </cell>
          <cell r="B5511"/>
          <cell r="C5511"/>
          <cell r="D5511">
            <v>9477</v>
          </cell>
        </row>
        <row r="5512">
          <cell r="A5512">
            <v>25553</v>
          </cell>
          <cell r="B5512"/>
          <cell r="C5512"/>
          <cell r="D5512">
            <v>9612</v>
          </cell>
        </row>
        <row r="5513">
          <cell r="A5513">
            <v>25554</v>
          </cell>
          <cell r="B5513"/>
          <cell r="C5513"/>
          <cell r="D5513">
            <v>9619</v>
          </cell>
        </row>
        <row r="5514">
          <cell r="A5514">
            <v>25555</v>
          </cell>
          <cell r="B5514"/>
          <cell r="C5514"/>
          <cell r="D5514">
            <v>9659</v>
          </cell>
        </row>
        <row r="5515">
          <cell r="A5515">
            <v>25556</v>
          </cell>
          <cell r="B5515"/>
          <cell r="C5515"/>
          <cell r="D5515">
            <v>9463</v>
          </cell>
        </row>
        <row r="5516">
          <cell r="A5516">
            <v>25557</v>
          </cell>
          <cell r="B5516"/>
          <cell r="C5516"/>
          <cell r="D5516"/>
        </row>
        <row r="5517">
          <cell r="A5517">
            <v>25558</v>
          </cell>
          <cell r="B5517"/>
          <cell r="C5517"/>
          <cell r="D5517"/>
        </row>
        <row r="5518">
          <cell r="A5518">
            <v>25559</v>
          </cell>
          <cell r="B5518"/>
          <cell r="C5518"/>
          <cell r="D5518">
            <v>9758</v>
          </cell>
        </row>
        <row r="5519">
          <cell r="A5519">
            <v>25560</v>
          </cell>
          <cell r="B5519"/>
          <cell r="C5519"/>
          <cell r="D5519">
            <v>9613</v>
          </cell>
        </row>
        <row r="5520">
          <cell r="A5520">
            <v>25561</v>
          </cell>
          <cell r="B5520"/>
          <cell r="C5520"/>
          <cell r="D5520"/>
        </row>
        <row r="5521">
          <cell r="A5521">
            <v>25562</v>
          </cell>
          <cell r="B5521"/>
          <cell r="C5521"/>
          <cell r="D5521"/>
        </row>
        <row r="5522">
          <cell r="A5522">
            <v>25563</v>
          </cell>
          <cell r="B5522"/>
          <cell r="C5522"/>
          <cell r="D5522">
            <v>9636</v>
          </cell>
        </row>
        <row r="5523">
          <cell r="A5523">
            <v>25564</v>
          </cell>
          <cell r="B5523"/>
          <cell r="C5523"/>
          <cell r="D5523">
            <v>9477</v>
          </cell>
        </row>
        <row r="5524">
          <cell r="A5524">
            <v>25565</v>
          </cell>
          <cell r="B5524"/>
          <cell r="C5524"/>
          <cell r="D5524"/>
        </row>
        <row r="5525">
          <cell r="A5525">
            <v>25566</v>
          </cell>
          <cell r="B5525"/>
          <cell r="C5525"/>
          <cell r="D5525">
            <v>9623</v>
          </cell>
        </row>
        <row r="5526">
          <cell r="A5526">
            <v>25567</v>
          </cell>
          <cell r="B5526"/>
          <cell r="C5526"/>
          <cell r="D5526">
            <v>9659</v>
          </cell>
        </row>
        <row r="5527">
          <cell r="A5527">
            <v>25568</v>
          </cell>
          <cell r="B5527"/>
          <cell r="C5527"/>
          <cell r="D5527">
            <v>9659</v>
          </cell>
        </row>
        <row r="5528">
          <cell r="A5528">
            <v>25569</v>
          </cell>
          <cell r="B5528"/>
          <cell r="C5528"/>
          <cell r="D5528">
            <v>9631</v>
          </cell>
        </row>
        <row r="5529">
          <cell r="A5529">
            <v>25570</v>
          </cell>
          <cell r="B5529"/>
          <cell r="C5529"/>
          <cell r="D5529">
            <v>9709</v>
          </cell>
        </row>
        <row r="5530">
          <cell r="A5530">
            <v>25571</v>
          </cell>
          <cell r="B5530"/>
          <cell r="C5530"/>
          <cell r="D5530"/>
        </row>
        <row r="5531">
          <cell r="A5531">
            <v>25572</v>
          </cell>
          <cell r="B5531"/>
          <cell r="C5531"/>
          <cell r="D5531"/>
        </row>
        <row r="5532">
          <cell r="A5532">
            <v>25573</v>
          </cell>
          <cell r="B5532"/>
          <cell r="C5532"/>
          <cell r="D5532"/>
        </row>
        <row r="5533">
          <cell r="A5533">
            <v>25574</v>
          </cell>
          <cell r="B5533"/>
          <cell r="C5533"/>
          <cell r="D5533"/>
        </row>
        <row r="5534">
          <cell r="A5534">
            <v>25575</v>
          </cell>
          <cell r="B5534"/>
          <cell r="C5534"/>
          <cell r="D5534"/>
        </row>
        <row r="5535">
          <cell r="A5535">
            <v>25576</v>
          </cell>
          <cell r="B5535"/>
          <cell r="C5535"/>
          <cell r="D5535"/>
        </row>
        <row r="5536">
          <cell r="A5536">
            <v>25577</v>
          </cell>
          <cell r="B5536"/>
          <cell r="C5536"/>
          <cell r="D5536">
            <v>9477</v>
          </cell>
        </row>
        <row r="5537">
          <cell r="A5537">
            <v>25578</v>
          </cell>
          <cell r="B5537"/>
          <cell r="C5537"/>
          <cell r="D5537">
            <v>9659</v>
          </cell>
        </row>
        <row r="5538">
          <cell r="A5538">
            <v>25579</v>
          </cell>
          <cell r="B5538"/>
          <cell r="C5538"/>
          <cell r="D5538">
            <v>9659</v>
          </cell>
        </row>
        <row r="5539">
          <cell r="A5539">
            <v>25580</v>
          </cell>
          <cell r="B5539"/>
          <cell r="C5539"/>
          <cell r="D5539">
            <v>9657</v>
          </cell>
        </row>
        <row r="5540">
          <cell r="A5540">
            <v>25581</v>
          </cell>
          <cell r="B5540"/>
          <cell r="C5540"/>
          <cell r="D5540"/>
        </row>
        <row r="5541">
          <cell r="A5541">
            <v>25582</v>
          </cell>
          <cell r="B5541"/>
          <cell r="C5541"/>
          <cell r="D5541"/>
        </row>
        <row r="5542">
          <cell r="A5542">
            <v>25583</v>
          </cell>
          <cell r="B5542"/>
          <cell r="C5542"/>
          <cell r="D5542">
            <v>9639</v>
          </cell>
        </row>
        <row r="5543">
          <cell r="A5543">
            <v>25584</v>
          </cell>
          <cell r="B5543"/>
          <cell r="C5543"/>
          <cell r="D5543">
            <v>9930</v>
          </cell>
        </row>
        <row r="5544">
          <cell r="A5544">
            <v>25585</v>
          </cell>
          <cell r="B5544"/>
          <cell r="C5544"/>
          <cell r="D5544"/>
        </row>
        <row r="5545">
          <cell r="A5545">
            <v>25586</v>
          </cell>
          <cell r="B5545"/>
          <cell r="C5545"/>
          <cell r="D5545"/>
        </row>
        <row r="5546">
          <cell r="A5546">
            <v>25587</v>
          </cell>
          <cell r="B5546"/>
          <cell r="C5546"/>
          <cell r="D5546">
            <v>9644</v>
          </cell>
        </row>
        <row r="5547">
          <cell r="A5547">
            <v>25588</v>
          </cell>
          <cell r="B5547"/>
          <cell r="C5547"/>
          <cell r="D5547"/>
        </row>
        <row r="5548">
          <cell r="A5548">
            <v>25589</v>
          </cell>
          <cell r="B5548"/>
          <cell r="C5548"/>
          <cell r="D5548"/>
        </row>
        <row r="5549">
          <cell r="A5549">
            <v>25590</v>
          </cell>
          <cell r="B5549"/>
          <cell r="C5549"/>
          <cell r="D5549"/>
        </row>
        <row r="5550">
          <cell r="A5550">
            <v>25591</v>
          </cell>
          <cell r="B5550"/>
          <cell r="C5550"/>
          <cell r="D5550"/>
        </row>
        <row r="5551">
          <cell r="A5551">
            <v>25592</v>
          </cell>
          <cell r="B5551"/>
          <cell r="C5551"/>
          <cell r="D5551"/>
        </row>
        <row r="5552">
          <cell r="A5552">
            <v>25593</v>
          </cell>
          <cell r="B5552"/>
          <cell r="C5552"/>
          <cell r="D5552">
            <v>9477</v>
          </cell>
        </row>
        <row r="5553">
          <cell r="A5553">
            <v>25594</v>
          </cell>
          <cell r="B5553"/>
          <cell r="C5553"/>
          <cell r="D5553"/>
        </row>
        <row r="5554">
          <cell r="A5554">
            <v>25595</v>
          </cell>
          <cell r="B5554"/>
          <cell r="C5554"/>
          <cell r="D5554">
            <v>9641</v>
          </cell>
        </row>
        <row r="5555">
          <cell r="A5555">
            <v>25596</v>
          </cell>
          <cell r="B5555"/>
          <cell r="C5555"/>
          <cell r="D5555">
            <v>9758</v>
          </cell>
        </row>
        <row r="5556">
          <cell r="A5556">
            <v>25597</v>
          </cell>
          <cell r="B5556"/>
          <cell r="C5556"/>
          <cell r="D5556">
            <v>9659</v>
          </cell>
        </row>
        <row r="5557">
          <cell r="A5557">
            <v>25598</v>
          </cell>
          <cell r="B5557"/>
          <cell r="C5557"/>
          <cell r="D5557"/>
        </row>
        <row r="5558">
          <cell r="A5558">
            <v>25599</v>
          </cell>
          <cell r="B5558"/>
          <cell r="C5558"/>
          <cell r="D5558"/>
        </row>
        <row r="5559">
          <cell r="A5559">
            <v>25600</v>
          </cell>
          <cell r="B5559"/>
          <cell r="C5559"/>
          <cell r="D5559">
            <v>9672</v>
          </cell>
        </row>
        <row r="5560">
          <cell r="A5560">
            <v>25601</v>
          </cell>
          <cell r="B5560"/>
          <cell r="C5560"/>
          <cell r="D5560">
            <v>9709</v>
          </cell>
        </row>
        <row r="5561">
          <cell r="A5561">
            <v>25602</v>
          </cell>
          <cell r="B5561"/>
          <cell r="C5561"/>
          <cell r="D5561">
            <v>9567</v>
          </cell>
        </row>
        <row r="5562">
          <cell r="A5562">
            <v>25603</v>
          </cell>
          <cell r="B5562"/>
          <cell r="C5562"/>
          <cell r="D5562">
            <v>9702</v>
          </cell>
        </row>
        <row r="5563">
          <cell r="A5563">
            <v>25604</v>
          </cell>
          <cell r="B5563"/>
          <cell r="C5563"/>
          <cell r="D5563"/>
        </row>
        <row r="5564">
          <cell r="A5564">
            <v>25605</v>
          </cell>
          <cell r="B5564"/>
          <cell r="C5564"/>
          <cell r="D5564"/>
        </row>
        <row r="5565">
          <cell r="A5565">
            <v>25606</v>
          </cell>
          <cell r="B5565"/>
          <cell r="C5565"/>
          <cell r="D5565">
            <v>9477</v>
          </cell>
        </row>
        <row r="5566">
          <cell r="A5566">
            <v>25607</v>
          </cell>
          <cell r="B5566"/>
          <cell r="C5566"/>
          <cell r="D5566">
            <v>9647</v>
          </cell>
        </row>
        <row r="5567">
          <cell r="A5567">
            <v>25608</v>
          </cell>
          <cell r="B5567"/>
          <cell r="C5567"/>
          <cell r="D5567"/>
        </row>
        <row r="5568">
          <cell r="A5568">
            <v>25609</v>
          </cell>
          <cell r="B5568"/>
          <cell r="C5568"/>
          <cell r="D5568"/>
        </row>
        <row r="5569">
          <cell r="A5569">
            <v>25610</v>
          </cell>
          <cell r="B5569"/>
          <cell r="C5569"/>
          <cell r="D5569">
            <v>9659</v>
          </cell>
        </row>
        <row r="5570">
          <cell r="A5570">
            <v>25611</v>
          </cell>
          <cell r="B5570"/>
          <cell r="C5570"/>
          <cell r="D5570">
            <v>9659</v>
          </cell>
        </row>
        <row r="5571">
          <cell r="A5571">
            <v>25612</v>
          </cell>
          <cell r="B5571"/>
          <cell r="C5571"/>
          <cell r="D5571">
            <v>9644</v>
          </cell>
        </row>
        <row r="5572">
          <cell r="A5572" t="str">
            <v>25612-1</v>
          </cell>
          <cell r="B5572"/>
          <cell r="C5572"/>
          <cell r="D5572"/>
        </row>
        <row r="5573">
          <cell r="A5573">
            <v>25613</v>
          </cell>
          <cell r="B5573"/>
          <cell r="C5573"/>
          <cell r="D5573"/>
        </row>
        <row r="5574">
          <cell r="A5574">
            <v>25614</v>
          </cell>
          <cell r="B5574"/>
          <cell r="C5574"/>
          <cell r="D5574">
            <v>9602</v>
          </cell>
        </row>
        <row r="5575">
          <cell r="A5575">
            <v>25615</v>
          </cell>
          <cell r="B5575"/>
          <cell r="C5575"/>
          <cell r="D5575">
            <v>9650</v>
          </cell>
        </row>
        <row r="5576">
          <cell r="A5576">
            <v>25616</v>
          </cell>
          <cell r="B5576"/>
          <cell r="C5576"/>
          <cell r="D5576">
            <v>9650</v>
          </cell>
        </row>
        <row r="5577">
          <cell r="A5577">
            <v>25617</v>
          </cell>
          <cell r="B5577"/>
          <cell r="C5577"/>
          <cell r="D5577"/>
        </row>
        <row r="5578">
          <cell r="A5578">
            <v>25618</v>
          </cell>
          <cell r="B5578"/>
          <cell r="C5578"/>
          <cell r="D5578"/>
        </row>
        <row r="5579">
          <cell r="A5579">
            <v>25619</v>
          </cell>
          <cell r="B5579"/>
          <cell r="C5579"/>
          <cell r="D5579"/>
        </row>
        <row r="5580">
          <cell r="A5580">
            <v>25620</v>
          </cell>
          <cell r="B5580"/>
          <cell r="C5580"/>
          <cell r="D5580">
            <v>9477</v>
          </cell>
        </row>
        <row r="5581">
          <cell r="A5581">
            <v>25621</v>
          </cell>
          <cell r="B5581"/>
          <cell r="C5581"/>
          <cell r="D5581">
            <v>9709</v>
          </cell>
        </row>
        <row r="5582">
          <cell r="A5582">
            <v>25622</v>
          </cell>
          <cell r="B5582"/>
          <cell r="C5582"/>
          <cell r="D5582"/>
        </row>
        <row r="5583">
          <cell r="A5583">
            <v>25623</v>
          </cell>
          <cell r="B5583"/>
          <cell r="C5583"/>
          <cell r="D5583">
            <v>9671</v>
          </cell>
        </row>
        <row r="5584">
          <cell r="A5584">
            <v>25624</v>
          </cell>
          <cell r="B5584"/>
          <cell r="C5584"/>
          <cell r="D5584">
            <v>9659</v>
          </cell>
        </row>
        <row r="5585">
          <cell r="A5585">
            <v>25625</v>
          </cell>
          <cell r="B5585"/>
          <cell r="C5585"/>
          <cell r="D5585">
            <v>9758</v>
          </cell>
        </row>
        <row r="5586">
          <cell r="A5586">
            <v>25626</v>
          </cell>
          <cell r="B5586"/>
          <cell r="C5586"/>
          <cell r="D5586">
            <v>9693</v>
          </cell>
        </row>
        <row r="5587">
          <cell r="A5587">
            <v>25627</v>
          </cell>
          <cell r="B5587"/>
          <cell r="C5587"/>
          <cell r="D5587"/>
        </row>
        <row r="5588">
          <cell r="A5588">
            <v>25628</v>
          </cell>
          <cell r="B5588"/>
          <cell r="C5588"/>
          <cell r="D5588"/>
        </row>
        <row r="5589">
          <cell r="A5589">
            <v>25629</v>
          </cell>
          <cell r="B5589"/>
          <cell r="C5589"/>
          <cell r="D5589">
            <v>9653</v>
          </cell>
        </row>
        <row r="5590">
          <cell r="A5590">
            <v>25630</v>
          </cell>
          <cell r="B5590"/>
          <cell r="C5590"/>
          <cell r="D5590"/>
        </row>
        <row r="5591">
          <cell r="A5591">
            <v>25631</v>
          </cell>
          <cell r="B5591"/>
          <cell r="C5591"/>
          <cell r="D5591">
            <v>9477</v>
          </cell>
        </row>
        <row r="5592">
          <cell r="A5592">
            <v>25632</v>
          </cell>
          <cell r="B5592"/>
          <cell r="C5592"/>
          <cell r="D5592">
            <v>9668</v>
          </cell>
        </row>
        <row r="5593">
          <cell r="A5593">
            <v>25633</v>
          </cell>
          <cell r="B5593"/>
          <cell r="C5593"/>
          <cell r="D5593">
            <v>9773</v>
          </cell>
        </row>
        <row r="5594">
          <cell r="A5594">
            <v>25634</v>
          </cell>
          <cell r="B5594"/>
          <cell r="C5594"/>
          <cell r="D5594">
            <v>9709</v>
          </cell>
        </row>
        <row r="5595">
          <cell r="A5595">
            <v>25635</v>
          </cell>
          <cell r="B5595"/>
          <cell r="C5595"/>
          <cell r="D5595"/>
        </row>
        <row r="5596">
          <cell r="A5596" t="str">
            <v>25635-1</v>
          </cell>
          <cell r="B5596"/>
          <cell r="C5596"/>
          <cell r="D5596"/>
        </row>
        <row r="5597">
          <cell r="A5597">
            <v>25636</v>
          </cell>
          <cell r="B5597"/>
          <cell r="C5597"/>
          <cell r="D5597">
            <v>9659</v>
          </cell>
        </row>
        <row r="5598">
          <cell r="A5598">
            <v>25637</v>
          </cell>
          <cell r="B5598"/>
          <cell r="C5598"/>
          <cell r="D5598">
            <v>9659</v>
          </cell>
        </row>
        <row r="5599">
          <cell r="A5599">
            <v>25638</v>
          </cell>
          <cell r="B5599"/>
          <cell r="C5599"/>
          <cell r="D5599"/>
        </row>
        <row r="5600">
          <cell r="A5600">
            <v>25639</v>
          </cell>
          <cell r="B5600"/>
          <cell r="C5600"/>
          <cell r="D5600"/>
        </row>
        <row r="5601">
          <cell r="A5601">
            <v>25640</v>
          </cell>
          <cell r="B5601"/>
          <cell r="C5601"/>
          <cell r="D5601">
            <v>9667</v>
          </cell>
        </row>
        <row r="5602">
          <cell r="A5602">
            <v>25641</v>
          </cell>
          <cell r="B5602"/>
          <cell r="C5602"/>
          <cell r="D5602"/>
        </row>
        <row r="5603">
          <cell r="A5603" t="str">
            <v>25641-1</v>
          </cell>
          <cell r="B5603"/>
          <cell r="C5603"/>
          <cell r="D5603">
            <v>9666</v>
          </cell>
        </row>
        <row r="5604">
          <cell r="A5604">
            <v>25642</v>
          </cell>
          <cell r="B5604"/>
          <cell r="C5604"/>
          <cell r="D5604">
            <v>9646</v>
          </cell>
        </row>
        <row r="5605">
          <cell r="A5605">
            <v>25643</v>
          </cell>
          <cell r="B5605"/>
          <cell r="C5605"/>
          <cell r="D5605"/>
        </row>
        <row r="5606">
          <cell r="A5606">
            <v>25644</v>
          </cell>
          <cell r="B5606"/>
          <cell r="C5606"/>
          <cell r="D5606"/>
        </row>
        <row r="5607">
          <cell r="A5607">
            <v>25645</v>
          </cell>
          <cell r="B5607"/>
          <cell r="C5607"/>
          <cell r="D5607">
            <v>9086</v>
          </cell>
        </row>
        <row r="5608">
          <cell r="A5608">
            <v>25646</v>
          </cell>
          <cell r="B5608"/>
          <cell r="C5608"/>
          <cell r="D5608">
            <v>9731</v>
          </cell>
        </row>
        <row r="5609">
          <cell r="A5609">
            <v>25647</v>
          </cell>
          <cell r="B5609"/>
          <cell r="C5609"/>
          <cell r="D5609">
            <v>9477</v>
          </cell>
        </row>
        <row r="5610">
          <cell r="A5610">
            <v>25648</v>
          </cell>
          <cell r="B5610"/>
          <cell r="C5610"/>
          <cell r="D5610">
            <v>9673</v>
          </cell>
        </row>
        <row r="5611">
          <cell r="A5611">
            <v>25649</v>
          </cell>
          <cell r="B5611"/>
          <cell r="C5611"/>
          <cell r="D5611">
            <v>9673</v>
          </cell>
        </row>
        <row r="5612">
          <cell r="A5612">
            <v>25650</v>
          </cell>
          <cell r="B5612"/>
          <cell r="C5612"/>
          <cell r="D5612">
            <v>9758</v>
          </cell>
        </row>
        <row r="5613">
          <cell r="A5613">
            <v>25651</v>
          </cell>
          <cell r="B5613"/>
          <cell r="C5613"/>
          <cell r="D5613">
            <v>10030</v>
          </cell>
        </row>
        <row r="5614">
          <cell r="A5614">
            <v>25652</v>
          </cell>
          <cell r="B5614"/>
          <cell r="C5614"/>
          <cell r="D5614"/>
        </row>
        <row r="5615">
          <cell r="A5615">
            <v>25653</v>
          </cell>
          <cell r="B5615"/>
          <cell r="C5615"/>
          <cell r="D5615">
            <v>9699</v>
          </cell>
        </row>
        <row r="5616">
          <cell r="A5616">
            <v>25654</v>
          </cell>
          <cell r="B5616"/>
          <cell r="C5616"/>
          <cell r="D5616"/>
        </row>
        <row r="5617">
          <cell r="A5617">
            <v>25655</v>
          </cell>
          <cell r="B5617"/>
          <cell r="C5617"/>
          <cell r="D5617"/>
        </row>
        <row r="5618">
          <cell r="A5618">
            <v>25656</v>
          </cell>
          <cell r="B5618"/>
          <cell r="C5618"/>
          <cell r="D5618"/>
        </row>
        <row r="5619">
          <cell r="A5619">
            <v>25657</v>
          </cell>
          <cell r="B5619"/>
          <cell r="C5619"/>
          <cell r="D5619"/>
        </row>
        <row r="5620">
          <cell r="A5620">
            <v>25658</v>
          </cell>
          <cell r="B5620"/>
          <cell r="C5620"/>
          <cell r="D5620"/>
        </row>
        <row r="5621">
          <cell r="A5621">
            <v>25659</v>
          </cell>
          <cell r="B5621"/>
          <cell r="C5621"/>
          <cell r="D5621"/>
        </row>
        <row r="5622">
          <cell r="A5622">
            <v>25660</v>
          </cell>
          <cell r="B5622"/>
          <cell r="C5622"/>
          <cell r="D5622">
            <v>9675</v>
          </cell>
        </row>
        <row r="5623">
          <cell r="A5623">
            <v>25661</v>
          </cell>
          <cell r="B5623"/>
          <cell r="C5623"/>
          <cell r="D5623">
            <v>9677</v>
          </cell>
        </row>
        <row r="5624">
          <cell r="A5624">
            <v>25662</v>
          </cell>
          <cell r="B5624"/>
          <cell r="C5624"/>
          <cell r="D5624">
            <v>9758</v>
          </cell>
        </row>
        <row r="5625">
          <cell r="A5625">
            <v>25663</v>
          </cell>
          <cell r="B5625"/>
          <cell r="C5625"/>
          <cell r="D5625">
            <v>9676</v>
          </cell>
        </row>
        <row r="5626">
          <cell r="A5626">
            <v>25664</v>
          </cell>
          <cell r="B5626"/>
          <cell r="C5626"/>
          <cell r="D5626">
            <v>9659</v>
          </cell>
        </row>
        <row r="5627">
          <cell r="A5627">
            <v>25665</v>
          </cell>
          <cell r="B5627"/>
          <cell r="C5627"/>
          <cell r="D5627">
            <v>9659</v>
          </cell>
        </row>
        <row r="5628">
          <cell r="A5628">
            <v>25666</v>
          </cell>
          <cell r="B5628"/>
          <cell r="C5628"/>
          <cell r="D5628">
            <v>9683</v>
          </cell>
        </row>
        <row r="5629">
          <cell r="A5629">
            <v>25667</v>
          </cell>
          <cell r="B5629"/>
          <cell r="C5629"/>
          <cell r="D5629">
            <v>9709</v>
          </cell>
        </row>
        <row r="5630">
          <cell r="A5630">
            <v>25668</v>
          </cell>
          <cell r="B5630"/>
          <cell r="C5630"/>
          <cell r="D5630"/>
        </row>
        <row r="5631">
          <cell r="A5631">
            <v>25669</v>
          </cell>
          <cell r="B5631"/>
          <cell r="C5631"/>
          <cell r="D5631">
            <v>9675</v>
          </cell>
        </row>
        <row r="5632">
          <cell r="A5632">
            <v>25670</v>
          </cell>
          <cell r="B5632"/>
          <cell r="C5632"/>
          <cell r="D5632">
            <v>9684</v>
          </cell>
        </row>
        <row r="5633">
          <cell r="A5633">
            <v>25671</v>
          </cell>
          <cell r="B5633"/>
          <cell r="C5633"/>
          <cell r="D5633">
            <v>9659</v>
          </cell>
        </row>
        <row r="5634">
          <cell r="A5634">
            <v>25672</v>
          </cell>
          <cell r="B5634"/>
          <cell r="C5634"/>
          <cell r="D5634">
            <v>9659</v>
          </cell>
        </row>
        <row r="5635">
          <cell r="A5635">
            <v>25673</v>
          </cell>
          <cell r="B5635"/>
          <cell r="C5635"/>
          <cell r="D5635"/>
        </row>
        <row r="5636">
          <cell r="A5636">
            <v>25674</v>
          </cell>
          <cell r="B5636"/>
          <cell r="C5636"/>
          <cell r="D5636"/>
        </row>
        <row r="5637">
          <cell r="A5637">
            <v>25675</v>
          </cell>
          <cell r="B5637"/>
          <cell r="C5637"/>
          <cell r="D5637">
            <v>9602</v>
          </cell>
        </row>
        <row r="5638">
          <cell r="A5638">
            <v>25676</v>
          </cell>
          <cell r="B5638"/>
          <cell r="C5638"/>
          <cell r="D5638"/>
        </row>
        <row r="5639">
          <cell r="A5639">
            <v>25677</v>
          </cell>
          <cell r="B5639"/>
          <cell r="C5639"/>
          <cell r="D5639">
            <v>9912</v>
          </cell>
        </row>
        <row r="5640">
          <cell r="A5640">
            <v>25678</v>
          </cell>
          <cell r="B5640"/>
          <cell r="C5640"/>
          <cell r="D5640"/>
        </row>
        <row r="5641">
          <cell r="A5641">
            <v>25679</v>
          </cell>
          <cell r="B5641"/>
          <cell r="C5641"/>
          <cell r="D5641"/>
        </row>
        <row r="5642">
          <cell r="A5642">
            <v>25680</v>
          </cell>
          <cell r="B5642"/>
          <cell r="C5642"/>
          <cell r="D5642"/>
        </row>
        <row r="5643">
          <cell r="A5643">
            <v>25681</v>
          </cell>
          <cell r="B5643"/>
          <cell r="C5643"/>
          <cell r="D5643"/>
        </row>
        <row r="5644">
          <cell r="A5644">
            <v>25682</v>
          </cell>
          <cell r="B5644"/>
          <cell r="C5644"/>
          <cell r="D5644"/>
        </row>
        <row r="5645">
          <cell r="A5645">
            <v>25683</v>
          </cell>
          <cell r="B5645"/>
          <cell r="C5645"/>
          <cell r="D5645"/>
        </row>
        <row r="5646">
          <cell r="A5646">
            <v>25684</v>
          </cell>
          <cell r="B5646"/>
          <cell r="C5646"/>
          <cell r="D5646"/>
        </row>
        <row r="5647">
          <cell r="A5647">
            <v>25685</v>
          </cell>
          <cell r="B5647"/>
          <cell r="C5647"/>
          <cell r="D5647"/>
        </row>
        <row r="5648">
          <cell r="A5648">
            <v>25686</v>
          </cell>
          <cell r="B5648"/>
          <cell r="C5648"/>
          <cell r="D5648">
            <v>9675</v>
          </cell>
        </row>
        <row r="5649">
          <cell r="A5649">
            <v>25687</v>
          </cell>
          <cell r="B5649"/>
          <cell r="C5649"/>
          <cell r="D5649">
            <v>9691</v>
          </cell>
        </row>
        <row r="5650">
          <cell r="A5650">
            <v>25688</v>
          </cell>
          <cell r="B5650"/>
          <cell r="C5650"/>
          <cell r="D5650">
            <v>9709</v>
          </cell>
        </row>
        <row r="5651">
          <cell r="A5651">
            <v>25689</v>
          </cell>
          <cell r="B5651"/>
          <cell r="C5651"/>
          <cell r="D5651">
            <v>9695</v>
          </cell>
        </row>
        <row r="5652">
          <cell r="A5652">
            <v>25690</v>
          </cell>
          <cell r="B5652"/>
          <cell r="C5652"/>
          <cell r="D5652">
            <v>9659</v>
          </cell>
        </row>
        <row r="5653">
          <cell r="A5653">
            <v>25691</v>
          </cell>
          <cell r="B5653"/>
          <cell r="C5653"/>
          <cell r="D5653">
            <v>9659</v>
          </cell>
        </row>
        <row r="5654">
          <cell r="A5654">
            <v>25692</v>
          </cell>
          <cell r="B5654"/>
          <cell r="C5654"/>
          <cell r="D5654"/>
        </row>
        <row r="5655">
          <cell r="A5655">
            <v>25693</v>
          </cell>
          <cell r="B5655"/>
          <cell r="C5655"/>
          <cell r="D5655"/>
        </row>
        <row r="5656">
          <cell r="A5656">
            <v>25694</v>
          </cell>
          <cell r="B5656"/>
          <cell r="C5656"/>
          <cell r="D5656">
            <v>9670</v>
          </cell>
        </row>
        <row r="5657">
          <cell r="A5657">
            <v>25695</v>
          </cell>
          <cell r="B5657"/>
          <cell r="C5657"/>
          <cell r="D5657">
            <v>9700</v>
          </cell>
        </row>
        <row r="5658">
          <cell r="A5658">
            <v>25696</v>
          </cell>
          <cell r="B5658"/>
          <cell r="C5658"/>
          <cell r="D5658" t="str">
            <v>9694/9925/10142</v>
          </cell>
        </row>
        <row r="5659">
          <cell r="A5659">
            <v>25697</v>
          </cell>
          <cell r="B5659"/>
          <cell r="C5659"/>
          <cell r="D5659">
            <v>9929</v>
          </cell>
        </row>
        <row r="5660">
          <cell r="A5660">
            <v>25698</v>
          </cell>
          <cell r="B5660"/>
          <cell r="C5660"/>
          <cell r="D5660"/>
        </row>
        <row r="5661">
          <cell r="A5661">
            <v>25699</v>
          </cell>
          <cell r="B5661"/>
          <cell r="C5661"/>
          <cell r="D5661">
            <v>9675</v>
          </cell>
        </row>
        <row r="5662">
          <cell r="A5662">
            <v>25700</v>
          </cell>
          <cell r="B5662"/>
          <cell r="C5662"/>
          <cell r="D5662">
            <v>9697</v>
          </cell>
        </row>
        <row r="5663">
          <cell r="A5663">
            <v>25701</v>
          </cell>
          <cell r="B5663"/>
          <cell r="C5663"/>
          <cell r="D5663">
            <v>9659</v>
          </cell>
        </row>
        <row r="5664">
          <cell r="A5664">
            <v>25702</v>
          </cell>
          <cell r="B5664"/>
          <cell r="C5664"/>
          <cell r="D5664">
            <v>9659</v>
          </cell>
        </row>
        <row r="5665">
          <cell r="A5665">
            <v>25703</v>
          </cell>
          <cell r="B5665"/>
          <cell r="C5665"/>
          <cell r="D5665"/>
        </row>
        <row r="5666">
          <cell r="A5666">
            <v>25704</v>
          </cell>
          <cell r="B5666"/>
          <cell r="C5666"/>
          <cell r="D5666">
            <v>9758</v>
          </cell>
        </row>
        <row r="5667">
          <cell r="A5667">
            <v>25705</v>
          </cell>
          <cell r="B5667"/>
          <cell r="C5667"/>
          <cell r="D5667">
            <v>9696</v>
          </cell>
        </row>
        <row r="5668">
          <cell r="A5668">
            <v>25706</v>
          </cell>
          <cell r="B5668"/>
          <cell r="C5668"/>
          <cell r="D5668">
            <v>9701</v>
          </cell>
        </row>
        <row r="5669">
          <cell r="A5669">
            <v>25707</v>
          </cell>
          <cell r="B5669"/>
          <cell r="C5669"/>
          <cell r="D5669">
            <v>9701</v>
          </cell>
        </row>
        <row r="5670">
          <cell r="A5670">
            <v>25708</v>
          </cell>
          <cell r="B5670"/>
          <cell r="C5670"/>
          <cell r="D5670"/>
        </row>
        <row r="5671">
          <cell r="A5671">
            <v>25709</v>
          </cell>
          <cell r="B5671"/>
          <cell r="C5671"/>
          <cell r="D5671"/>
        </row>
        <row r="5672">
          <cell r="A5672">
            <v>25710</v>
          </cell>
          <cell r="B5672"/>
          <cell r="C5672"/>
          <cell r="D5672"/>
        </row>
        <row r="5673">
          <cell r="A5673">
            <v>25711</v>
          </cell>
          <cell r="B5673"/>
          <cell r="C5673"/>
          <cell r="D5673"/>
        </row>
        <row r="5674">
          <cell r="A5674">
            <v>25712</v>
          </cell>
          <cell r="B5674"/>
          <cell r="C5674"/>
          <cell r="D5674"/>
        </row>
        <row r="5675">
          <cell r="A5675">
            <v>25713</v>
          </cell>
          <cell r="B5675"/>
          <cell r="C5675"/>
          <cell r="D5675"/>
        </row>
        <row r="5676">
          <cell r="A5676">
            <v>25714</v>
          </cell>
          <cell r="B5676"/>
          <cell r="C5676"/>
          <cell r="D5676"/>
        </row>
        <row r="5677">
          <cell r="A5677">
            <v>25715</v>
          </cell>
          <cell r="B5677"/>
          <cell r="C5677"/>
          <cell r="D5677"/>
        </row>
        <row r="5678">
          <cell r="A5678">
            <v>25716</v>
          </cell>
          <cell r="B5678"/>
          <cell r="C5678"/>
          <cell r="D5678"/>
        </row>
        <row r="5679">
          <cell r="A5679">
            <v>25717</v>
          </cell>
          <cell r="B5679"/>
          <cell r="C5679"/>
          <cell r="D5679">
            <v>9675</v>
          </cell>
        </row>
        <row r="5680">
          <cell r="A5680">
            <v>25718</v>
          </cell>
          <cell r="B5680"/>
          <cell r="C5680"/>
          <cell r="D5680"/>
        </row>
        <row r="5681">
          <cell r="A5681">
            <v>25719</v>
          </cell>
          <cell r="B5681"/>
          <cell r="C5681"/>
          <cell r="D5681"/>
        </row>
        <row r="5682">
          <cell r="A5682">
            <v>25720</v>
          </cell>
          <cell r="B5682"/>
          <cell r="C5682"/>
          <cell r="D5682">
            <v>9704</v>
          </cell>
        </row>
        <row r="5683">
          <cell r="A5683">
            <v>25721</v>
          </cell>
          <cell r="B5683"/>
          <cell r="C5683"/>
          <cell r="D5683">
            <v>9659</v>
          </cell>
        </row>
        <row r="5684">
          <cell r="A5684">
            <v>25722</v>
          </cell>
          <cell r="B5684"/>
          <cell r="C5684"/>
          <cell r="D5684">
            <v>9659</v>
          </cell>
        </row>
        <row r="5685">
          <cell r="A5685">
            <v>25723</v>
          </cell>
          <cell r="B5685"/>
          <cell r="C5685"/>
          <cell r="D5685">
            <v>9773</v>
          </cell>
        </row>
        <row r="5686">
          <cell r="A5686">
            <v>25724</v>
          </cell>
          <cell r="B5686"/>
          <cell r="C5686"/>
          <cell r="D5686">
            <v>9709</v>
          </cell>
        </row>
        <row r="5687">
          <cell r="A5687">
            <v>25725</v>
          </cell>
          <cell r="B5687"/>
          <cell r="C5687"/>
          <cell r="D5687"/>
        </row>
        <row r="5688">
          <cell r="A5688">
            <v>25726</v>
          </cell>
          <cell r="B5688"/>
          <cell r="C5688"/>
          <cell r="D5688">
            <v>10053</v>
          </cell>
        </row>
        <row r="5689">
          <cell r="A5689">
            <v>25727</v>
          </cell>
          <cell r="B5689"/>
          <cell r="C5689"/>
          <cell r="D5689"/>
        </row>
        <row r="5690">
          <cell r="A5690">
            <v>25728</v>
          </cell>
          <cell r="B5690"/>
          <cell r="C5690"/>
          <cell r="D5690"/>
        </row>
        <row r="5691">
          <cell r="A5691">
            <v>25729</v>
          </cell>
          <cell r="B5691"/>
          <cell r="C5691"/>
          <cell r="D5691"/>
        </row>
        <row r="5692">
          <cell r="A5692">
            <v>25730</v>
          </cell>
          <cell r="B5692"/>
          <cell r="C5692"/>
          <cell r="D5692"/>
        </row>
        <row r="5693">
          <cell r="A5693">
            <v>25731</v>
          </cell>
          <cell r="B5693"/>
          <cell r="C5693"/>
          <cell r="D5693">
            <v>9675</v>
          </cell>
        </row>
        <row r="5694">
          <cell r="A5694">
            <v>25732</v>
          </cell>
          <cell r="B5694"/>
          <cell r="C5694"/>
          <cell r="D5694">
            <v>9659</v>
          </cell>
        </row>
        <row r="5695">
          <cell r="A5695">
            <v>25733</v>
          </cell>
          <cell r="B5695"/>
          <cell r="C5695"/>
          <cell r="D5695">
            <v>9714</v>
          </cell>
        </row>
        <row r="5696">
          <cell r="A5696">
            <v>25734</v>
          </cell>
          <cell r="B5696"/>
          <cell r="C5696"/>
          <cell r="D5696"/>
        </row>
        <row r="5697">
          <cell r="A5697">
            <v>25735</v>
          </cell>
          <cell r="B5697"/>
          <cell r="C5697"/>
          <cell r="D5697">
            <v>9714</v>
          </cell>
        </row>
        <row r="5698">
          <cell r="A5698">
            <v>25736</v>
          </cell>
          <cell r="B5698"/>
          <cell r="C5698"/>
          <cell r="D5698">
            <v>10029</v>
          </cell>
        </row>
        <row r="5699">
          <cell r="A5699">
            <v>25737</v>
          </cell>
          <cell r="B5699"/>
          <cell r="C5699"/>
          <cell r="D5699">
            <v>9712</v>
          </cell>
        </row>
        <row r="5700">
          <cell r="A5700">
            <v>25738</v>
          </cell>
          <cell r="B5700"/>
          <cell r="C5700"/>
          <cell r="D5700">
            <v>9717</v>
          </cell>
        </row>
        <row r="5701">
          <cell r="A5701">
            <v>25739</v>
          </cell>
          <cell r="B5701"/>
          <cell r="C5701"/>
          <cell r="D5701">
            <v>9717</v>
          </cell>
        </row>
        <row r="5702">
          <cell r="A5702">
            <v>25740</v>
          </cell>
          <cell r="B5702"/>
          <cell r="C5702"/>
          <cell r="D5702">
            <v>9712</v>
          </cell>
        </row>
        <row r="5703">
          <cell r="A5703">
            <v>25741</v>
          </cell>
          <cell r="B5703"/>
          <cell r="C5703"/>
          <cell r="D5703">
            <v>9713</v>
          </cell>
        </row>
        <row r="5704">
          <cell r="A5704">
            <v>25742</v>
          </cell>
          <cell r="B5704"/>
          <cell r="C5704"/>
          <cell r="D5704"/>
        </row>
        <row r="5705">
          <cell r="A5705">
            <v>25743</v>
          </cell>
          <cell r="B5705"/>
          <cell r="C5705"/>
          <cell r="D5705"/>
        </row>
        <row r="5706">
          <cell r="A5706">
            <v>25744</v>
          </cell>
          <cell r="B5706"/>
          <cell r="C5706"/>
          <cell r="D5706"/>
        </row>
        <row r="5707">
          <cell r="A5707">
            <v>25745</v>
          </cell>
          <cell r="B5707"/>
          <cell r="C5707"/>
          <cell r="D5707"/>
        </row>
        <row r="5708">
          <cell r="A5708">
            <v>25746</v>
          </cell>
          <cell r="B5708"/>
          <cell r="C5708"/>
          <cell r="D5708"/>
        </row>
        <row r="5709">
          <cell r="A5709">
            <v>25747</v>
          </cell>
          <cell r="B5709"/>
          <cell r="C5709"/>
          <cell r="D5709">
            <v>9675</v>
          </cell>
        </row>
        <row r="5710">
          <cell r="A5710">
            <v>25748</v>
          </cell>
          <cell r="B5710"/>
          <cell r="C5710"/>
          <cell r="D5710">
            <v>9721</v>
          </cell>
        </row>
        <row r="5711">
          <cell r="A5711">
            <v>25749</v>
          </cell>
          <cell r="B5711"/>
          <cell r="C5711"/>
          <cell r="D5711">
            <v>9720</v>
          </cell>
        </row>
        <row r="5712">
          <cell r="A5712">
            <v>25750</v>
          </cell>
          <cell r="B5712"/>
          <cell r="C5712"/>
          <cell r="D5712">
            <v>9758</v>
          </cell>
        </row>
        <row r="5713">
          <cell r="A5713">
            <v>25751</v>
          </cell>
          <cell r="B5713"/>
          <cell r="C5713"/>
          <cell r="D5713">
            <v>9659</v>
          </cell>
        </row>
        <row r="5714">
          <cell r="A5714">
            <v>25752</v>
          </cell>
          <cell r="B5714"/>
          <cell r="C5714"/>
          <cell r="D5714">
            <v>9659</v>
          </cell>
        </row>
        <row r="5715">
          <cell r="A5715">
            <v>25753</v>
          </cell>
          <cell r="B5715"/>
          <cell r="C5715"/>
          <cell r="D5715">
            <v>9722</v>
          </cell>
        </row>
        <row r="5716">
          <cell r="A5716">
            <v>25754</v>
          </cell>
          <cell r="B5716"/>
          <cell r="C5716"/>
          <cell r="D5716"/>
        </row>
        <row r="5717">
          <cell r="A5717">
            <v>25755</v>
          </cell>
          <cell r="B5717"/>
          <cell r="C5717"/>
          <cell r="D5717">
            <v>9716</v>
          </cell>
        </row>
        <row r="5718">
          <cell r="A5718">
            <v>25756</v>
          </cell>
          <cell r="B5718"/>
          <cell r="C5718"/>
          <cell r="D5718"/>
        </row>
        <row r="5719">
          <cell r="A5719">
            <v>25757</v>
          </cell>
          <cell r="B5719"/>
          <cell r="C5719"/>
          <cell r="D5719">
            <v>9675</v>
          </cell>
        </row>
        <row r="5720">
          <cell r="A5720">
            <v>25758</v>
          </cell>
          <cell r="B5720"/>
          <cell r="C5720"/>
          <cell r="D5720">
            <v>9723</v>
          </cell>
        </row>
        <row r="5721">
          <cell r="A5721">
            <v>25759</v>
          </cell>
          <cell r="B5721"/>
          <cell r="C5721"/>
          <cell r="D5721"/>
        </row>
        <row r="5722">
          <cell r="A5722">
            <v>25760</v>
          </cell>
          <cell r="B5722"/>
          <cell r="C5722"/>
          <cell r="D5722">
            <v>9659</v>
          </cell>
        </row>
        <row r="5723">
          <cell r="A5723">
            <v>25761</v>
          </cell>
          <cell r="B5723"/>
          <cell r="C5723"/>
          <cell r="D5723">
            <v>9659</v>
          </cell>
        </row>
        <row r="5724">
          <cell r="A5724">
            <v>25762</v>
          </cell>
          <cell r="B5724"/>
          <cell r="C5724"/>
          <cell r="D5724"/>
        </row>
        <row r="5725">
          <cell r="A5725">
            <v>25763</v>
          </cell>
          <cell r="B5725"/>
          <cell r="C5725"/>
          <cell r="D5725"/>
        </row>
        <row r="5726">
          <cell r="A5726">
            <v>25764</v>
          </cell>
          <cell r="B5726"/>
          <cell r="C5726"/>
          <cell r="D5726">
            <v>9724</v>
          </cell>
        </row>
        <row r="5727">
          <cell r="A5727">
            <v>25765</v>
          </cell>
          <cell r="B5727"/>
          <cell r="C5727"/>
          <cell r="D5727">
            <v>9602</v>
          </cell>
        </row>
        <row r="5728">
          <cell r="A5728">
            <v>25766</v>
          </cell>
          <cell r="B5728"/>
          <cell r="C5728"/>
          <cell r="D5728">
            <v>9765</v>
          </cell>
        </row>
        <row r="5729">
          <cell r="A5729">
            <v>25767</v>
          </cell>
          <cell r="B5729"/>
          <cell r="C5729"/>
          <cell r="D5729"/>
        </row>
        <row r="5730">
          <cell r="A5730">
            <v>25768</v>
          </cell>
          <cell r="B5730"/>
          <cell r="C5730"/>
          <cell r="D5730"/>
        </row>
        <row r="5731">
          <cell r="A5731">
            <v>25769</v>
          </cell>
          <cell r="B5731"/>
          <cell r="C5731"/>
          <cell r="D5731"/>
        </row>
        <row r="5732">
          <cell r="A5732">
            <v>25770</v>
          </cell>
          <cell r="B5732"/>
          <cell r="C5732"/>
          <cell r="D5732"/>
        </row>
        <row r="5733">
          <cell r="A5733">
            <v>25771</v>
          </cell>
          <cell r="B5733"/>
          <cell r="C5733"/>
          <cell r="D5733">
            <v>9675</v>
          </cell>
        </row>
        <row r="5734">
          <cell r="A5734">
            <v>25772</v>
          </cell>
          <cell r="B5734"/>
          <cell r="C5734"/>
          <cell r="D5734"/>
        </row>
        <row r="5735">
          <cell r="A5735">
            <v>25773</v>
          </cell>
          <cell r="B5735"/>
          <cell r="C5735"/>
          <cell r="D5735"/>
        </row>
        <row r="5736">
          <cell r="A5736">
            <v>25774</v>
          </cell>
          <cell r="B5736"/>
          <cell r="C5736"/>
          <cell r="D5736">
            <v>9730</v>
          </cell>
        </row>
        <row r="5737">
          <cell r="A5737">
            <v>25775</v>
          </cell>
          <cell r="B5737"/>
          <cell r="C5737"/>
          <cell r="D5737">
            <v>9659</v>
          </cell>
        </row>
        <row r="5738">
          <cell r="A5738">
            <v>25776</v>
          </cell>
          <cell r="B5738"/>
          <cell r="C5738"/>
          <cell r="D5738">
            <v>9659</v>
          </cell>
        </row>
        <row r="5739">
          <cell r="A5739">
            <v>25777</v>
          </cell>
          <cell r="B5739"/>
          <cell r="C5739"/>
          <cell r="D5739">
            <v>9729</v>
          </cell>
        </row>
        <row r="5740">
          <cell r="A5740">
            <v>25778</v>
          </cell>
          <cell r="B5740"/>
          <cell r="C5740"/>
          <cell r="D5740"/>
        </row>
        <row r="5741">
          <cell r="A5741">
            <v>25779</v>
          </cell>
          <cell r="B5741"/>
          <cell r="C5741"/>
          <cell r="D5741"/>
        </row>
        <row r="5742">
          <cell r="A5742">
            <v>25780</v>
          </cell>
          <cell r="B5742"/>
          <cell r="C5742"/>
          <cell r="D5742">
            <v>9813</v>
          </cell>
        </row>
        <row r="5743">
          <cell r="A5743">
            <v>25781</v>
          </cell>
          <cell r="B5743"/>
          <cell r="C5743"/>
          <cell r="D5743"/>
        </row>
        <row r="5744">
          <cell r="A5744">
            <v>25782</v>
          </cell>
          <cell r="B5744"/>
          <cell r="C5744"/>
          <cell r="D5744"/>
        </row>
        <row r="5745">
          <cell r="A5745">
            <v>25783</v>
          </cell>
          <cell r="B5745"/>
          <cell r="C5745"/>
          <cell r="D5745"/>
        </row>
        <row r="5746">
          <cell r="A5746">
            <v>25784</v>
          </cell>
          <cell r="B5746"/>
          <cell r="C5746"/>
          <cell r="D5746"/>
        </row>
        <row r="5747">
          <cell r="A5747">
            <v>25785</v>
          </cell>
          <cell r="B5747"/>
          <cell r="C5747"/>
          <cell r="D5747"/>
        </row>
        <row r="5748">
          <cell r="A5748">
            <v>25786</v>
          </cell>
          <cell r="B5748"/>
          <cell r="C5748"/>
          <cell r="D5748">
            <v>9675</v>
          </cell>
        </row>
        <row r="5749">
          <cell r="A5749">
            <v>25787</v>
          </cell>
          <cell r="B5749"/>
          <cell r="C5749"/>
          <cell r="D5749">
            <v>9734</v>
          </cell>
        </row>
        <row r="5750">
          <cell r="A5750">
            <v>25788</v>
          </cell>
          <cell r="B5750"/>
          <cell r="C5750"/>
          <cell r="D5750">
            <v>9735</v>
          </cell>
        </row>
        <row r="5751">
          <cell r="A5751">
            <v>25789</v>
          </cell>
          <cell r="B5751"/>
          <cell r="C5751"/>
          <cell r="D5751">
            <v>9758</v>
          </cell>
        </row>
        <row r="5752">
          <cell r="A5752">
            <v>25790</v>
          </cell>
          <cell r="B5752"/>
          <cell r="C5752"/>
          <cell r="D5752">
            <v>9602</v>
          </cell>
        </row>
        <row r="5753">
          <cell r="A5753">
            <v>25791</v>
          </cell>
          <cell r="B5753"/>
          <cell r="C5753"/>
          <cell r="D5753">
            <v>9659</v>
          </cell>
        </row>
        <row r="5754">
          <cell r="A5754">
            <v>25792</v>
          </cell>
          <cell r="B5754"/>
          <cell r="C5754"/>
          <cell r="D5754">
            <v>9659</v>
          </cell>
        </row>
        <row r="5755">
          <cell r="A5755">
            <v>25793</v>
          </cell>
          <cell r="B5755"/>
          <cell r="C5755"/>
          <cell r="D5755">
            <v>9743</v>
          </cell>
        </row>
        <row r="5756">
          <cell r="A5756">
            <v>25794</v>
          </cell>
          <cell r="B5756"/>
          <cell r="C5756"/>
          <cell r="D5756"/>
        </row>
        <row r="5757">
          <cell r="A5757">
            <v>25795</v>
          </cell>
          <cell r="B5757"/>
          <cell r="C5757"/>
          <cell r="D5757"/>
        </row>
        <row r="5758">
          <cell r="A5758">
            <v>25796</v>
          </cell>
          <cell r="B5758"/>
          <cell r="C5758"/>
          <cell r="D5758"/>
        </row>
        <row r="5759">
          <cell r="A5759">
            <v>25797</v>
          </cell>
          <cell r="B5759"/>
          <cell r="C5759"/>
          <cell r="D5759">
            <v>9659</v>
          </cell>
        </row>
        <row r="5760">
          <cell r="A5760">
            <v>25798</v>
          </cell>
          <cell r="B5760"/>
          <cell r="C5760"/>
          <cell r="D5760"/>
        </row>
        <row r="5761">
          <cell r="A5761">
            <v>25799</v>
          </cell>
          <cell r="B5761"/>
          <cell r="C5761"/>
          <cell r="D5761"/>
        </row>
        <row r="5762">
          <cell r="A5762">
            <v>25800</v>
          </cell>
          <cell r="B5762"/>
          <cell r="C5762"/>
          <cell r="D5762"/>
        </row>
        <row r="5763">
          <cell r="A5763">
            <v>25801</v>
          </cell>
          <cell r="B5763"/>
          <cell r="C5763"/>
          <cell r="D5763"/>
        </row>
        <row r="5764">
          <cell r="A5764">
            <v>25802</v>
          </cell>
          <cell r="B5764"/>
          <cell r="C5764"/>
          <cell r="D5764">
            <v>9675</v>
          </cell>
        </row>
        <row r="5765">
          <cell r="A5765">
            <v>25803</v>
          </cell>
          <cell r="B5765"/>
          <cell r="C5765"/>
          <cell r="D5765">
            <v>9739</v>
          </cell>
        </row>
        <row r="5766">
          <cell r="A5766">
            <v>25804</v>
          </cell>
          <cell r="B5766"/>
          <cell r="C5766"/>
          <cell r="D5766">
            <v>9773</v>
          </cell>
        </row>
        <row r="5767">
          <cell r="A5767">
            <v>25805</v>
          </cell>
          <cell r="B5767"/>
          <cell r="C5767"/>
          <cell r="D5767">
            <v>9738</v>
          </cell>
        </row>
        <row r="5768">
          <cell r="A5768">
            <v>25806</v>
          </cell>
          <cell r="B5768"/>
          <cell r="C5768"/>
          <cell r="D5768">
            <v>9659</v>
          </cell>
        </row>
        <row r="5769">
          <cell r="A5769">
            <v>25807</v>
          </cell>
          <cell r="B5769"/>
          <cell r="C5769"/>
          <cell r="D5769">
            <v>9659</v>
          </cell>
        </row>
        <row r="5770">
          <cell r="A5770">
            <v>25808</v>
          </cell>
          <cell r="B5770"/>
          <cell r="C5770"/>
          <cell r="D5770"/>
        </row>
        <row r="5771">
          <cell r="A5771">
            <v>25809</v>
          </cell>
          <cell r="B5771"/>
          <cell r="C5771"/>
          <cell r="D5771">
            <v>9703</v>
          </cell>
        </row>
        <row r="5772">
          <cell r="A5772">
            <v>25810</v>
          </cell>
          <cell r="B5772"/>
          <cell r="C5772"/>
          <cell r="D5772"/>
        </row>
        <row r="5773">
          <cell r="A5773">
            <v>25811</v>
          </cell>
          <cell r="B5773"/>
          <cell r="C5773"/>
          <cell r="D5773">
            <v>9742</v>
          </cell>
        </row>
        <row r="5774">
          <cell r="A5774">
            <v>25812</v>
          </cell>
          <cell r="B5774"/>
          <cell r="C5774"/>
          <cell r="D5774">
            <v>9742</v>
          </cell>
        </row>
        <row r="5775">
          <cell r="A5775">
            <v>25813</v>
          </cell>
          <cell r="B5775"/>
          <cell r="C5775"/>
          <cell r="D5775"/>
        </row>
        <row r="5776">
          <cell r="A5776">
            <v>25814</v>
          </cell>
          <cell r="B5776"/>
          <cell r="C5776"/>
          <cell r="D5776"/>
        </row>
        <row r="5777">
          <cell r="A5777">
            <v>25815</v>
          </cell>
          <cell r="B5777"/>
          <cell r="C5777"/>
          <cell r="D5777"/>
        </row>
        <row r="5778">
          <cell r="A5778">
            <v>25816</v>
          </cell>
          <cell r="B5778"/>
          <cell r="C5778"/>
          <cell r="D5778"/>
        </row>
        <row r="5779">
          <cell r="A5779">
            <v>25817</v>
          </cell>
          <cell r="B5779"/>
          <cell r="C5779"/>
          <cell r="D5779"/>
        </row>
        <row r="5780">
          <cell r="A5780">
            <v>25818</v>
          </cell>
          <cell r="B5780"/>
          <cell r="C5780"/>
          <cell r="D5780"/>
        </row>
        <row r="5781">
          <cell r="A5781">
            <v>25819</v>
          </cell>
          <cell r="B5781"/>
          <cell r="C5781"/>
          <cell r="D5781"/>
        </row>
        <row r="5782">
          <cell r="A5782">
            <v>25820</v>
          </cell>
          <cell r="B5782"/>
          <cell r="C5782"/>
          <cell r="D5782"/>
        </row>
        <row r="5783">
          <cell r="A5783">
            <v>25821</v>
          </cell>
          <cell r="B5783"/>
          <cell r="C5783"/>
          <cell r="D5783"/>
        </row>
        <row r="5784">
          <cell r="A5784">
            <v>25822</v>
          </cell>
          <cell r="B5784"/>
          <cell r="C5784"/>
          <cell r="D5784"/>
        </row>
        <row r="5785">
          <cell r="A5785">
            <v>25823</v>
          </cell>
          <cell r="B5785"/>
          <cell r="C5785"/>
          <cell r="D5785">
            <v>9675</v>
          </cell>
        </row>
        <row r="5786">
          <cell r="A5786">
            <v>25824</v>
          </cell>
          <cell r="B5786"/>
          <cell r="C5786"/>
          <cell r="D5786">
            <v>9659</v>
          </cell>
        </row>
        <row r="5787">
          <cell r="A5787">
            <v>25825</v>
          </cell>
          <cell r="B5787"/>
          <cell r="C5787"/>
          <cell r="D5787">
            <v>9659</v>
          </cell>
        </row>
        <row r="5788">
          <cell r="A5788">
            <v>25826</v>
          </cell>
          <cell r="B5788"/>
          <cell r="C5788"/>
          <cell r="D5788">
            <v>9745</v>
          </cell>
        </row>
        <row r="5789">
          <cell r="A5789">
            <v>25827</v>
          </cell>
          <cell r="B5789"/>
          <cell r="C5789"/>
          <cell r="D5789">
            <v>9745</v>
          </cell>
        </row>
        <row r="5790">
          <cell r="A5790">
            <v>25828</v>
          </cell>
          <cell r="B5790"/>
          <cell r="C5790"/>
          <cell r="D5790">
            <v>9758</v>
          </cell>
        </row>
        <row r="5791">
          <cell r="A5791">
            <v>25829</v>
          </cell>
          <cell r="B5791"/>
          <cell r="C5791"/>
          <cell r="D5791">
            <v>9746</v>
          </cell>
        </row>
        <row r="5792">
          <cell r="A5792">
            <v>25830</v>
          </cell>
          <cell r="B5792"/>
          <cell r="C5792"/>
          <cell r="D5792">
            <v>9746</v>
          </cell>
        </row>
        <row r="5793">
          <cell r="A5793">
            <v>25831</v>
          </cell>
          <cell r="B5793"/>
          <cell r="C5793"/>
          <cell r="D5793">
            <v>9746</v>
          </cell>
        </row>
        <row r="5794">
          <cell r="A5794">
            <v>25832</v>
          </cell>
          <cell r="B5794"/>
          <cell r="C5794"/>
          <cell r="D5794"/>
        </row>
        <row r="5795">
          <cell r="A5795">
            <v>25833</v>
          </cell>
          <cell r="B5795"/>
          <cell r="C5795"/>
          <cell r="D5795"/>
        </row>
        <row r="5796">
          <cell r="A5796">
            <v>25834</v>
          </cell>
          <cell r="B5796"/>
          <cell r="C5796"/>
          <cell r="D5796"/>
        </row>
        <row r="5797">
          <cell r="A5797">
            <v>25835</v>
          </cell>
          <cell r="B5797"/>
          <cell r="C5797"/>
          <cell r="D5797"/>
        </row>
        <row r="5798">
          <cell r="A5798">
            <v>25836</v>
          </cell>
          <cell r="B5798"/>
          <cell r="C5798"/>
          <cell r="D5798">
            <v>9675</v>
          </cell>
        </row>
        <row r="5799">
          <cell r="A5799">
            <v>25837</v>
          </cell>
          <cell r="B5799"/>
          <cell r="C5799"/>
          <cell r="D5799">
            <v>9748</v>
          </cell>
        </row>
        <row r="5800">
          <cell r="A5800">
            <v>25838</v>
          </cell>
          <cell r="B5800"/>
          <cell r="C5800"/>
          <cell r="D5800">
            <v>9758</v>
          </cell>
        </row>
        <row r="5801">
          <cell r="A5801">
            <v>25839</v>
          </cell>
          <cell r="B5801"/>
          <cell r="C5801"/>
          <cell r="D5801">
            <v>9749</v>
          </cell>
        </row>
        <row r="5802">
          <cell r="A5802">
            <v>25840</v>
          </cell>
          <cell r="B5802"/>
          <cell r="C5802"/>
          <cell r="D5802"/>
        </row>
        <row r="5803">
          <cell r="A5803">
            <v>25841</v>
          </cell>
          <cell r="B5803"/>
          <cell r="C5803"/>
          <cell r="D5803"/>
        </row>
        <row r="5804">
          <cell r="A5804">
            <v>25842</v>
          </cell>
          <cell r="B5804"/>
          <cell r="C5804"/>
          <cell r="D5804">
            <v>9766</v>
          </cell>
        </row>
        <row r="5805">
          <cell r="A5805">
            <v>25843</v>
          </cell>
          <cell r="B5805"/>
          <cell r="C5805"/>
          <cell r="D5805"/>
        </row>
        <row r="5806">
          <cell r="A5806">
            <v>25844</v>
          </cell>
          <cell r="B5806"/>
          <cell r="C5806"/>
          <cell r="D5806"/>
        </row>
        <row r="5807">
          <cell r="A5807">
            <v>25845</v>
          </cell>
          <cell r="B5807"/>
          <cell r="C5807"/>
          <cell r="D5807"/>
        </row>
        <row r="5808">
          <cell r="A5808">
            <v>25846</v>
          </cell>
          <cell r="B5808"/>
          <cell r="C5808"/>
          <cell r="D5808">
            <v>9675</v>
          </cell>
        </row>
        <row r="5809">
          <cell r="A5809">
            <v>25847</v>
          </cell>
          <cell r="B5809"/>
          <cell r="C5809"/>
          <cell r="D5809"/>
        </row>
        <row r="5810">
          <cell r="A5810">
            <v>25848</v>
          </cell>
          <cell r="B5810"/>
          <cell r="C5810"/>
          <cell r="D5810">
            <v>9659</v>
          </cell>
        </row>
        <row r="5811">
          <cell r="A5811">
            <v>25849</v>
          </cell>
          <cell r="B5811"/>
          <cell r="C5811"/>
          <cell r="D5811">
            <v>9659</v>
          </cell>
        </row>
        <row r="5812">
          <cell r="A5812">
            <v>25850</v>
          </cell>
          <cell r="B5812"/>
          <cell r="C5812"/>
          <cell r="D5812"/>
        </row>
        <row r="5813">
          <cell r="A5813">
            <v>25851</v>
          </cell>
          <cell r="B5813"/>
          <cell r="C5813"/>
          <cell r="D5813">
            <v>10132</v>
          </cell>
        </row>
        <row r="5814">
          <cell r="A5814">
            <v>25852</v>
          </cell>
          <cell r="B5814"/>
          <cell r="C5814"/>
          <cell r="D5814"/>
        </row>
        <row r="5815">
          <cell r="A5815">
            <v>25853</v>
          </cell>
          <cell r="B5815"/>
          <cell r="C5815"/>
          <cell r="D5815">
            <v>9751</v>
          </cell>
        </row>
        <row r="5816">
          <cell r="A5816">
            <v>25854</v>
          </cell>
          <cell r="B5816"/>
          <cell r="C5816"/>
          <cell r="D5816">
            <v>9756</v>
          </cell>
        </row>
        <row r="5817">
          <cell r="A5817">
            <v>25855</v>
          </cell>
          <cell r="B5817"/>
          <cell r="C5817"/>
          <cell r="D5817">
            <v>9759</v>
          </cell>
        </row>
        <row r="5818">
          <cell r="A5818">
            <v>25856</v>
          </cell>
          <cell r="B5818"/>
          <cell r="C5818"/>
          <cell r="D5818">
            <v>9755</v>
          </cell>
        </row>
        <row r="5819">
          <cell r="A5819">
            <v>25857</v>
          </cell>
          <cell r="B5819"/>
          <cell r="C5819"/>
          <cell r="D5819">
            <v>9812</v>
          </cell>
        </row>
        <row r="5820">
          <cell r="A5820">
            <v>25858</v>
          </cell>
          <cell r="B5820"/>
          <cell r="C5820"/>
          <cell r="D5820">
            <v>9675</v>
          </cell>
        </row>
        <row r="5821">
          <cell r="A5821">
            <v>25859</v>
          </cell>
          <cell r="B5821"/>
          <cell r="C5821"/>
          <cell r="D5821"/>
        </row>
        <row r="5822">
          <cell r="A5822">
            <v>25860</v>
          </cell>
          <cell r="B5822"/>
          <cell r="C5822"/>
          <cell r="D5822"/>
        </row>
        <row r="5823">
          <cell r="A5823">
            <v>25861</v>
          </cell>
          <cell r="B5823"/>
          <cell r="C5823"/>
          <cell r="D5823">
            <v>9761</v>
          </cell>
        </row>
        <row r="5824">
          <cell r="A5824">
            <v>25862</v>
          </cell>
          <cell r="B5824"/>
          <cell r="C5824"/>
          <cell r="D5824">
            <v>9659</v>
          </cell>
        </row>
        <row r="5825">
          <cell r="A5825">
            <v>25863</v>
          </cell>
          <cell r="B5825"/>
          <cell r="C5825"/>
          <cell r="D5825">
            <v>9659</v>
          </cell>
        </row>
        <row r="5826">
          <cell r="A5826">
            <v>25864</v>
          </cell>
          <cell r="B5826"/>
          <cell r="C5826"/>
          <cell r="D5826"/>
        </row>
        <row r="5827">
          <cell r="A5827">
            <v>25865</v>
          </cell>
          <cell r="B5827"/>
          <cell r="C5827"/>
          <cell r="D5827"/>
        </row>
        <row r="5828">
          <cell r="A5828">
            <v>25866</v>
          </cell>
          <cell r="B5828"/>
          <cell r="C5828"/>
          <cell r="D5828"/>
        </row>
        <row r="5829">
          <cell r="A5829">
            <v>25867</v>
          </cell>
          <cell r="B5829"/>
          <cell r="C5829"/>
          <cell r="D5829"/>
        </row>
        <row r="5830">
          <cell r="A5830">
            <v>25868</v>
          </cell>
          <cell r="B5830"/>
          <cell r="C5830"/>
          <cell r="D5830"/>
        </row>
        <row r="5831">
          <cell r="A5831">
            <v>25869</v>
          </cell>
          <cell r="B5831"/>
          <cell r="C5831"/>
          <cell r="D5831"/>
        </row>
        <row r="5832">
          <cell r="A5832">
            <v>25870</v>
          </cell>
          <cell r="B5832"/>
          <cell r="C5832"/>
          <cell r="D5832">
            <v>9675</v>
          </cell>
        </row>
        <row r="5833">
          <cell r="A5833">
            <v>25871</v>
          </cell>
          <cell r="B5833"/>
          <cell r="C5833"/>
          <cell r="D5833"/>
        </row>
        <row r="5834">
          <cell r="A5834">
            <v>25872</v>
          </cell>
          <cell r="B5834"/>
          <cell r="C5834"/>
          <cell r="D5834"/>
        </row>
        <row r="5835">
          <cell r="A5835">
            <v>25873</v>
          </cell>
          <cell r="B5835"/>
          <cell r="C5835"/>
          <cell r="D5835">
            <v>9659</v>
          </cell>
        </row>
        <row r="5836">
          <cell r="A5836">
            <v>25874</v>
          </cell>
          <cell r="B5836"/>
          <cell r="C5836"/>
          <cell r="D5836">
            <v>9659</v>
          </cell>
        </row>
        <row r="5837">
          <cell r="A5837">
            <v>25875</v>
          </cell>
          <cell r="B5837"/>
          <cell r="C5837"/>
          <cell r="D5837"/>
        </row>
        <row r="5838">
          <cell r="A5838">
            <v>25876</v>
          </cell>
          <cell r="B5838"/>
          <cell r="C5838"/>
          <cell r="D5838">
            <v>9943</v>
          </cell>
        </row>
        <row r="5839">
          <cell r="A5839">
            <v>25877</v>
          </cell>
          <cell r="B5839"/>
          <cell r="C5839"/>
          <cell r="D5839">
            <v>9769</v>
          </cell>
        </row>
        <row r="5840">
          <cell r="A5840">
            <v>25878</v>
          </cell>
          <cell r="B5840"/>
          <cell r="C5840"/>
          <cell r="D5840">
            <v>9791</v>
          </cell>
        </row>
        <row r="5841">
          <cell r="A5841">
            <v>25879</v>
          </cell>
          <cell r="B5841"/>
          <cell r="C5841"/>
          <cell r="D5841">
            <v>9791</v>
          </cell>
        </row>
        <row r="5842">
          <cell r="A5842">
            <v>25880</v>
          </cell>
          <cell r="B5842"/>
          <cell r="C5842"/>
          <cell r="D5842"/>
        </row>
        <row r="5843">
          <cell r="A5843">
            <v>25881</v>
          </cell>
          <cell r="B5843"/>
          <cell r="C5843"/>
          <cell r="D5843">
            <v>9821</v>
          </cell>
        </row>
        <row r="5844">
          <cell r="A5844">
            <v>25882</v>
          </cell>
          <cell r="B5844"/>
          <cell r="C5844"/>
          <cell r="D5844"/>
        </row>
        <row r="5845">
          <cell r="A5845">
            <v>25883</v>
          </cell>
          <cell r="B5845"/>
          <cell r="C5845"/>
          <cell r="D5845"/>
        </row>
        <row r="5846">
          <cell r="A5846">
            <v>25884</v>
          </cell>
          <cell r="B5846"/>
          <cell r="C5846"/>
          <cell r="D5846" t="str">
            <v>CANCELADO</v>
          </cell>
        </row>
        <row r="5847">
          <cell r="A5847">
            <v>25885</v>
          </cell>
          <cell r="B5847"/>
          <cell r="C5847"/>
          <cell r="D5847"/>
        </row>
        <row r="5848">
          <cell r="A5848">
            <v>25886</v>
          </cell>
          <cell r="B5848"/>
          <cell r="C5848"/>
          <cell r="D5848">
            <v>9675</v>
          </cell>
        </row>
        <row r="5849">
          <cell r="A5849">
            <v>25887</v>
          </cell>
          <cell r="B5849"/>
          <cell r="C5849"/>
          <cell r="D5849"/>
        </row>
        <row r="5850">
          <cell r="A5850">
            <v>25888</v>
          </cell>
          <cell r="B5850"/>
          <cell r="C5850"/>
          <cell r="D5850">
            <v>9772</v>
          </cell>
        </row>
        <row r="5851">
          <cell r="A5851">
            <v>25889</v>
          </cell>
          <cell r="B5851"/>
          <cell r="C5851"/>
          <cell r="D5851">
            <v>9785</v>
          </cell>
        </row>
        <row r="5852">
          <cell r="A5852">
            <v>25890</v>
          </cell>
          <cell r="B5852"/>
          <cell r="C5852"/>
          <cell r="D5852">
            <v>9659</v>
          </cell>
        </row>
        <row r="5853">
          <cell r="A5853">
            <v>25891</v>
          </cell>
          <cell r="B5853"/>
          <cell r="C5853"/>
          <cell r="D5853">
            <v>9659</v>
          </cell>
        </row>
        <row r="5854">
          <cell r="A5854">
            <v>25892</v>
          </cell>
          <cell r="B5854"/>
          <cell r="C5854"/>
          <cell r="D5854">
            <v>9773</v>
          </cell>
        </row>
        <row r="5855">
          <cell r="A5855">
            <v>25893</v>
          </cell>
          <cell r="B5855"/>
          <cell r="C5855"/>
          <cell r="D5855"/>
        </row>
        <row r="5856">
          <cell r="A5856">
            <v>25894</v>
          </cell>
          <cell r="B5856"/>
          <cell r="C5856"/>
          <cell r="D5856"/>
        </row>
        <row r="5857">
          <cell r="A5857">
            <v>25895</v>
          </cell>
          <cell r="B5857"/>
          <cell r="C5857"/>
          <cell r="D5857"/>
        </row>
        <row r="5858">
          <cell r="A5858">
            <v>25896</v>
          </cell>
          <cell r="B5858"/>
          <cell r="C5858"/>
          <cell r="D5858"/>
        </row>
        <row r="5859">
          <cell r="A5859">
            <v>25897</v>
          </cell>
          <cell r="B5859"/>
          <cell r="C5859"/>
          <cell r="D5859">
            <v>9932</v>
          </cell>
        </row>
        <row r="5860">
          <cell r="A5860">
            <v>25898</v>
          </cell>
          <cell r="B5860"/>
          <cell r="C5860"/>
          <cell r="D5860"/>
        </row>
        <row r="5861">
          <cell r="A5861">
            <v>25899</v>
          </cell>
          <cell r="B5861"/>
          <cell r="C5861"/>
          <cell r="D5861"/>
        </row>
        <row r="5862">
          <cell r="A5862">
            <v>25900</v>
          </cell>
          <cell r="B5862"/>
          <cell r="C5862"/>
          <cell r="D5862"/>
        </row>
        <row r="5863">
          <cell r="A5863">
            <v>25901</v>
          </cell>
          <cell r="B5863"/>
          <cell r="C5863"/>
          <cell r="D5863">
            <v>9777</v>
          </cell>
        </row>
        <row r="5864">
          <cell r="A5864">
            <v>25902</v>
          </cell>
          <cell r="B5864"/>
          <cell r="C5864"/>
          <cell r="D5864">
            <v>9777</v>
          </cell>
        </row>
        <row r="5865">
          <cell r="A5865">
            <v>25903</v>
          </cell>
          <cell r="B5865"/>
          <cell r="C5865"/>
          <cell r="D5865"/>
        </row>
        <row r="5866">
          <cell r="A5866">
            <v>25904</v>
          </cell>
          <cell r="B5866"/>
          <cell r="C5866"/>
          <cell r="D5866"/>
        </row>
        <row r="5867">
          <cell r="A5867">
            <v>25905</v>
          </cell>
          <cell r="B5867"/>
          <cell r="C5867"/>
          <cell r="D5867"/>
        </row>
        <row r="5868">
          <cell r="A5868">
            <v>25906</v>
          </cell>
          <cell r="B5868"/>
          <cell r="C5868"/>
          <cell r="D5868"/>
        </row>
        <row r="5869">
          <cell r="A5869">
            <v>25907</v>
          </cell>
          <cell r="B5869"/>
          <cell r="C5869"/>
          <cell r="D5869">
            <v>9675</v>
          </cell>
        </row>
        <row r="5870">
          <cell r="A5870">
            <v>25908</v>
          </cell>
          <cell r="B5870"/>
          <cell r="C5870"/>
          <cell r="D5870">
            <v>9786</v>
          </cell>
        </row>
        <row r="5871">
          <cell r="A5871">
            <v>25909</v>
          </cell>
          <cell r="B5871"/>
          <cell r="C5871"/>
          <cell r="D5871">
            <v>9780</v>
          </cell>
        </row>
        <row r="5872">
          <cell r="A5872">
            <v>25910</v>
          </cell>
          <cell r="B5872"/>
          <cell r="C5872"/>
          <cell r="D5872">
            <v>9943</v>
          </cell>
        </row>
        <row r="5873">
          <cell r="A5873">
            <v>25911</v>
          </cell>
          <cell r="B5873"/>
          <cell r="C5873"/>
          <cell r="D5873">
            <v>9659</v>
          </cell>
        </row>
        <row r="5874">
          <cell r="A5874">
            <v>25912</v>
          </cell>
          <cell r="B5874"/>
          <cell r="C5874"/>
          <cell r="D5874">
            <v>9863</v>
          </cell>
        </row>
        <row r="5875">
          <cell r="A5875">
            <v>25913</v>
          </cell>
          <cell r="B5875"/>
          <cell r="C5875"/>
          <cell r="D5875"/>
        </row>
        <row r="5876">
          <cell r="A5876">
            <v>25914</v>
          </cell>
          <cell r="B5876"/>
          <cell r="C5876"/>
          <cell r="D5876">
            <v>9792</v>
          </cell>
        </row>
        <row r="5877">
          <cell r="A5877">
            <v>25915</v>
          </cell>
          <cell r="B5877"/>
          <cell r="C5877"/>
          <cell r="D5877"/>
        </row>
        <row r="5878">
          <cell r="A5878">
            <v>25916</v>
          </cell>
          <cell r="B5878"/>
          <cell r="C5878"/>
          <cell r="D5878"/>
        </row>
        <row r="5879">
          <cell r="A5879">
            <v>25917</v>
          </cell>
          <cell r="B5879"/>
          <cell r="C5879"/>
          <cell r="D5879"/>
        </row>
        <row r="5880">
          <cell r="A5880">
            <v>25918</v>
          </cell>
          <cell r="B5880"/>
          <cell r="C5880"/>
          <cell r="D5880">
            <v>9776</v>
          </cell>
        </row>
        <row r="5881">
          <cell r="A5881">
            <v>25919</v>
          </cell>
          <cell r="B5881"/>
          <cell r="C5881"/>
          <cell r="D5881">
            <v>9776</v>
          </cell>
        </row>
        <row r="5882">
          <cell r="A5882">
            <v>25920</v>
          </cell>
          <cell r="B5882"/>
          <cell r="C5882"/>
          <cell r="D5882">
            <v>9783</v>
          </cell>
        </row>
        <row r="5883">
          <cell r="A5883">
            <v>25921</v>
          </cell>
          <cell r="B5883"/>
          <cell r="C5883"/>
          <cell r="D5883">
            <v>9675</v>
          </cell>
        </row>
        <row r="5884">
          <cell r="A5884">
            <v>25922</v>
          </cell>
          <cell r="B5884"/>
          <cell r="C5884"/>
          <cell r="D5884">
            <v>9794</v>
          </cell>
        </row>
        <row r="5885">
          <cell r="A5885">
            <v>25923</v>
          </cell>
          <cell r="B5885"/>
          <cell r="C5885"/>
          <cell r="D5885">
            <v>9659</v>
          </cell>
        </row>
        <row r="5886">
          <cell r="A5886">
            <v>25924</v>
          </cell>
          <cell r="B5886"/>
          <cell r="C5886"/>
          <cell r="D5886">
            <v>9659</v>
          </cell>
        </row>
        <row r="5887">
          <cell r="A5887">
            <v>25925</v>
          </cell>
          <cell r="B5887"/>
          <cell r="C5887"/>
          <cell r="D5887">
            <v>9787</v>
          </cell>
        </row>
        <row r="5888">
          <cell r="A5888">
            <v>25926</v>
          </cell>
          <cell r="B5888"/>
          <cell r="C5888"/>
          <cell r="D5888">
            <v>9795</v>
          </cell>
        </row>
        <row r="5889">
          <cell r="A5889">
            <v>25927</v>
          </cell>
          <cell r="B5889"/>
          <cell r="C5889"/>
          <cell r="D5889"/>
        </row>
        <row r="5890">
          <cell r="A5890">
            <v>25928</v>
          </cell>
          <cell r="B5890"/>
          <cell r="C5890"/>
          <cell r="D5890">
            <v>9789</v>
          </cell>
        </row>
        <row r="5891">
          <cell r="A5891">
            <v>25929</v>
          </cell>
          <cell r="B5891"/>
          <cell r="C5891"/>
          <cell r="D5891">
            <v>9675</v>
          </cell>
        </row>
        <row r="5892">
          <cell r="A5892">
            <v>25930</v>
          </cell>
          <cell r="B5892"/>
          <cell r="C5892"/>
          <cell r="D5892"/>
        </row>
        <row r="5893">
          <cell r="A5893">
            <v>25931</v>
          </cell>
          <cell r="B5893"/>
          <cell r="C5893"/>
          <cell r="D5893">
            <v>9801</v>
          </cell>
        </row>
        <row r="5894">
          <cell r="A5894">
            <v>25932</v>
          </cell>
          <cell r="B5894"/>
          <cell r="C5894"/>
          <cell r="D5894">
            <v>9863</v>
          </cell>
        </row>
        <row r="5895">
          <cell r="A5895">
            <v>25933</v>
          </cell>
          <cell r="B5895"/>
          <cell r="C5895"/>
          <cell r="D5895">
            <v>9863</v>
          </cell>
        </row>
        <row r="5896">
          <cell r="A5896">
            <v>25934</v>
          </cell>
          <cell r="B5896"/>
          <cell r="C5896"/>
          <cell r="D5896"/>
        </row>
        <row r="5897">
          <cell r="A5897">
            <v>25935</v>
          </cell>
          <cell r="B5897"/>
          <cell r="C5897"/>
          <cell r="D5897"/>
        </row>
        <row r="5898">
          <cell r="A5898">
            <v>25936</v>
          </cell>
          <cell r="B5898"/>
          <cell r="C5898"/>
          <cell r="D5898">
            <v>9802</v>
          </cell>
        </row>
        <row r="5899">
          <cell r="A5899">
            <v>25937</v>
          </cell>
          <cell r="B5899"/>
          <cell r="C5899"/>
          <cell r="D5899">
            <v>9802</v>
          </cell>
        </row>
        <row r="5900">
          <cell r="A5900">
            <v>25938</v>
          </cell>
          <cell r="B5900"/>
          <cell r="C5900"/>
          <cell r="D5900"/>
        </row>
        <row r="5901">
          <cell r="A5901">
            <v>25939</v>
          </cell>
          <cell r="B5901"/>
          <cell r="C5901"/>
          <cell r="D5901"/>
        </row>
        <row r="5902">
          <cell r="A5902">
            <v>25940</v>
          </cell>
          <cell r="B5902"/>
          <cell r="C5902"/>
          <cell r="D5902"/>
        </row>
        <row r="5903">
          <cell r="A5903">
            <v>25941</v>
          </cell>
          <cell r="B5903"/>
          <cell r="C5903"/>
          <cell r="D5903">
            <v>9675</v>
          </cell>
        </row>
        <row r="5904">
          <cell r="A5904">
            <v>25942</v>
          </cell>
          <cell r="B5904"/>
          <cell r="C5904"/>
          <cell r="D5904"/>
        </row>
        <row r="5905">
          <cell r="A5905">
            <v>25943</v>
          </cell>
          <cell r="B5905"/>
          <cell r="C5905"/>
          <cell r="D5905">
            <v>9814</v>
          </cell>
        </row>
        <row r="5906">
          <cell r="A5906">
            <v>25944</v>
          </cell>
          <cell r="B5906"/>
          <cell r="C5906"/>
          <cell r="D5906">
            <v>9943</v>
          </cell>
        </row>
        <row r="5907">
          <cell r="A5907">
            <v>25945</v>
          </cell>
          <cell r="B5907"/>
          <cell r="C5907"/>
          <cell r="D5907"/>
        </row>
        <row r="5908">
          <cell r="A5908">
            <v>25946</v>
          </cell>
          <cell r="B5908"/>
          <cell r="C5908"/>
          <cell r="D5908">
            <v>9863</v>
          </cell>
        </row>
        <row r="5909">
          <cell r="A5909">
            <v>25947</v>
          </cell>
          <cell r="B5909"/>
          <cell r="C5909"/>
          <cell r="D5909">
            <v>9856</v>
          </cell>
        </row>
        <row r="5910">
          <cell r="A5910">
            <v>25948</v>
          </cell>
          <cell r="B5910"/>
          <cell r="C5910"/>
          <cell r="D5910"/>
        </row>
        <row r="5911">
          <cell r="A5911">
            <v>25949</v>
          </cell>
          <cell r="B5911"/>
          <cell r="C5911"/>
          <cell r="D5911"/>
        </row>
        <row r="5912">
          <cell r="A5912">
            <v>25950</v>
          </cell>
          <cell r="B5912"/>
          <cell r="C5912"/>
          <cell r="D5912">
            <v>9818</v>
          </cell>
        </row>
        <row r="5913">
          <cell r="A5913">
            <v>25951</v>
          </cell>
          <cell r="B5913"/>
          <cell r="C5913"/>
          <cell r="D5913">
            <v>9818</v>
          </cell>
        </row>
        <row r="5914">
          <cell r="A5914">
            <v>25952</v>
          </cell>
          <cell r="B5914"/>
          <cell r="C5914"/>
          <cell r="D5914">
            <v>9675</v>
          </cell>
        </row>
        <row r="5915">
          <cell r="A5915">
            <v>25953</v>
          </cell>
          <cell r="B5915"/>
          <cell r="C5915"/>
          <cell r="D5915">
            <v>9816</v>
          </cell>
        </row>
        <row r="5916">
          <cell r="A5916">
            <v>25954</v>
          </cell>
          <cell r="B5916"/>
          <cell r="C5916"/>
          <cell r="D5916">
            <v>9817</v>
          </cell>
        </row>
        <row r="5917">
          <cell r="A5917">
            <v>25955</v>
          </cell>
          <cell r="B5917"/>
          <cell r="C5917"/>
          <cell r="D5917"/>
        </row>
        <row r="5918">
          <cell r="A5918">
            <v>25956</v>
          </cell>
          <cell r="B5918"/>
          <cell r="C5918"/>
          <cell r="D5918">
            <v>9815</v>
          </cell>
        </row>
        <row r="5919">
          <cell r="A5919">
            <v>25957</v>
          </cell>
          <cell r="B5919"/>
          <cell r="C5919"/>
          <cell r="D5919">
            <v>9863</v>
          </cell>
        </row>
        <row r="5920">
          <cell r="A5920">
            <v>25958</v>
          </cell>
          <cell r="B5920"/>
          <cell r="C5920"/>
          <cell r="D5920"/>
        </row>
        <row r="5921">
          <cell r="A5921">
            <v>25959</v>
          </cell>
          <cell r="B5921"/>
          <cell r="C5921"/>
          <cell r="D5921">
            <v>9811</v>
          </cell>
        </row>
        <row r="5922">
          <cell r="A5922">
            <v>25960</v>
          </cell>
          <cell r="B5922"/>
          <cell r="C5922"/>
          <cell r="D5922">
            <v>9811</v>
          </cell>
        </row>
        <row r="5923">
          <cell r="A5923">
            <v>25961</v>
          </cell>
          <cell r="B5923"/>
          <cell r="C5923"/>
          <cell r="D5923">
            <v>10031</v>
          </cell>
        </row>
        <row r="5924">
          <cell r="A5924">
            <v>25962</v>
          </cell>
          <cell r="B5924"/>
          <cell r="C5924"/>
          <cell r="D5924">
            <v>9877</v>
          </cell>
        </row>
        <row r="5925">
          <cell r="A5925">
            <v>25963</v>
          </cell>
          <cell r="B5925"/>
          <cell r="C5925"/>
          <cell r="D5925"/>
        </row>
        <row r="5926">
          <cell r="A5926">
            <v>25964</v>
          </cell>
          <cell r="B5926"/>
          <cell r="C5926"/>
          <cell r="D5926" t="str">
            <v>10099/10100</v>
          </cell>
        </row>
        <row r="5927">
          <cell r="A5927">
            <v>25965</v>
          </cell>
          <cell r="B5927"/>
          <cell r="C5927"/>
          <cell r="D5927">
            <v>9675</v>
          </cell>
        </row>
        <row r="5928">
          <cell r="A5928">
            <v>25966</v>
          </cell>
          <cell r="B5928"/>
          <cell r="C5928"/>
          <cell r="D5928">
            <v>9863</v>
          </cell>
        </row>
        <row r="5929">
          <cell r="A5929">
            <v>25967</v>
          </cell>
          <cell r="B5929"/>
          <cell r="C5929"/>
          <cell r="D5929"/>
        </row>
        <row r="5930">
          <cell r="A5930">
            <v>25968</v>
          </cell>
          <cell r="B5930"/>
          <cell r="C5930"/>
          <cell r="D5930"/>
        </row>
        <row r="5931">
          <cell r="A5931">
            <v>25969</v>
          </cell>
          <cell r="B5931"/>
          <cell r="C5931"/>
          <cell r="D5931"/>
        </row>
        <row r="5932">
          <cell r="A5932">
            <v>25970</v>
          </cell>
          <cell r="B5932"/>
          <cell r="C5932"/>
          <cell r="D5932"/>
        </row>
        <row r="5933">
          <cell r="A5933">
            <v>25971</v>
          </cell>
          <cell r="B5933"/>
          <cell r="C5933"/>
          <cell r="D5933">
            <v>9877</v>
          </cell>
        </row>
        <row r="5934">
          <cell r="A5934">
            <v>25972</v>
          </cell>
          <cell r="B5934"/>
          <cell r="C5934"/>
          <cell r="D5934">
            <v>9878</v>
          </cell>
        </row>
        <row r="5935">
          <cell r="A5935">
            <v>25973</v>
          </cell>
          <cell r="B5935"/>
          <cell r="C5935"/>
          <cell r="D5935"/>
        </row>
        <row r="5936">
          <cell r="A5936">
            <v>25974</v>
          </cell>
          <cell r="B5936"/>
          <cell r="C5936"/>
          <cell r="D5936"/>
        </row>
        <row r="5937">
          <cell r="A5937">
            <v>25975</v>
          </cell>
          <cell r="B5937"/>
          <cell r="C5937"/>
          <cell r="D5937"/>
        </row>
        <row r="5938">
          <cell r="A5938">
            <v>25976</v>
          </cell>
          <cell r="B5938"/>
          <cell r="C5938"/>
          <cell r="D5938"/>
        </row>
        <row r="5939">
          <cell r="A5939">
            <v>25977</v>
          </cell>
          <cell r="B5939"/>
          <cell r="C5939"/>
          <cell r="D5939"/>
        </row>
        <row r="5940">
          <cell r="A5940">
            <v>25978</v>
          </cell>
          <cell r="B5940"/>
          <cell r="C5940"/>
          <cell r="D5940">
            <v>9675</v>
          </cell>
        </row>
        <row r="5941">
          <cell r="A5941">
            <v>25979</v>
          </cell>
          <cell r="B5941"/>
          <cell r="C5941"/>
          <cell r="D5941"/>
        </row>
        <row r="5942">
          <cell r="A5942">
            <v>25980</v>
          </cell>
          <cell r="B5942"/>
          <cell r="C5942"/>
          <cell r="D5942">
            <v>9943</v>
          </cell>
        </row>
        <row r="5943">
          <cell r="A5943">
            <v>25981</v>
          </cell>
          <cell r="B5943"/>
          <cell r="C5943"/>
          <cell r="D5943"/>
        </row>
        <row r="5944">
          <cell r="A5944">
            <v>25982</v>
          </cell>
          <cell r="B5944"/>
          <cell r="C5944"/>
          <cell r="D5944">
            <v>9863</v>
          </cell>
        </row>
        <row r="5945">
          <cell r="A5945">
            <v>25983</v>
          </cell>
          <cell r="B5945"/>
          <cell r="C5945"/>
          <cell r="D5945">
            <v>9863</v>
          </cell>
        </row>
        <row r="5946">
          <cell r="A5946">
            <v>25984</v>
          </cell>
          <cell r="B5946"/>
          <cell r="C5946"/>
          <cell r="D5946"/>
        </row>
        <row r="5947">
          <cell r="A5947">
            <v>25985</v>
          </cell>
          <cell r="B5947"/>
          <cell r="C5947"/>
          <cell r="D5947"/>
        </row>
        <row r="5948">
          <cell r="A5948">
            <v>25986</v>
          </cell>
          <cell r="B5948"/>
          <cell r="C5948"/>
          <cell r="D5948"/>
        </row>
        <row r="5949">
          <cell r="A5949">
            <v>25987</v>
          </cell>
          <cell r="B5949"/>
          <cell r="C5949"/>
          <cell r="D5949"/>
        </row>
        <row r="5950">
          <cell r="A5950">
            <v>25988</v>
          </cell>
          <cell r="B5950"/>
          <cell r="C5950"/>
          <cell r="D5950"/>
        </row>
        <row r="5951">
          <cell r="A5951">
            <v>25989</v>
          </cell>
          <cell r="B5951"/>
          <cell r="C5951"/>
          <cell r="D5951"/>
        </row>
        <row r="5952">
          <cell r="A5952">
            <v>25990</v>
          </cell>
          <cell r="B5952"/>
          <cell r="C5952"/>
          <cell r="D5952"/>
        </row>
        <row r="5953">
          <cell r="A5953">
            <v>25991</v>
          </cell>
          <cell r="B5953"/>
          <cell r="C5953"/>
          <cell r="D5953">
            <v>9940</v>
          </cell>
        </row>
        <row r="5954">
          <cell r="A5954">
            <v>25992</v>
          </cell>
          <cell r="B5954"/>
          <cell r="C5954"/>
          <cell r="D5954"/>
        </row>
        <row r="5955">
          <cell r="A5955">
            <v>25993</v>
          </cell>
          <cell r="B5955"/>
          <cell r="C5955"/>
          <cell r="D5955"/>
        </row>
        <row r="5956">
          <cell r="A5956">
            <v>25994</v>
          </cell>
          <cell r="B5956"/>
          <cell r="C5956"/>
          <cell r="D5956"/>
        </row>
        <row r="5957">
          <cell r="A5957">
            <v>25995</v>
          </cell>
          <cell r="B5957">
            <v>45864</v>
          </cell>
          <cell r="C5957"/>
          <cell r="D5957">
            <v>10129</v>
          </cell>
        </row>
        <row r="5958">
          <cell r="A5958">
            <v>25996</v>
          </cell>
          <cell r="B5958"/>
          <cell r="C5958"/>
          <cell r="D5958">
            <v>9675</v>
          </cell>
        </row>
        <row r="5959">
          <cell r="A5959">
            <v>25997</v>
          </cell>
          <cell r="B5959"/>
          <cell r="C5959"/>
          <cell r="D5959">
            <v>9863</v>
          </cell>
        </row>
        <row r="5960">
          <cell r="A5960">
            <v>25998</v>
          </cell>
          <cell r="B5960"/>
          <cell r="C5960"/>
          <cell r="D5960">
            <v>9863</v>
          </cell>
        </row>
        <row r="5961">
          <cell r="A5961">
            <v>25999</v>
          </cell>
          <cell r="B5961"/>
          <cell r="C5961"/>
          <cell r="D5961"/>
        </row>
        <row r="5962">
          <cell r="A5962">
            <v>26000</v>
          </cell>
          <cell r="B5962"/>
          <cell r="C5962"/>
          <cell r="D5962">
            <v>9841</v>
          </cell>
        </row>
        <row r="5963">
          <cell r="A5963">
            <v>26001</v>
          </cell>
          <cell r="B5963"/>
          <cell r="C5963"/>
          <cell r="D5963"/>
        </row>
        <row r="5964">
          <cell r="A5964">
            <v>26002</v>
          </cell>
          <cell r="B5964"/>
          <cell r="C5964"/>
          <cell r="D5964"/>
        </row>
        <row r="5965">
          <cell r="A5965">
            <v>26003</v>
          </cell>
          <cell r="B5965"/>
          <cell r="C5965"/>
          <cell r="D5965"/>
        </row>
        <row r="5966">
          <cell r="A5966">
            <v>26004</v>
          </cell>
          <cell r="B5966"/>
          <cell r="C5966"/>
          <cell r="D5966"/>
        </row>
        <row r="5967">
          <cell r="A5967">
            <v>26005</v>
          </cell>
          <cell r="B5967"/>
          <cell r="C5967"/>
          <cell r="D5967">
            <v>10075</v>
          </cell>
        </row>
        <row r="5968">
          <cell r="A5968">
            <v>26006</v>
          </cell>
          <cell r="B5968"/>
          <cell r="C5968"/>
          <cell r="D5968">
            <v>9894</v>
          </cell>
        </row>
        <row r="5969">
          <cell r="A5969">
            <v>26007</v>
          </cell>
          <cell r="B5969"/>
          <cell r="C5969"/>
          <cell r="D5969">
            <v>9866</v>
          </cell>
        </row>
        <row r="5970">
          <cell r="A5970">
            <v>26008</v>
          </cell>
          <cell r="B5970"/>
          <cell r="C5970"/>
          <cell r="D5970"/>
        </row>
        <row r="5971">
          <cell r="A5971">
            <v>26009</v>
          </cell>
          <cell r="B5971"/>
          <cell r="C5971"/>
          <cell r="D5971"/>
        </row>
        <row r="5972">
          <cell r="A5972">
            <v>26010</v>
          </cell>
          <cell r="B5972"/>
          <cell r="C5972"/>
          <cell r="D5972">
            <v>9943</v>
          </cell>
        </row>
        <row r="5973">
          <cell r="A5973">
            <v>26011</v>
          </cell>
          <cell r="B5973"/>
          <cell r="C5973"/>
          <cell r="D5973">
            <v>9863</v>
          </cell>
        </row>
        <row r="5974">
          <cell r="A5974">
            <v>26012</v>
          </cell>
          <cell r="B5974"/>
          <cell r="C5974"/>
          <cell r="D5974"/>
        </row>
        <row r="5975">
          <cell r="A5975">
            <v>26013</v>
          </cell>
          <cell r="B5975"/>
          <cell r="C5975"/>
          <cell r="D5975"/>
        </row>
        <row r="5976">
          <cell r="A5976">
            <v>26014</v>
          </cell>
          <cell r="B5976"/>
          <cell r="C5976"/>
          <cell r="D5976"/>
        </row>
        <row r="5977">
          <cell r="A5977">
            <v>26015</v>
          </cell>
          <cell r="B5977"/>
          <cell r="C5977"/>
          <cell r="D5977"/>
        </row>
        <row r="5978">
          <cell r="A5978">
            <v>26016</v>
          </cell>
          <cell r="B5978"/>
          <cell r="C5978"/>
          <cell r="D5978"/>
        </row>
        <row r="5979">
          <cell r="A5979">
            <v>26017</v>
          </cell>
          <cell r="B5979"/>
          <cell r="C5979"/>
          <cell r="D5979"/>
        </row>
        <row r="5980">
          <cell r="A5980">
            <v>26018</v>
          </cell>
          <cell r="B5980"/>
          <cell r="C5980"/>
          <cell r="D5980"/>
        </row>
        <row r="5981">
          <cell r="A5981">
            <v>26019</v>
          </cell>
          <cell r="B5981"/>
          <cell r="C5981"/>
          <cell r="D5981"/>
        </row>
        <row r="5982">
          <cell r="A5982">
            <v>26020</v>
          </cell>
          <cell r="B5982"/>
          <cell r="C5982"/>
          <cell r="D5982"/>
        </row>
        <row r="5983">
          <cell r="A5983">
            <v>26021</v>
          </cell>
          <cell r="B5983"/>
          <cell r="C5983"/>
          <cell r="D5983"/>
        </row>
        <row r="5984">
          <cell r="A5984">
            <v>26022</v>
          </cell>
          <cell r="B5984"/>
          <cell r="C5984"/>
          <cell r="D5984">
            <v>9866</v>
          </cell>
        </row>
        <row r="5985">
          <cell r="A5985">
            <v>26023</v>
          </cell>
          <cell r="B5985"/>
          <cell r="C5985"/>
          <cell r="D5985"/>
        </row>
        <row r="5986">
          <cell r="A5986">
            <v>26024</v>
          </cell>
          <cell r="B5986"/>
          <cell r="C5986"/>
          <cell r="D5986">
            <v>9863</v>
          </cell>
        </row>
        <row r="5987">
          <cell r="A5987">
            <v>26025</v>
          </cell>
          <cell r="B5987"/>
          <cell r="C5987"/>
          <cell r="D5987"/>
        </row>
        <row r="5988">
          <cell r="A5988">
            <v>26026</v>
          </cell>
          <cell r="B5988"/>
          <cell r="C5988"/>
          <cell r="D5988"/>
        </row>
        <row r="5989">
          <cell r="A5989">
            <v>26027</v>
          </cell>
          <cell r="B5989"/>
          <cell r="C5989"/>
          <cell r="D5989"/>
        </row>
        <row r="5990">
          <cell r="A5990">
            <v>26028</v>
          </cell>
          <cell r="B5990"/>
          <cell r="C5990"/>
          <cell r="D5990"/>
        </row>
        <row r="5991">
          <cell r="A5991" t="str">
            <v>CI-15</v>
          </cell>
          <cell r="B5991"/>
          <cell r="C5991"/>
          <cell r="D5991"/>
        </row>
        <row r="5992">
          <cell r="A5992">
            <v>26029</v>
          </cell>
          <cell r="B5992"/>
          <cell r="C5992"/>
          <cell r="D5992"/>
        </row>
        <row r="5993">
          <cell r="A5993">
            <v>26030</v>
          </cell>
          <cell r="B5993"/>
          <cell r="C5993"/>
          <cell r="D5993"/>
        </row>
        <row r="5994">
          <cell r="A5994">
            <v>26031</v>
          </cell>
          <cell r="B5994"/>
          <cell r="C5994"/>
          <cell r="D5994">
            <v>9866</v>
          </cell>
        </row>
        <row r="5995">
          <cell r="A5995">
            <v>26032</v>
          </cell>
          <cell r="B5995"/>
          <cell r="C5995"/>
          <cell r="D5995"/>
        </row>
        <row r="5996">
          <cell r="A5996">
            <v>26033</v>
          </cell>
          <cell r="B5996"/>
          <cell r="C5996"/>
          <cell r="D5996">
            <v>9895</v>
          </cell>
        </row>
        <row r="5997">
          <cell r="A5997">
            <v>26034</v>
          </cell>
          <cell r="B5997"/>
          <cell r="C5997"/>
          <cell r="D5997"/>
        </row>
        <row r="5998">
          <cell r="A5998">
            <v>26035</v>
          </cell>
          <cell r="B5998"/>
          <cell r="C5998"/>
          <cell r="D5998"/>
        </row>
        <row r="5999">
          <cell r="A5999">
            <v>26036</v>
          </cell>
          <cell r="B5999"/>
          <cell r="C5999"/>
          <cell r="D5999">
            <v>9863</v>
          </cell>
        </row>
        <row r="6000">
          <cell r="A6000">
            <v>26037</v>
          </cell>
          <cell r="B6000"/>
          <cell r="C6000"/>
          <cell r="D6000">
            <v>9863</v>
          </cell>
        </row>
        <row r="6001">
          <cell r="A6001">
            <v>26038</v>
          </cell>
          <cell r="B6001"/>
          <cell r="C6001"/>
          <cell r="D6001">
            <v>9967</v>
          </cell>
        </row>
        <row r="6002">
          <cell r="A6002">
            <v>26039</v>
          </cell>
          <cell r="B6002"/>
          <cell r="C6002"/>
          <cell r="D6002">
            <v>9943</v>
          </cell>
        </row>
        <row r="6003">
          <cell r="A6003">
            <v>26040</v>
          </cell>
          <cell r="B6003"/>
          <cell r="C6003"/>
          <cell r="D6003"/>
        </row>
        <row r="6004">
          <cell r="A6004">
            <v>26041</v>
          </cell>
          <cell r="B6004"/>
          <cell r="C6004"/>
          <cell r="D6004"/>
        </row>
        <row r="6005">
          <cell r="A6005">
            <v>26042</v>
          </cell>
          <cell r="B6005"/>
          <cell r="C6005"/>
          <cell r="D6005"/>
        </row>
        <row r="6006">
          <cell r="A6006">
            <v>26043</v>
          </cell>
          <cell r="B6006"/>
          <cell r="C6006"/>
          <cell r="D6006"/>
        </row>
        <row r="6007">
          <cell r="A6007">
            <v>26044</v>
          </cell>
          <cell r="B6007"/>
          <cell r="C6007"/>
          <cell r="D6007"/>
        </row>
        <row r="6008">
          <cell r="A6008">
            <v>26045</v>
          </cell>
          <cell r="B6008"/>
          <cell r="C6008"/>
          <cell r="D6008">
            <v>9866</v>
          </cell>
        </row>
        <row r="6009">
          <cell r="A6009">
            <v>26046</v>
          </cell>
          <cell r="B6009"/>
          <cell r="C6009"/>
          <cell r="D6009">
            <v>9863</v>
          </cell>
        </row>
        <row r="6010">
          <cell r="A6010">
            <v>26047</v>
          </cell>
          <cell r="B6010"/>
          <cell r="C6010"/>
          <cell r="D6010">
            <v>9863</v>
          </cell>
        </row>
        <row r="6011">
          <cell r="A6011">
            <v>26048</v>
          </cell>
          <cell r="B6011"/>
          <cell r="C6011"/>
          <cell r="D6011"/>
        </row>
        <row r="6012">
          <cell r="A6012">
            <v>26049</v>
          </cell>
          <cell r="B6012"/>
          <cell r="C6012"/>
          <cell r="D6012"/>
        </row>
        <row r="6013">
          <cell r="A6013">
            <v>26050</v>
          </cell>
          <cell r="B6013"/>
          <cell r="C6013"/>
          <cell r="D6013"/>
        </row>
        <row r="6014">
          <cell r="A6014">
            <v>26051</v>
          </cell>
          <cell r="B6014"/>
          <cell r="C6014"/>
          <cell r="D6014"/>
        </row>
        <row r="6015">
          <cell r="A6015">
            <v>26052</v>
          </cell>
          <cell r="B6015"/>
          <cell r="C6015"/>
          <cell r="D6015"/>
        </row>
        <row r="6016">
          <cell r="A6016">
            <v>26053</v>
          </cell>
          <cell r="B6016"/>
          <cell r="C6016"/>
          <cell r="D6016"/>
        </row>
        <row r="6017">
          <cell r="A6017">
            <v>26054</v>
          </cell>
          <cell r="B6017"/>
          <cell r="C6017"/>
          <cell r="D6017"/>
        </row>
        <row r="6018">
          <cell r="A6018">
            <v>26055</v>
          </cell>
          <cell r="B6018"/>
          <cell r="C6018"/>
          <cell r="D6018"/>
        </row>
        <row r="6019">
          <cell r="A6019">
            <v>26056</v>
          </cell>
          <cell r="B6019"/>
          <cell r="C6019"/>
          <cell r="D6019">
            <v>9866</v>
          </cell>
        </row>
        <row r="6020">
          <cell r="A6020">
            <v>26057</v>
          </cell>
          <cell r="B6020"/>
          <cell r="C6020"/>
          <cell r="D6020"/>
        </row>
        <row r="6021">
          <cell r="A6021">
            <v>26058</v>
          </cell>
          <cell r="B6021"/>
          <cell r="C6021"/>
          <cell r="D6021">
            <v>9943</v>
          </cell>
        </row>
        <row r="6022">
          <cell r="A6022">
            <v>26059</v>
          </cell>
          <cell r="B6022"/>
          <cell r="C6022"/>
          <cell r="D6022">
            <v>9863</v>
          </cell>
        </row>
        <row r="6023">
          <cell r="A6023">
            <v>26060</v>
          </cell>
          <cell r="B6023"/>
          <cell r="C6023"/>
          <cell r="D6023">
            <v>9863</v>
          </cell>
        </row>
        <row r="6024">
          <cell r="A6024">
            <v>26061</v>
          </cell>
          <cell r="B6024"/>
          <cell r="C6024"/>
          <cell r="D6024"/>
        </row>
        <row r="6025">
          <cell r="A6025">
            <v>26062</v>
          </cell>
          <cell r="B6025"/>
          <cell r="C6025"/>
          <cell r="D6025"/>
        </row>
        <row r="6026">
          <cell r="A6026">
            <v>26063</v>
          </cell>
          <cell r="B6026"/>
          <cell r="C6026"/>
          <cell r="D6026"/>
        </row>
        <row r="6027">
          <cell r="A6027">
            <v>26064</v>
          </cell>
          <cell r="B6027"/>
          <cell r="C6027"/>
          <cell r="D6027"/>
        </row>
        <row r="6028">
          <cell r="A6028">
            <v>26065</v>
          </cell>
          <cell r="B6028"/>
          <cell r="C6028"/>
          <cell r="D6028"/>
        </row>
        <row r="6029">
          <cell r="A6029">
            <v>26066</v>
          </cell>
          <cell r="B6029"/>
          <cell r="C6029"/>
          <cell r="D6029"/>
        </row>
        <row r="6030">
          <cell r="A6030">
            <v>26067</v>
          </cell>
          <cell r="B6030"/>
          <cell r="C6030"/>
          <cell r="D6030"/>
        </row>
        <row r="6031">
          <cell r="A6031">
            <v>26068</v>
          </cell>
          <cell r="B6031"/>
          <cell r="C6031"/>
          <cell r="D6031">
            <v>9866</v>
          </cell>
        </row>
        <row r="6032">
          <cell r="A6032">
            <v>26069</v>
          </cell>
          <cell r="B6032"/>
          <cell r="C6032"/>
          <cell r="D6032">
            <v>9886</v>
          </cell>
        </row>
        <row r="6033">
          <cell r="A6033">
            <v>26070</v>
          </cell>
          <cell r="B6033"/>
          <cell r="C6033"/>
          <cell r="D6033"/>
        </row>
        <row r="6034">
          <cell r="A6034">
            <v>26071</v>
          </cell>
          <cell r="B6034"/>
          <cell r="C6034"/>
          <cell r="D6034">
            <v>9863</v>
          </cell>
        </row>
        <row r="6035">
          <cell r="A6035">
            <v>26072</v>
          </cell>
          <cell r="B6035"/>
          <cell r="C6035"/>
          <cell r="D6035">
            <v>9863</v>
          </cell>
        </row>
        <row r="6036">
          <cell r="A6036">
            <v>26073</v>
          </cell>
          <cell r="B6036"/>
          <cell r="C6036"/>
          <cell r="D6036"/>
        </row>
        <row r="6037">
          <cell r="A6037">
            <v>26074</v>
          </cell>
          <cell r="B6037"/>
          <cell r="C6037"/>
          <cell r="D6037"/>
        </row>
        <row r="6038">
          <cell r="A6038">
            <v>26075</v>
          </cell>
          <cell r="B6038"/>
          <cell r="C6038"/>
          <cell r="D6038"/>
        </row>
        <row r="6039">
          <cell r="A6039">
            <v>26076</v>
          </cell>
          <cell r="B6039"/>
          <cell r="C6039"/>
          <cell r="D6039"/>
        </row>
        <row r="6040">
          <cell r="A6040">
            <v>26077</v>
          </cell>
          <cell r="B6040"/>
          <cell r="C6040"/>
          <cell r="D6040"/>
        </row>
        <row r="6041">
          <cell r="A6041">
            <v>26078</v>
          </cell>
          <cell r="B6041"/>
          <cell r="C6041"/>
          <cell r="D6041"/>
        </row>
        <row r="6042">
          <cell r="A6042">
            <v>26079</v>
          </cell>
          <cell r="B6042"/>
          <cell r="C6042"/>
          <cell r="D6042"/>
        </row>
        <row r="6043">
          <cell r="A6043">
            <v>26080</v>
          </cell>
          <cell r="B6043"/>
          <cell r="C6043"/>
          <cell r="D6043"/>
        </row>
        <row r="6044">
          <cell r="A6044">
            <v>26081</v>
          </cell>
          <cell r="B6044"/>
          <cell r="C6044"/>
          <cell r="D6044"/>
        </row>
        <row r="6045">
          <cell r="A6045">
            <v>26082</v>
          </cell>
          <cell r="B6045"/>
          <cell r="C6045"/>
          <cell r="D6045"/>
        </row>
        <row r="6046">
          <cell r="A6046">
            <v>26083</v>
          </cell>
          <cell r="B6046"/>
          <cell r="C6046"/>
          <cell r="D6046">
            <v>9889</v>
          </cell>
        </row>
        <row r="6047">
          <cell r="A6047">
            <v>26084</v>
          </cell>
          <cell r="B6047"/>
          <cell r="C6047"/>
          <cell r="D6047"/>
        </row>
        <row r="6048">
          <cell r="A6048">
            <v>26085</v>
          </cell>
          <cell r="B6048"/>
          <cell r="C6048"/>
          <cell r="D6048"/>
        </row>
        <row r="6049">
          <cell r="A6049">
            <v>26086</v>
          </cell>
          <cell r="B6049"/>
          <cell r="C6049"/>
          <cell r="D6049">
            <v>9866</v>
          </cell>
        </row>
        <row r="6050">
          <cell r="A6050">
            <v>26087</v>
          </cell>
          <cell r="B6050"/>
          <cell r="C6050"/>
          <cell r="D6050"/>
        </row>
        <row r="6051">
          <cell r="A6051">
            <v>26088</v>
          </cell>
          <cell r="B6051"/>
          <cell r="C6051"/>
          <cell r="D6051"/>
        </row>
        <row r="6052">
          <cell r="A6052">
            <v>26089</v>
          </cell>
          <cell r="B6052"/>
          <cell r="C6052"/>
          <cell r="D6052"/>
        </row>
        <row r="6053">
          <cell r="A6053">
            <v>26090</v>
          </cell>
          <cell r="B6053"/>
          <cell r="C6053"/>
          <cell r="D6053">
            <v>9863</v>
          </cell>
        </row>
        <row r="6054">
          <cell r="A6054">
            <v>26091</v>
          </cell>
          <cell r="B6054"/>
          <cell r="C6054"/>
          <cell r="D6054"/>
        </row>
        <row r="6055">
          <cell r="A6055">
            <v>26092</v>
          </cell>
          <cell r="B6055"/>
          <cell r="C6055"/>
          <cell r="D6055"/>
        </row>
        <row r="6056">
          <cell r="A6056">
            <v>26093</v>
          </cell>
          <cell r="B6056"/>
          <cell r="C6056"/>
          <cell r="D6056"/>
        </row>
        <row r="6057">
          <cell r="A6057">
            <v>26094</v>
          </cell>
          <cell r="B6057"/>
          <cell r="C6057"/>
          <cell r="D6057"/>
        </row>
        <row r="6058">
          <cell r="A6058">
            <v>26095</v>
          </cell>
          <cell r="B6058"/>
          <cell r="C6058"/>
          <cell r="D6058"/>
        </row>
        <row r="6059">
          <cell r="A6059">
            <v>26096</v>
          </cell>
          <cell r="B6059"/>
          <cell r="C6059"/>
          <cell r="D6059"/>
        </row>
        <row r="6060">
          <cell r="A6060">
            <v>26097</v>
          </cell>
          <cell r="B6060"/>
          <cell r="C6060"/>
          <cell r="D6060"/>
        </row>
        <row r="6061">
          <cell r="A6061">
            <v>26098</v>
          </cell>
          <cell r="B6061"/>
          <cell r="C6061"/>
          <cell r="D6061"/>
        </row>
        <row r="6062">
          <cell r="A6062">
            <v>26099</v>
          </cell>
          <cell r="B6062"/>
          <cell r="C6062"/>
          <cell r="D6062"/>
        </row>
        <row r="6063">
          <cell r="A6063">
            <v>26100</v>
          </cell>
          <cell r="B6063"/>
          <cell r="C6063"/>
          <cell r="D6063"/>
        </row>
        <row r="6064">
          <cell r="A6064">
            <v>26101</v>
          </cell>
          <cell r="B6064"/>
          <cell r="C6064"/>
          <cell r="D6064"/>
        </row>
        <row r="6065">
          <cell r="A6065">
            <v>26102</v>
          </cell>
          <cell r="B6065"/>
          <cell r="C6065"/>
          <cell r="D6065"/>
        </row>
        <row r="6066">
          <cell r="A6066">
            <v>26103</v>
          </cell>
          <cell r="B6066"/>
          <cell r="C6066"/>
          <cell r="D6066">
            <v>10091</v>
          </cell>
        </row>
        <row r="6067">
          <cell r="A6067">
            <v>26104</v>
          </cell>
          <cell r="B6067"/>
          <cell r="C6067"/>
          <cell r="D6067">
            <v>9866</v>
          </cell>
        </row>
        <row r="6068">
          <cell r="A6068">
            <v>26105</v>
          </cell>
          <cell r="B6068"/>
          <cell r="C6068"/>
          <cell r="D6068"/>
        </row>
        <row r="6069">
          <cell r="A6069">
            <v>26106</v>
          </cell>
          <cell r="B6069"/>
          <cell r="C6069"/>
          <cell r="D6069"/>
        </row>
        <row r="6070">
          <cell r="A6070">
            <v>26107</v>
          </cell>
          <cell r="B6070"/>
          <cell r="C6070"/>
          <cell r="D6070">
            <v>9943</v>
          </cell>
        </row>
        <row r="6071">
          <cell r="A6071">
            <v>26108</v>
          </cell>
          <cell r="B6071"/>
          <cell r="C6071"/>
          <cell r="D6071"/>
        </row>
        <row r="6072">
          <cell r="A6072">
            <v>26109</v>
          </cell>
          <cell r="B6072"/>
          <cell r="C6072"/>
          <cell r="D6072">
            <v>9863</v>
          </cell>
        </row>
        <row r="6073">
          <cell r="A6073">
            <v>26110</v>
          </cell>
          <cell r="B6073"/>
          <cell r="C6073"/>
          <cell r="D6073">
            <v>9863</v>
          </cell>
        </row>
        <row r="6074">
          <cell r="A6074">
            <v>26111</v>
          </cell>
          <cell r="B6074"/>
          <cell r="C6074"/>
          <cell r="D6074"/>
        </row>
        <row r="6075">
          <cell r="A6075">
            <v>26112</v>
          </cell>
          <cell r="B6075"/>
          <cell r="C6075"/>
          <cell r="D6075"/>
        </row>
        <row r="6076">
          <cell r="A6076">
            <v>26113</v>
          </cell>
          <cell r="B6076"/>
          <cell r="C6076"/>
          <cell r="D6076"/>
        </row>
        <row r="6077">
          <cell r="A6077">
            <v>26114</v>
          </cell>
          <cell r="B6077"/>
          <cell r="C6077"/>
          <cell r="D6077">
            <v>9893</v>
          </cell>
        </row>
        <row r="6078">
          <cell r="A6078">
            <v>26115</v>
          </cell>
          <cell r="B6078"/>
          <cell r="C6078"/>
          <cell r="D6078"/>
        </row>
        <row r="6079">
          <cell r="A6079">
            <v>26116</v>
          </cell>
          <cell r="B6079"/>
          <cell r="C6079"/>
          <cell r="D6079"/>
        </row>
        <row r="6080">
          <cell r="A6080">
            <v>26117</v>
          </cell>
          <cell r="B6080"/>
          <cell r="C6080"/>
          <cell r="D6080"/>
        </row>
        <row r="6081">
          <cell r="A6081">
            <v>26118</v>
          </cell>
          <cell r="B6081"/>
          <cell r="C6081"/>
          <cell r="D6081"/>
        </row>
        <row r="6082">
          <cell r="A6082">
            <v>26119</v>
          </cell>
          <cell r="B6082"/>
          <cell r="C6082"/>
          <cell r="D6082"/>
        </row>
        <row r="6083">
          <cell r="A6083">
            <v>26120</v>
          </cell>
          <cell r="B6083"/>
          <cell r="C6083"/>
          <cell r="D6083"/>
        </row>
        <row r="6084">
          <cell r="A6084">
            <v>26121</v>
          </cell>
          <cell r="B6084"/>
          <cell r="C6084"/>
          <cell r="D6084">
            <v>9866</v>
          </cell>
        </row>
        <row r="6085">
          <cell r="A6085">
            <v>26122</v>
          </cell>
          <cell r="B6085"/>
          <cell r="C6085"/>
          <cell r="D6085"/>
        </row>
        <row r="6086">
          <cell r="A6086">
            <v>26123</v>
          </cell>
          <cell r="B6086"/>
          <cell r="C6086"/>
          <cell r="D6086">
            <v>9967</v>
          </cell>
        </row>
        <row r="6087">
          <cell r="A6087">
            <v>26124</v>
          </cell>
          <cell r="B6087"/>
          <cell r="C6087"/>
          <cell r="D6087"/>
        </row>
        <row r="6088">
          <cell r="A6088">
            <v>26125</v>
          </cell>
          <cell r="B6088"/>
          <cell r="C6088"/>
          <cell r="D6088">
            <v>9908</v>
          </cell>
        </row>
        <row r="6089">
          <cell r="A6089">
            <v>26126</v>
          </cell>
          <cell r="B6089"/>
          <cell r="C6089"/>
          <cell r="D6089">
            <v>9863</v>
          </cell>
        </row>
        <row r="6090">
          <cell r="A6090">
            <v>26127</v>
          </cell>
          <cell r="B6090"/>
          <cell r="C6090"/>
          <cell r="D6090">
            <v>9933</v>
          </cell>
        </row>
        <row r="6091">
          <cell r="A6091">
            <v>26128</v>
          </cell>
          <cell r="B6091"/>
          <cell r="C6091"/>
          <cell r="D6091">
            <v>9893</v>
          </cell>
        </row>
        <row r="6092">
          <cell r="A6092">
            <v>26129</v>
          </cell>
          <cell r="B6092"/>
          <cell r="C6092"/>
          <cell r="D6092"/>
        </row>
        <row r="6093">
          <cell r="A6093">
            <v>26130</v>
          </cell>
          <cell r="B6093"/>
          <cell r="C6093"/>
          <cell r="D6093">
            <v>9893</v>
          </cell>
        </row>
        <row r="6094">
          <cell r="A6094">
            <v>26131</v>
          </cell>
          <cell r="B6094"/>
          <cell r="C6094"/>
          <cell r="D6094">
            <v>10091</v>
          </cell>
        </row>
        <row r="6095">
          <cell r="A6095">
            <v>26132</v>
          </cell>
          <cell r="B6095"/>
          <cell r="C6095"/>
          <cell r="D6095"/>
        </row>
        <row r="6096">
          <cell r="A6096">
            <v>26133</v>
          </cell>
          <cell r="B6096"/>
          <cell r="C6096"/>
          <cell r="D6096"/>
        </row>
        <row r="6097">
          <cell r="A6097">
            <v>26134</v>
          </cell>
          <cell r="B6097"/>
          <cell r="C6097"/>
          <cell r="D6097"/>
        </row>
        <row r="6098">
          <cell r="A6098">
            <v>26135</v>
          </cell>
          <cell r="B6098">
            <v>45838</v>
          </cell>
          <cell r="C6098"/>
          <cell r="D6098">
            <v>10009</v>
          </cell>
        </row>
        <row r="6099">
          <cell r="A6099">
            <v>26136</v>
          </cell>
          <cell r="B6099">
            <v>45840</v>
          </cell>
          <cell r="C6099"/>
          <cell r="D6099">
            <v>10009</v>
          </cell>
        </row>
        <row r="6100">
          <cell r="A6100">
            <v>26137</v>
          </cell>
          <cell r="B6100"/>
          <cell r="C6100"/>
          <cell r="D6100">
            <v>9866</v>
          </cell>
        </row>
        <row r="6101">
          <cell r="A6101">
            <v>26138</v>
          </cell>
          <cell r="B6101"/>
          <cell r="C6101"/>
          <cell r="D6101">
            <v>9863</v>
          </cell>
        </row>
        <row r="6102">
          <cell r="A6102">
            <v>26139</v>
          </cell>
          <cell r="B6102"/>
          <cell r="C6102"/>
          <cell r="D6102"/>
        </row>
        <row r="6103">
          <cell r="A6103">
            <v>26140</v>
          </cell>
          <cell r="B6103"/>
          <cell r="C6103"/>
          <cell r="D6103"/>
        </row>
        <row r="6104">
          <cell r="A6104">
            <v>26141</v>
          </cell>
          <cell r="B6104"/>
          <cell r="C6104"/>
          <cell r="D6104" t="str">
            <v>9905 / 10141 / 10143</v>
          </cell>
        </row>
        <row r="6105">
          <cell r="A6105">
            <v>26142</v>
          </cell>
          <cell r="B6105"/>
          <cell r="C6105"/>
          <cell r="D6105"/>
        </row>
        <row r="6106">
          <cell r="A6106">
            <v>26143</v>
          </cell>
          <cell r="B6106"/>
          <cell r="C6106"/>
          <cell r="D6106"/>
        </row>
        <row r="6107">
          <cell r="A6107">
            <v>26144</v>
          </cell>
          <cell r="B6107"/>
          <cell r="C6107"/>
          <cell r="D6107"/>
        </row>
        <row r="6108">
          <cell r="A6108">
            <v>26145</v>
          </cell>
          <cell r="B6108"/>
          <cell r="C6108"/>
          <cell r="D6108">
            <v>10091</v>
          </cell>
        </row>
        <row r="6109">
          <cell r="A6109">
            <v>26146</v>
          </cell>
          <cell r="B6109"/>
          <cell r="C6109"/>
          <cell r="D6109"/>
        </row>
        <row r="6110">
          <cell r="A6110">
            <v>26147</v>
          </cell>
          <cell r="B6110"/>
          <cell r="C6110"/>
          <cell r="D6110">
            <v>10088</v>
          </cell>
        </row>
        <row r="6111">
          <cell r="A6111">
            <v>26148</v>
          </cell>
          <cell r="B6111"/>
          <cell r="C6111"/>
          <cell r="D6111">
            <v>9920</v>
          </cell>
        </row>
        <row r="6112">
          <cell r="A6112">
            <v>26149</v>
          </cell>
          <cell r="B6112"/>
          <cell r="C6112"/>
          <cell r="D6112">
            <v>9866</v>
          </cell>
        </row>
        <row r="6113">
          <cell r="A6113">
            <v>26150</v>
          </cell>
          <cell r="B6113"/>
          <cell r="C6113"/>
          <cell r="D6113"/>
        </row>
        <row r="6114">
          <cell r="A6114">
            <v>26151</v>
          </cell>
          <cell r="B6114"/>
          <cell r="C6114"/>
          <cell r="D6114">
            <v>9943</v>
          </cell>
        </row>
        <row r="6115">
          <cell r="A6115">
            <v>26152</v>
          </cell>
          <cell r="B6115"/>
          <cell r="C6115"/>
          <cell r="D6115"/>
        </row>
        <row r="6116">
          <cell r="A6116">
            <v>26153</v>
          </cell>
          <cell r="B6116"/>
          <cell r="C6116"/>
          <cell r="D6116">
            <v>9863</v>
          </cell>
        </row>
        <row r="6117">
          <cell r="A6117">
            <v>26154</v>
          </cell>
          <cell r="B6117"/>
          <cell r="C6117"/>
          <cell r="D6117">
            <v>9863</v>
          </cell>
        </row>
        <row r="6118">
          <cell r="A6118">
            <v>26155</v>
          </cell>
          <cell r="B6118"/>
          <cell r="C6118"/>
          <cell r="D6118"/>
        </row>
        <row r="6119">
          <cell r="A6119">
            <v>26156</v>
          </cell>
          <cell r="B6119"/>
          <cell r="C6119"/>
          <cell r="D6119">
            <v>10051</v>
          </cell>
        </row>
        <row r="6120">
          <cell r="A6120">
            <v>26157</v>
          </cell>
          <cell r="B6120"/>
          <cell r="C6120"/>
          <cell r="D6120">
            <v>9920</v>
          </cell>
        </row>
        <row r="6121">
          <cell r="A6121">
            <v>26158</v>
          </cell>
          <cell r="B6121"/>
          <cell r="C6121"/>
          <cell r="D6121"/>
        </row>
        <row r="6122">
          <cell r="A6122">
            <v>26159</v>
          </cell>
          <cell r="B6122"/>
          <cell r="C6122"/>
          <cell r="D6122"/>
        </row>
        <row r="6123">
          <cell r="A6123">
            <v>26160</v>
          </cell>
          <cell r="B6123"/>
          <cell r="C6123"/>
          <cell r="D6123"/>
        </row>
        <row r="6124">
          <cell r="A6124">
            <v>26161</v>
          </cell>
          <cell r="B6124"/>
          <cell r="C6124"/>
          <cell r="D6124"/>
        </row>
        <row r="6125">
          <cell r="A6125">
            <v>26162</v>
          </cell>
          <cell r="B6125"/>
          <cell r="C6125"/>
          <cell r="D6125">
            <v>9866</v>
          </cell>
        </row>
        <row r="6126">
          <cell r="A6126">
            <v>26163</v>
          </cell>
          <cell r="B6126"/>
          <cell r="C6126"/>
          <cell r="D6126"/>
        </row>
        <row r="6127">
          <cell r="A6127">
            <v>26164</v>
          </cell>
          <cell r="B6127"/>
          <cell r="C6127"/>
          <cell r="D6127">
            <v>9863</v>
          </cell>
        </row>
        <row r="6128">
          <cell r="A6128">
            <v>26165</v>
          </cell>
          <cell r="B6128"/>
          <cell r="C6128"/>
          <cell r="D6128">
            <v>10219</v>
          </cell>
        </row>
        <row r="6129">
          <cell r="A6129">
            <v>26166</v>
          </cell>
          <cell r="B6129"/>
          <cell r="C6129"/>
          <cell r="D6129">
            <v>9960</v>
          </cell>
        </row>
        <row r="6130">
          <cell r="A6130">
            <v>26167</v>
          </cell>
          <cell r="B6130"/>
          <cell r="C6130"/>
          <cell r="D6130"/>
        </row>
        <row r="6131">
          <cell r="A6131">
            <v>26168</v>
          </cell>
          <cell r="B6131"/>
          <cell r="C6131"/>
          <cell r="D6131"/>
        </row>
        <row r="6132">
          <cell r="A6132">
            <v>26169</v>
          </cell>
          <cell r="B6132"/>
          <cell r="C6132"/>
          <cell r="D6132"/>
        </row>
        <row r="6133">
          <cell r="A6133">
            <v>26170</v>
          </cell>
          <cell r="B6133"/>
          <cell r="C6133"/>
          <cell r="D6133"/>
        </row>
        <row r="6134">
          <cell r="A6134">
            <v>26171</v>
          </cell>
          <cell r="B6134"/>
          <cell r="C6134"/>
          <cell r="D6134">
            <v>9866</v>
          </cell>
        </row>
        <row r="6135">
          <cell r="A6135">
            <v>26172</v>
          </cell>
          <cell r="B6135"/>
          <cell r="C6135"/>
          <cell r="D6135"/>
        </row>
        <row r="6136">
          <cell r="A6136">
            <v>26173</v>
          </cell>
          <cell r="B6136"/>
          <cell r="C6136"/>
          <cell r="D6136">
            <v>10051</v>
          </cell>
        </row>
        <row r="6137">
          <cell r="A6137">
            <v>26174</v>
          </cell>
          <cell r="B6137"/>
          <cell r="C6137"/>
          <cell r="D6137"/>
        </row>
        <row r="6138">
          <cell r="A6138">
            <v>26175</v>
          </cell>
          <cell r="B6138"/>
          <cell r="C6138"/>
          <cell r="D6138">
            <v>9863</v>
          </cell>
        </row>
        <row r="6139">
          <cell r="A6139">
            <v>26176</v>
          </cell>
          <cell r="B6139"/>
          <cell r="C6139"/>
          <cell r="D6139"/>
        </row>
        <row r="6140">
          <cell r="A6140">
            <v>26177</v>
          </cell>
          <cell r="B6140"/>
          <cell r="C6140"/>
          <cell r="D6140">
            <v>9916</v>
          </cell>
        </row>
        <row r="6141">
          <cell r="A6141">
            <v>26178</v>
          </cell>
          <cell r="B6141">
            <v>45839</v>
          </cell>
          <cell r="C6141"/>
          <cell r="D6141">
            <v>10220</v>
          </cell>
        </row>
        <row r="6142">
          <cell r="A6142">
            <v>26179</v>
          </cell>
          <cell r="B6142">
            <v>45847</v>
          </cell>
          <cell r="C6142"/>
          <cell r="D6142"/>
        </row>
        <row r="6143">
          <cell r="A6143">
            <v>26180</v>
          </cell>
          <cell r="B6143"/>
          <cell r="C6143"/>
          <cell r="D6143"/>
        </row>
        <row r="6144">
          <cell r="A6144">
            <v>26181</v>
          </cell>
          <cell r="B6144"/>
          <cell r="C6144"/>
          <cell r="D6144"/>
        </row>
        <row r="6145">
          <cell r="A6145">
            <v>26182</v>
          </cell>
          <cell r="B6145"/>
          <cell r="C6145"/>
          <cell r="D6145"/>
        </row>
        <row r="6146">
          <cell r="A6146">
            <v>26183</v>
          </cell>
          <cell r="B6146"/>
          <cell r="C6146"/>
          <cell r="D6146">
            <v>9866</v>
          </cell>
        </row>
        <row r="6147">
          <cell r="A6147">
            <v>26184</v>
          </cell>
          <cell r="B6147"/>
          <cell r="C6147"/>
          <cell r="D6147"/>
        </row>
        <row r="6148">
          <cell r="A6148">
            <v>26185</v>
          </cell>
          <cell r="B6148"/>
          <cell r="C6148"/>
          <cell r="D6148"/>
        </row>
        <row r="6149">
          <cell r="A6149">
            <v>26186</v>
          </cell>
          <cell r="B6149"/>
          <cell r="C6149"/>
          <cell r="D6149">
            <v>9944</v>
          </cell>
        </row>
        <row r="6150">
          <cell r="A6150">
            <v>26187</v>
          </cell>
          <cell r="B6150"/>
          <cell r="C6150"/>
          <cell r="D6150">
            <v>9863</v>
          </cell>
        </row>
        <row r="6151">
          <cell r="A6151">
            <v>26188</v>
          </cell>
          <cell r="B6151"/>
          <cell r="C6151"/>
          <cell r="D6151">
            <v>9943</v>
          </cell>
        </row>
        <row r="6152">
          <cell r="A6152">
            <v>26189</v>
          </cell>
          <cell r="B6152"/>
          <cell r="C6152"/>
          <cell r="D6152"/>
        </row>
        <row r="6153">
          <cell r="A6153">
            <v>26190</v>
          </cell>
          <cell r="B6153"/>
          <cell r="C6153"/>
          <cell r="D6153" t="str">
            <v>10026/10048</v>
          </cell>
        </row>
        <row r="6154">
          <cell r="A6154">
            <v>26191</v>
          </cell>
          <cell r="B6154"/>
          <cell r="C6154"/>
          <cell r="D6154"/>
        </row>
        <row r="6155">
          <cell r="A6155">
            <v>26192</v>
          </cell>
          <cell r="B6155"/>
          <cell r="C6155"/>
          <cell r="D6155"/>
        </row>
        <row r="6156">
          <cell r="A6156">
            <v>26193</v>
          </cell>
          <cell r="B6156"/>
          <cell r="C6156"/>
          <cell r="D6156"/>
        </row>
        <row r="6157">
          <cell r="A6157">
            <v>26194</v>
          </cell>
          <cell r="B6157"/>
          <cell r="C6157"/>
          <cell r="D6157"/>
        </row>
        <row r="6158">
          <cell r="A6158">
            <v>26195</v>
          </cell>
          <cell r="B6158"/>
          <cell r="C6158"/>
          <cell r="D6158" t="str">
            <v>10026/10048</v>
          </cell>
        </row>
        <row r="6159">
          <cell r="A6159">
            <v>26196</v>
          </cell>
          <cell r="B6159"/>
          <cell r="C6159"/>
          <cell r="D6159"/>
        </row>
        <row r="6160">
          <cell r="A6160">
            <v>26197</v>
          </cell>
          <cell r="B6160"/>
          <cell r="C6160"/>
          <cell r="D6160"/>
        </row>
        <row r="6161">
          <cell r="A6161">
            <v>26198</v>
          </cell>
          <cell r="B6161"/>
          <cell r="C6161"/>
          <cell r="D6161">
            <v>9947</v>
          </cell>
        </row>
        <row r="6162">
          <cell r="A6162">
            <v>26199</v>
          </cell>
          <cell r="B6162"/>
          <cell r="C6162"/>
          <cell r="D6162">
            <v>9945</v>
          </cell>
        </row>
        <row r="6163">
          <cell r="A6163">
            <v>26200</v>
          </cell>
          <cell r="B6163"/>
          <cell r="C6163"/>
          <cell r="D6163">
            <v>9967</v>
          </cell>
        </row>
        <row r="6164">
          <cell r="A6164">
            <v>26201</v>
          </cell>
          <cell r="B6164"/>
          <cell r="C6164"/>
          <cell r="D6164"/>
        </row>
        <row r="6165">
          <cell r="A6165">
            <v>26202</v>
          </cell>
          <cell r="B6165">
            <v>45838</v>
          </cell>
          <cell r="C6165"/>
          <cell r="D6165">
            <v>10000</v>
          </cell>
        </row>
        <row r="6166">
          <cell r="A6166">
            <v>26203</v>
          </cell>
          <cell r="B6166"/>
          <cell r="C6166"/>
          <cell r="D6166">
            <v>9992</v>
          </cell>
        </row>
        <row r="6167">
          <cell r="A6167">
            <v>26204</v>
          </cell>
          <cell r="B6167"/>
          <cell r="C6167"/>
          <cell r="D6167">
            <v>9992</v>
          </cell>
        </row>
        <row r="6168">
          <cell r="A6168">
            <v>26205</v>
          </cell>
          <cell r="B6168"/>
          <cell r="C6168"/>
          <cell r="D6168">
            <v>9992</v>
          </cell>
        </row>
        <row r="6169">
          <cell r="A6169">
            <v>26206</v>
          </cell>
          <cell r="B6169"/>
          <cell r="C6169"/>
          <cell r="D6169">
            <v>9992</v>
          </cell>
        </row>
        <row r="6170">
          <cell r="A6170">
            <v>26207</v>
          </cell>
          <cell r="B6170"/>
          <cell r="C6170"/>
          <cell r="D6170"/>
        </row>
        <row r="6171">
          <cell r="A6171">
            <v>26208</v>
          </cell>
          <cell r="B6171"/>
          <cell r="C6171"/>
          <cell r="D6171">
            <v>9955</v>
          </cell>
        </row>
        <row r="6172">
          <cell r="A6172">
            <v>26209</v>
          </cell>
          <cell r="B6172"/>
          <cell r="C6172"/>
          <cell r="D6172">
            <v>9866</v>
          </cell>
        </row>
        <row r="6173">
          <cell r="A6173">
            <v>26210</v>
          </cell>
          <cell r="B6173"/>
          <cell r="C6173"/>
          <cell r="D6173">
            <v>9992</v>
          </cell>
        </row>
        <row r="6174">
          <cell r="A6174">
            <v>26211</v>
          </cell>
          <cell r="B6174"/>
          <cell r="C6174"/>
          <cell r="D6174">
            <v>9992</v>
          </cell>
        </row>
        <row r="6175">
          <cell r="A6175">
            <v>26212</v>
          </cell>
          <cell r="B6175"/>
          <cell r="C6175"/>
          <cell r="D6175">
            <v>9992</v>
          </cell>
        </row>
        <row r="6176">
          <cell r="A6176">
            <v>26213</v>
          </cell>
          <cell r="B6176"/>
          <cell r="C6176"/>
          <cell r="D6176">
            <v>10051</v>
          </cell>
        </row>
        <row r="6177">
          <cell r="A6177">
            <v>26214</v>
          </cell>
          <cell r="B6177"/>
          <cell r="C6177"/>
          <cell r="D6177">
            <v>10075</v>
          </cell>
        </row>
        <row r="6178">
          <cell r="A6178">
            <v>26215</v>
          </cell>
          <cell r="B6178">
            <v>45876</v>
          </cell>
          <cell r="C6178"/>
          <cell r="D6178">
            <v>10235</v>
          </cell>
        </row>
        <row r="6179">
          <cell r="A6179">
            <v>26216</v>
          </cell>
          <cell r="B6179">
            <v>45841</v>
          </cell>
          <cell r="C6179"/>
          <cell r="D6179">
            <v>10021</v>
          </cell>
        </row>
        <row r="6180">
          <cell r="A6180">
            <v>26217</v>
          </cell>
          <cell r="B6180"/>
          <cell r="C6180"/>
          <cell r="D6180"/>
        </row>
        <row r="6181">
          <cell r="A6181">
            <v>26218</v>
          </cell>
          <cell r="B6181"/>
          <cell r="C6181"/>
          <cell r="D6181"/>
        </row>
        <row r="6182">
          <cell r="A6182">
            <v>26219</v>
          </cell>
          <cell r="B6182"/>
          <cell r="C6182"/>
          <cell r="D6182"/>
        </row>
        <row r="6183">
          <cell r="A6183">
            <v>26220</v>
          </cell>
          <cell r="B6183"/>
          <cell r="C6183"/>
          <cell r="D6183"/>
        </row>
        <row r="6184">
          <cell r="A6184">
            <v>26221</v>
          </cell>
          <cell r="B6184"/>
          <cell r="C6184"/>
          <cell r="D6184">
            <v>9940</v>
          </cell>
        </row>
        <row r="6185">
          <cell r="A6185">
            <v>26222</v>
          </cell>
          <cell r="B6185">
            <v>45838</v>
          </cell>
          <cell r="C6185"/>
          <cell r="D6185">
            <v>10009</v>
          </cell>
        </row>
        <row r="6186">
          <cell r="A6186">
            <v>26223</v>
          </cell>
          <cell r="B6186">
            <v>45840</v>
          </cell>
          <cell r="C6186"/>
          <cell r="D6186">
            <v>10009</v>
          </cell>
        </row>
        <row r="6187">
          <cell r="A6187">
            <v>26224</v>
          </cell>
          <cell r="B6187"/>
          <cell r="C6187"/>
          <cell r="D6187">
            <v>9866</v>
          </cell>
        </row>
        <row r="6188">
          <cell r="A6188">
            <v>26225</v>
          </cell>
          <cell r="B6188"/>
          <cell r="C6188"/>
          <cell r="D6188"/>
        </row>
        <row r="6189">
          <cell r="A6189">
            <v>26226</v>
          </cell>
          <cell r="B6189"/>
          <cell r="C6189"/>
          <cell r="D6189">
            <v>10115</v>
          </cell>
        </row>
        <row r="6190">
          <cell r="A6190">
            <v>26227</v>
          </cell>
          <cell r="B6190"/>
          <cell r="C6190"/>
          <cell r="D6190">
            <v>9863</v>
          </cell>
        </row>
        <row r="6191">
          <cell r="A6191">
            <v>26228</v>
          </cell>
          <cell r="B6191"/>
          <cell r="C6191"/>
          <cell r="D6191">
            <v>9863</v>
          </cell>
        </row>
        <row r="6192">
          <cell r="A6192">
            <v>26229</v>
          </cell>
          <cell r="B6192"/>
          <cell r="C6192"/>
          <cell r="D6192"/>
        </row>
        <row r="6193">
          <cell r="A6193">
            <v>26230</v>
          </cell>
          <cell r="B6193"/>
          <cell r="C6193"/>
          <cell r="D6193">
            <v>10051</v>
          </cell>
        </row>
        <row r="6194">
          <cell r="A6194">
            <v>26231</v>
          </cell>
          <cell r="B6194"/>
          <cell r="C6194"/>
          <cell r="D6194">
            <v>9956</v>
          </cell>
        </row>
        <row r="6195">
          <cell r="A6195">
            <v>26232</v>
          </cell>
          <cell r="B6195"/>
          <cell r="C6195"/>
          <cell r="D6195">
            <v>9956</v>
          </cell>
        </row>
        <row r="6196">
          <cell r="A6196">
            <v>26233</v>
          </cell>
          <cell r="B6196"/>
          <cell r="C6196"/>
          <cell r="D6196">
            <v>9992</v>
          </cell>
        </row>
        <row r="6197">
          <cell r="A6197">
            <v>26234</v>
          </cell>
          <cell r="B6197"/>
          <cell r="C6197"/>
          <cell r="D6197">
            <v>9992</v>
          </cell>
        </row>
        <row r="6198">
          <cell r="A6198">
            <v>26235</v>
          </cell>
          <cell r="B6198"/>
          <cell r="C6198"/>
          <cell r="D6198">
            <v>9992</v>
          </cell>
        </row>
        <row r="6199">
          <cell r="A6199">
            <v>26236</v>
          </cell>
          <cell r="B6199"/>
          <cell r="C6199"/>
          <cell r="D6199">
            <v>9993</v>
          </cell>
        </row>
        <row r="6200">
          <cell r="A6200">
            <v>26237</v>
          </cell>
          <cell r="B6200"/>
          <cell r="C6200"/>
          <cell r="D6200"/>
        </row>
        <row r="6201">
          <cell r="A6201" t="str">
            <v>26238-1</v>
          </cell>
          <cell r="B6201"/>
          <cell r="C6201"/>
          <cell r="D6201">
            <v>9949</v>
          </cell>
        </row>
        <row r="6202">
          <cell r="A6202" t="str">
            <v>26239-1</v>
          </cell>
          <cell r="B6202"/>
          <cell r="C6202"/>
          <cell r="D6202">
            <v>9949</v>
          </cell>
        </row>
        <row r="6203">
          <cell r="A6203">
            <v>26238</v>
          </cell>
          <cell r="B6203"/>
          <cell r="C6203"/>
          <cell r="D6203"/>
        </row>
        <row r="6204">
          <cell r="A6204">
            <v>26239</v>
          </cell>
          <cell r="B6204"/>
          <cell r="C6204"/>
          <cell r="D6204"/>
        </row>
        <row r="6205">
          <cell r="A6205">
            <v>26240</v>
          </cell>
          <cell r="B6205"/>
          <cell r="C6205"/>
          <cell r="D6205"/>
        </row>
        <row r="6206">
          <cell r="A6206">
            <v>26241</v>
          </cell>
          <cell r="B6206">
            <v>45839</v>
          </cell>
          <cell r="C6206"/>
          <cell r="D6206">
            <v>10009</v>
          </cell>
        </row>
        <row r="6207">
          <cell r="A6207">
            <v>26242</v>
          </cell>
          <cell r="B6207"/>
          <cell r="C6207"/>
          <cell r="D6207">
            <v>9866</v>
          </cell>
        </row>
        <row r="6208">
          <cell r="A6208">
            <v>26243</v>
          </cell>
          <cell r="B6208"/>
          <cell r="C6208"/>
          <cell r="D6208"/>
        </row>
        <row r="6209">
          <cell r="A6209">
            <v>26244</v>
          </cell>
          <cell r="B6209"/>
          <cell r="C6209"/>
          <cell r="D6209">
            <v>9863</v>
          </cell>
        </row>
        <row r="6210">
          <cell r="A6210">
            <v>26245</v>
          </cell>
          <cell r="B6210"/>
          <cell r="C6210"/>
          <cell r="D6210">
            <v>9863</v>
          </cell>
        </row>
        <row r="6211">
          <cell r="A6211">
            <v>26246</v>
          </cell>
          <cell r="B6211"/>
          <cell r="C6211"/>
          <cell r="D6211"/>
        </row>
        <row r="6212">
          <cell r="A6212">
            <v>26247</v>
          </cell>
          <cell r="B6212"/>
          <cell r="C6212"/>
          <cell r="D6212">
            <v>9992</v>
          </cell>
        </row>
        <row r="6213">
          <cell r="A6213">
            <v>26248</v>
          </cell>
          <cell r="B6213"/>
          <cell r="C6213"/>
          <cell r="D6213">
            <v>9992</v>
          </cell>
        </row>
        <row r="6214">
          <cell r="A6214">
            <v>26249</v>
          </cell>
          <cell r="B6214"/>
          <cell r="C6214"/>
          <cell r="D6214">
            <v>9992</v>
          </cell>
        </row>
        <row r="6215">
          <cell r="A6215">
            <v>26250</v>
          </cell>
          <cell r="B6215"/>
          <cell r="C6215"/>
          <cell r="D6215"/>
        </row>
        <row r="6216">
          <cell r="A6216">
            <v>26251</v>
          </cell>
          <cell r="B6216">
            <v>45838</v>
          </cell>
          <cell r="C6216"/>
          <cell r="D6216">
            <v>10005</v>
          </cell>
        </row>
        <row r="6217">
          <cell r="A6217">
            <v>26252</v>
          </cell>
          <cell r="B6217"/>
          <cell r="C6217"/>
          <cell r="D6217">
            <v>10085</v>
          </cell>
        </row>
        <row r="6218">
          <cell r="A6218">
            <v>26253</v>
          </cell>
          <cell r="B6218"/>
          <cell r="C6218"/>
          <cell r="D6218">
            <v>10085</v>
          </cell>
        </row>
        <row r="6219">
          <cell r="A6219">
            <v>26254</v>
          </cell>
          <cell r="B6219"/>
          <cell r="C6219"/>
          <cell r="D6219">
            <v>10019</v>
          </cell>
        </row>
        <row r="6220">
          <cell r="A6220">
            <v>26255</v>
          </cell>
          <cell r="B6220"/>
          <cell r="C6220"/>
          <cell r="D6220">
            <v>9866</v>
          </cell>
        </row>
        <row r="6221">
          <cell r="A6221">
            <v>26256</v>
          </cell>
          <cell r="B6221"/>
          <cell r="C6221"/>
          <cell r="D6221">
            <v>10051</v>
          </cell>
        </row>
        <row r="6222">
          <cell r="A6222">
            <v>26257</v>
          </cell>
          <cell r="B6222"/>
          <cell r="C6222"/>
          <cell r="D6222"/>
        </row>
        <row r="6223">
          <cell r="A6223">
            <v>26258</v>
          </cell>
          <cell r="B6223"/>
          <cell r="C6223"/>
          <cell r="D6223">
            <v>9863</v>
          </cell>
        </row>
        <row r="6224">
          <cell r="A6224">
            <v>26259</v>
          </cell>
          <cell r="B6224"/>
          <cell r="C6224"/>
          <cell r="D6224">
            <v>9863</v>
          </cell>
        </row>
        <row r="6225">
          <cell r="A6225">
            <v>26260</v>
          </cell>
          <cell r="B6225"/>
          <cell r="C6225"/>
          <cell r="D6225"/>
        </row>
        <row r="6226">
          <cell r="A6226">
            <v>26261</v>
          </cell>
          <cell r="B6226">
            <v>45841</v>
          </cell>
          <cell r="C6226"/>
          <cell r="D6226">
            <v>10002</v>
          </cell>
        </row>
        <row r="6227">
          <cell r="A6227">
            <v>26262</v>
          </cell>
          <cell r="B6227"/>
          <cell r="C6227"/>
          <cell r="D6227"/>
        </row>
        <row r="6228">
          <cell r="A6228">
            <v>26263</v>
          </cell>
          <cell r="B6228"/>
          <cell r="C6228"/>
          <cell r="D6228"/>
        </row>
        <row r="6229">
          <cell r="A6229">
            <v>26264</v>
          </cell>
          <cell r="B6229"/>
          <cell r="C6229"/>
          <cell r="D6229"/>
        </row>
        <row r="6230">
          <cell r="A6230">
            <v>26265</v>
          </cell>
          <cell r="B6230"/>
          <cell r="C6230"/>
          <cell r="D6230">
            <v>9999</v>
          </cell>
        </row>
        <row r="6231">
          <cell r="A6231">
            <v>26266</v>
          </cell>
          <cell r="B6231"/>
          <cell r="C6231"/>
          <cell r="D6231">
            <v>10104</v>
          </cell>
        </row>
        <row r="6232">
          <cell r="A6232">
            <v>26267</v>
          </cell>
          <cell r="B6232"/>
          <cell r="C6232"/>
          <cell r="D6232">
            <v>10181</v>
          </cell>
        </row>
        <row r="6233">
          <cell r="A6233">
            <v>26268</v>
          </cell>
          <cell r="B6233"/>
          <cell r="C6233"/>
          <cell r="D6233">
            <v>9866</v>
          </cell>
        </row>
        <row r="6234">
          <cell r="A6234">
            <v>26269</v>
          </cell>
          <cell r="B6234"/>
          <cell r="C6234"/>
          <cell r="D6234">
            <v>9971</v>
          </cell>
        </row>
        <row r="6235">
          <cell r="A6235">
            <v>26270</v>
          </cell>
          <cell r="B6235"/>
          <cell r="C6235"/>
          <cell r="D6235"/>
        </row>
        <row r="6236">
          <cell r="A6236">
            <v>26271</v>
          </cell>
          <cell r="B6236"/>
          <cell r="C6236"/>
          <cell r="D6236">
            <v>10115</v>
          </cell>
        </row>
        <row r="6237">
          <cell r="A6237">
            <v>26272</v>
          </cell>
          <cell r="B6237"/>
          <cell r="C6237"/>
          <cell r="D6237">
            <v>9892</v>
          </cell>
        </row>
        <row r="6238">
          <cell r="A6238">
            <v>26273</v>
          </cell>
          <cell r="B6238"/>
          <cell r="C6238"/>
          <cell r="D6238">
            <v>9863</v>
          </cell>
        </row>
        <row r="6239">
          <cell r="A6239">
            <v>26274</v>
          </cell>
          <cell r="B6239"/>
          <cell r="C6239"/>
          <cell r="D6239">
            <v>9986</v>
          </cell>
        </row>
        <row r="6240">
          <cell r="A6240">
            <v>26275</v>
          </cell>
          <cell r="B6240"/>
          <cell r="C6240"/>
          <cell r="D6240">
            <v>10101</v>
          </cell>
        </row>
        <row r="6241">
          <cell r="A6241">
            <v>26276</v>
          </cell>
          <cell r="B6241"/>
          <cell r="C6241"/>
          <cell r="D6241">
            <v>9866</v>
          </cell>
        </row>
        <row r="6242">
          <cell r="A6242">
            <v>26277</v>
          </cell>
          <cell r="B6242"/>
          <cell r="C6242"/>
          <cell r="D6242">
            <v>9972</v>
          </cell>
        </row>
        <row r="6243">
          <cell r="A6243">
            <v>26278</v>
          </cell>
          <cell r="B6243"/>
          <cell r="C6243"/>
          <cell r="D6243"/>
        </row>
        <row r="6244">
          <cell r="A6244">
            <v>26279</v>
          </cell>
          <cell r="B6244"/>
          <cell r="C6244"/>
          <cell r="D6244">
            <v>10051</v>
          </cell>
        </row>
        <row r="6245">
          <cell r="A6245">
            <v>26280</v>
          </cell>
          <cell r="B6245"/>
          <cell r="C6245"/>
          <cell r="D6245">
            <v>9998</v>
          </cell>
        </row>
        <row r="6246">
          <cell r="A6246">
            <v>26281</v>
          </cell>
          <cell r="B6246"/>
          <cell r="C6246"/>
          <cell r="D6246">
            <v>9863</v>
          </cell>
        </row>
        <row r="6247">
          <cell r="A6247">
            <v>26282</v>
          </cell>
          <cell r="B6247"/>
          <cell r="C6247"/>
          <cell r="D6247">
            <v>9863</v>
          </cell>
        </row>
        <row r="6248">
          <cell r="A6248">
            <v>26283</v>
          </cell>
          <cell r="B6248"/>
          <cell r="C6248"/>
          <cell r="D6248">
            <v>9970</v>
          </cell>
        </row>
        <row r="6249">
          <cell r="A6249">
            <v>26284</v>
          </cell>
          <cell r="B6249"/>
          <cell r="C6249"/>
          <cell r="D6249"/>
        </row>
        <row r="6250">
          <cell r="A6250">
            <v>26285</v>
          </cell>
          <cell r="B6250"/>
          <cell r="C6250"/>
          <cell r="D6250">
            <v>9992</v>
          </cell>
        </row>
        <row r="6251">
          <cell r="A6251">
            <v>26286</v>
          </cell>
          <cell r="B6251">
            <v>45838</v>
          </cell>
          <cell r="C6251"/>
          <cell r="D6251">
            <v>9992</v>
          </cell>
        </row>
        <row r="6252">
          <cell r="A6252">
            <v>26287</v>
          </cell>
          <cell r="B6252"/>
          <cell r="C6252"/>
          <cell r="D6252">
            <v>9992</v>
          </cell>
        </row>
        <row r="6253">
          <cell r="A6253">
            <v>26288</v>
          </cell>
          <cell r="B6253"/>
          <cell r="C6253"/>
          <cell r="D6253"/>
        </row>
        <row r="6254">
          <cell r="A6254">
            <v>26289</v>
          </cell>
          <cell r="B6254"/>
          <cell r="C6254"/>
          <cell r="D6254"/>
        </row>
        <row r="6255">
          <cell r="A6255">
            <v>26290</v>
          </cell>
          <cell r="B6255"/>
          <cell r="C6255"/>
          <cell r="D6255">
            <v>9984</v>
          </cell>
        </row>
        <row r="6256">
          <cell r="A6256">
            <v>26291</v>
          </cell>
          <cell r="B6256">
            <v>45841</v>
          </cell>
          <cell r="C6256"/>
          <cell r="D6256">
            <v>10009</v>
          </cell>
        </row>
        <row r="6257">
          <cell r="A6257">
            <v>26292</v>
          </cell>
          <cell r="B6257"/>
          <cell r="C6257"/>
          <cell r="D6257">
            <v>9866</v>
          </cell>
        </row>
        <row r="6258">
          <cell r="A6258">
            <v>26293</v>
          </cell>
          <cell r="B6258">
            <v>45840</v>
          </cell>
          <cell r="C6258"/>
          <cell r="D6258">
            <v>9863</v>
          </cell>
        </row>
        <row r="6259">
          <cell r="A6259">
            <v>26294</v>
          </cell>
          <cell r="B6259"/>
          <cell r="C6259"/>
          <cell r="D6259">
            <v>9992</v>
          </cell>
        </row>
        <row r="6260">
          <cell r="A6260">
            <v>26295</v>
          </cell>
          <cell r="B6260"/>
          <cell r="C6260"/>
          <cell r="D6260"/>
        </row>
        <row r="6261">
          <cell r="A6261">
            <v>26296</v>
          </cell>
          <cell r="B6261"/>
          <cell r="C6261"/>
          <cell r="D6261">
            <v>9992</v>
          </cell>
        </row>
        <row r="6262">
          <cell r="A6262">
            <v>26297</v>
          </cell>
          <cell r="B6262"/>
          <cell r="C6262"/>
          <cell r="D6262">
            <v>10051</v>
          </cell>
        </row>
        <row r="6263">
          <cell r="A6263">
            <v>26298</v>
          </cell>
          <cell r="B6263">
            <v>45847</v>
          </cell>
          <cell r="C6263"/>
          <cell r="D6263">
            <v>10045</v>
          </cell>
        </row>
        <row r="6264">
          <cell r="A6264">
            <v>26299</v>
          </cell>
          <cell r="B6264"/>
          <cell r="C6264"/>
          <cell r="D6264"/>
        </row>
        <row r="6265">
          <cell r="A6265">
            <v>26300</v>
          </cell>
          <cell r="B6265"/>
          <cell r="C6265"/>
          <cell r="D6265"/>
        </row>
        <row r="6266">
          <cell r="A6266">
            <v>26301</v>
          </cell>
          <cell r="B6266"/>
          <cell r="C6266"/>
          <cell r="D6266">
            <v>9973</v>
          </cell>
        </row>
        <row r="6267">
          <cell r="A6267">
            <v>26302</v>
          </cell>
          <cell r="B6267"/>
          <cell r="C6267"/>
          <cell r="D6267"/>
        </row>
        <row r="6268">
          <cell r="A6268">
            <v>26303</v>
          </cell>
          <cell r="B6268">
            <v>45831</v>
          </cell>
          <cell r="C6268"/>
          <cell r="D6268">
            <v>10008</v>
          </cell>
        </row>
        <row r="6269">
          <cell r="A6269">
            <v>26304</v>
          </cell>
          <cell r="B6269"/>
          <cell r="C6269"/>
          <cell r="D6269">
            <v>9866</v>
          </cell>
        </row>
        <row r="6270">
          <cell r="A6270">
            <v>26305</v>
          </cell>
          <cell r="B6270"/>
          <cell r="C6270"/>
          <cell r="D6270">
            <v>9989</v>
          </cell>
        </row>
        <row r="6271">
          <cell r="A6271">
            <v>26306</v>
          </cell>
          <cell r="B6271"/>
          <cell r="C6271"/>
          <cell r="D6271">
            <v>10115</v>
          </cell>
        </row>
        <row r="6272">
          <cell r="A6272">
            <v>26307</v>
          </cell>
          <cell r="B6272"/>
          <cell r="C6272"/>
          <cell r="D6272">
            <v>9988</v>
          </cell>
        </row>
        <row r="6273">
          <cell r="A6273">
            <v>26308</v>
          </cell>
          <cell r="B6273"/>
          <cell r="C6273"/>
          <cell r="D6273">
            <v>9863</v>
          </cell>
        </row>
        <row r="6274">
          <cell r="A6274">
            <v>26309</v>
          </cell>
          <cell r="B6274">
            <v>45838</v>
          </cell>
          <cell r="C6274"/>
          <cell r="D6274">
            <v>9863</v>
          </cell>
        </row>
        <row r="6275">
          <cell r="A6275">
            <v>26310</v>
          </cell>
          <cell r="B6275"/>
          <cell r="C6275"/>
          <cell r="D6275"/>
        </row>
        <row r="6276">
          <cell r="A6276">
            <v>26311</v>
          </cell>
          <cell r="B6276"/>
          <cell r="C6276"/>
          <cell r="D6276">
            <v>10051</v>
          </cell>
        </row>
        <row r="6277">
          <cell r="A6277">
            <v>26312</v>
          </cell>
          <cell r="B6277"/>
          <cell r="C6277"/>
          <cell r="D6277">
            <v>9987</v>
          </cell>
        </row>
        <row r="6278">
          <cell r="A6278">
            <v>26313</v>
          </cell>
          <cell r="B6278"/>
          <cell r="C6278"/>
          <cell r="D6278">
            <v>9992</v>
          </cell>
        </row>
        <row r="6279">
          <cell r="A6279">
            <v>26314</v>
          </cell>
          <cell r="B6279"/>
          <cell r="C6279"/>
          <cell r="D6279">
            <v>9992</v>
          </cell>
        </row>
        <row r="6280">
          <cell r="A6280">
            <v>26315</v>
          </cell>
          <cell r="B6280">
            <v>45849</v>
          </cell>
          <cell r="C6280"/>
          <cell r="D6280">
            <v>10078</v>
          </cell>
        </row>
        <row r="6281">
          <cell r="A6281">
            <v>26316</v>
          </cell>
          <cell r="B6281"/>
          <cell r="C6281"/>
          <cell r="D6281"/>
        </row>
        <row r="6282">
          <cell r="A6282">
            <v>26317</v>
          </cell>
          <cell r="B6282">
            <v>45838</v>
          </cell>
          <cell r="C6282"/>
          <cell r="D6282">
            <v>9866</v>
          </cell>
        </row>
        <row r="6283">
          <cell r="A6283">
            <v>26318</v>
          </cell>
          <cell r="B6283">
            <v>45838</v>
          </cell>
          <cell r="C6283"/>
          <cell r="D6283">
            <v>9990</v>
          </cell>
        </row>
        <row r="6284">
          <cell r="A6284">
            <v>26319</v>
          </cell>
          <cell r="B6284">
            <v>45839</v>
          </cell>
          <cell r="C6284"/>
          <cell r="D6284">
            <v>10051</v>
          </cell>
        </row>
        <row r="6285">
          <cell r="A6285">
            <v>26320</v>
          </cell>
          <cell r="B6285">
            <v>45838</v>
          </cell>
          <cell r="C6285"/>
          <cell r="D6285">
            <v>9863</v>
          </cell>
        </row>
        <row r="6286">
          <cell r="A6286">
            <v>26321</v>
          </cell>
          <cell r="B6286">
            <v>45840</v>
          </cell>
          <cell r="C6286"/>
          <cell r="D6286">
            <v>9863</v>
          </cell>
        </row>
        <row r="6287">
          <cell r="A6287">
            <v>26322</v>
          </cell>
          <cell r="B6287">
            <v>45838</v>
          </cell>
          <cell r="C6287"/>
          <cell r="D6287">
            <v>9892</v>
          </cell>
        </row>
        <row r="6288">
          <cell r="A6288">
            <v>26323</v>
          </cell>
          <cell r="B6288">
            <v>45838</v>
          </cell>
          <cell r="C6288"/>
          <cell r="D6288"/>
        </row>
        <row r="6289">
          <cell r="A6289">
            <v>26324</v>
          </cell>
          <cell r="B6289">
            <v>45838</v>
          </cell>
          <cell r="C6289"/>
          <cell r="D6289">
            <v>9992</v>
          </cell>
        </row>
        <row r="6290">
          <cell r="A6290">
            <v>26325</v>
          </cell>
          <cell r="B6290">
            <v>45840</v>
          </cell>
          <cell r="C6290"/>
          <cell r="D6290" t="str">
            <v>10069 / 10167</v>
          </cell>
        </row>
        <row r="6291">
          <cell r="A6291">
            <v>26326</v>
          </cell>
          <cell r="B6291">
            <v>45838</v>
          </cell>
          <cell r="C6291"/>
          <cell r="D6291">
            <v>10134</v>
          </cell>
        </row>
        <row r="6292">
          <cell r="A6292">
            <v>26327</v>
          </cell>
          <cell r="B6292">
            <v>45838</v>
          </cell>
          <cell r="C6292"/>
          <cell r="D6292"/>
        </row>
        <row r="6293">
          <cell r="A6293">
            <v>26328</v>
          </cell>
          <cell r="B6293">
            <v>45839</v>
          </cell>
          <cell r="C6293"/>
          <cell r="D6293">
            <v>10009</v>
          </cell>
        </row>
        <row r="6294">
          <cell r="A6294">
            <v>26329</v>
          </cell>
          <cell r="B6294">
            <v>45839</v>
          </cell>
          <cell r="C6294"/>
          <cell r="D6294">
            <v>10009</v>
          </cell>
        </row>
        <row r="6295">
          <cell r="A6295">
            <v>26330</v>
          </cell>
          <cell r="B6295">
            <v>45839</v>
          </cell>
          <cell r="C6295"/>
          <cell r="D6295">
            <v>9866</v>
          </cell>
        </row>
        <row r="6296">
          <cell r="A6296">
            <v>26331</v>
          </cell>
          <cell r="B6296">
            <v>45839</v>
          </cell>
          <cell r="C6296"/>
          <cell r="D6296">
            <v>9996</v>
          </cell>
        </row>
        <row r="6297">
          <cell r="A6297">
            <v>26332</v>
          </cell>
          <cell r="B6297">
            <v>45839</v>
          </cell>
          <cell r="C6297"/>
          <cell r="D6297">
            <v>10051</v>
          </cell>
        </row>
        <row r="6298">
          <cell r="A6298">
            <v>26333</v>
          </cell>
          <cell r="B6298">
            <v>45839</v>
          </cell>
          <cell r="C6298"/>
          <cell r="D6298">
            <v>10051</v>
          </cell>
        </row>
        <row r="6299">
          <cell r="A6299">
            <v>26334</v>
          </cell>
          <cell r="B6299">
            <v>45839</v>
          </cell>
          <cell r="C6299"/>
          <cell r="D6299">
            <v>10003</v>
          </cell>
        </row>
        <row r="6300">
          <cell r="A6300">
            <v>26335</v>
          </cell>
          <cell r="B6300">
            <v>45839</v>
          </cell>
          <cell r="C6300"/>
          <cell r="D6300">
            <v>9863</v>
          </cell>
        </row>
        <row r="6301">
          <cell r="A6301">
            <v>26336</v>
          </cell>
          <cell r="B6301">
            <v>45841</v>
          </cell>
          <cell r="C6301"/>
          <cell r="D6301"/>
        </row>
        <row r="6302">
          <cell r="A6302">
            <v>26337</v>
          </cell>
          <cell r="B6302">
            <v>45839</v>
          </cell>
          <cell r="C6302"/>
          <cell r="D6302"/>
        </row>
        <row r="6303">
          <cell r="A6303">
            <v>26338</v>
          </cell>
          <cell r="B6303">
            <v>45839</v>
          </cell>
          <cell r="C6303"/>
          <cell r="D6303"/>
        </row>
        <row r="6304">
          <cell r="A6304">
            <v>26339</v>
          </cell>
          <cell r="B6304">
            <v>45839</v>
          </cell>
          <cell r="C6304"/>
          <cell r="D6304"/>
        </row>
        <row r="6305">
          <cell r="A6305">
            <v>26340</v>
          </cell>
          <cell r="B6305">
            <v>45839</v>
          </cell>
          <cell r="C6305"/>
          <cell r="D6305">
            <v>10004</v>
          </cell>
        </row>
        <row r="6306">
          <cell r="A6306">
            <v>26341</v>
          </cell>
          <cell r="B6306">
            <v>45839</v>
          </cell>
          <cell r="C6306"/>
          <cell r="D6306">
            <v>10004</v>
          </cell>
        </row>
        <row r="6307">
          <cell r="A6307">
            <v>26342</v>
          </cell>
          <cell r="B6307">
            <v>45840</v>
          </cell>
          <cell r="C6307"/>
          <cell r="D6307">
            <v>10009</v>
          </cell>
        </row>
        <row r="6308">
          <cell r="A6308">
            <v>26343</v>
          </cell>
          <cell r="B6308">
            <v>45843</v>
          </cell>
          <cell r="C6308"/>
          <cell r="D6308">
            <v>10047</v>
          </cell>
        </row>
        <row r="6309">
          <cell r="A6309">
            <v>26344</v>
          </cell>
          <cell r="B6309">
            <v>45840</v>
          </cell>
          <cell r="C6309"/>
          <cell r="D6309">
            <v>10092</v>
          </cell>
        </row>
        <row r="6310">
          <cell r="A6310">
            <v>26345</v>
          </cell>
          <cell r="B6310">
            <v>45840</v>
          </cell>
          <cell r="C6310"/>
          <cell r="D6310">
            <v>10001</v>
          </cell>
        </row>
        <row r="6311">
          <cell r="A6311">
            <v>26346</v>
          </cell>
          <cell r="B6311">
            <v>45840</v>
          </cell>
          <cell r="C6311"/>
          <cell r="D6311">
            <v>9997</v>
          </cell>
        </row>
        <row r="6312">
          <cell r="A6312">
            <v>26347</v>
          </cell>
          <cell r="B6312">
            <v>45840</v>
          </cell>
          <cell r="C6312"/>
          <cell r="D6312">
            <v>10022</v>
          </cell>
        </row>
        <row r="6313">
          <cell r="A6313">
            <v>26348</v>
          </cell>
          <cell r="B6313">
            <v>45840</v>
          </cell>
          <cell r="C6313"/>
          <cell r="D6313">
            <v>9863</v>
          </cell>
        </row>
        <row r="6314">
          <cell r="A6314">
            <v>26349</v>
          </cell>
          <cell r="B6314">
            <v>45840</v>
          </cell>
          <cell r="C6314"/>
          <cell r="D6314">
            <v>10115</v>
          </cell>
        </row>
        <row r="6315">
          <cell r="A6315">
            <v>26350</v>
          </cell>
          <cell r="B6315">
            <v>45848</v>
          </cell>
          <cell r="C6315"/>
          <cell r="D6315">
            <v>10050</v>
          </cell>
        </row>
        <row r="6316">
          <cell r="A6316">
            <v>26351</v>
          </cell>
          <cell r="B6316">
            <v>45840</v>
          </cell>
          <cell r="C6316"/>
          <cell r="D6316">
            <v>9892</v>
          </cell>
        </row>
        <row r="6317">
          <cell r="A6317">
            <v>26352</v>
          </cell>
          <cell r="B6317">
            <v>45868</v>
          </cell>
          <cell r="C6317"/>
          <cell r="D6317">
            <v>9995</v>
          </cell>
        </row>
        <row r="6318">
          <cell r="A6318">
            <v>26353</v>
          </cell>
          <cell r="B6318">
            <v>45843</v>
          </cell>
          <cell r="C6318"/>
          <cell r="D6318">
            <v>10021</v>
          </cell>
        </row>
        <row r="6319">
          <cell r="A6319">
            <v>26354</v>
          </cell>
          <cell r="B6319">
            <v>45845</v>
          </cell>
          <cell r="C6319"/>
          <cell r="D6319" t="str">
            <v>10070 / 10168</v>
          </cell>
        </row>
        <row r="6320">
          <cell r="A6320">
            <v>26355</v>
          </cell>
          <cell r="B6320">
            <v>45864</v>
          </cell>
          <cell r="C6320"/>
          <cell r="D6320">
            <v>10131</v>
          </cell>
        </row>
        <row r="6321">
          <cell r="A6321">
            <v>26356</v>
          </cell>
          <cell r="B6321">
            <v>45841</v>
          </cell>
          <cell r="C6321"/>
          <cell r="D6321">
            <v>10164</v>
          </cell>
        </row>
        <row r="6322">
          <cell r="A6322">
            <v>26357</v>
          </cell>
          <cell r="B6322">
            <v>45843</v>
          </cell>
          <cell r="C6322"/>
          <cell r="D6322" t="str">
            <v>10083 / 10163</v>
          </cell>
        </row>
        <row r="6323">
          <cell r="A6323">
            <v>26358</v>
          </cell>
          <cell r="B6323">
            <v>45841</v>
          </cell>
          <cell r="C6323"/>
          <cell r="D6323">
            <v>10092</v>
          </cell>
        </row>
        <row r="6324">
          <cell r="A6324">
            <v>26359</v>
          </cell>
          <cell r="B6324">
            <v>45841</v>
          </cell>
          <cell r="C6324"/>
          <cell r="D6324">
            <v>10016</v>
          </cell>
        </row>
        <row r="6325">
          <cell r="A6325">
            <v>26360</v>
          </cell>
          <cell r="B6325">
            <v>45841</v>
          </cell>
          <cell r="C6325"/>
          <cell r="D6325">
            <v>10027</v>
          </cell>
        </row>
        <row r="6326">
          <cell r="A6326">
            <v>26361</v>
          </cell>
          <cell r="B6326">
            <v>45841</v>
          </cell>
          <cell r="C6326"/>
          <cell r="D6326">
            <v>10018</v>
          </cell>
        </row>
        <row r="6327">
          <cell r="A6327">
            <v>26362</v>
          </cell>
          <cell r="B6327">
            <v>45841</v>
          </cell>
          <cell r="C6327"/>
          <cell r="D6327">
            <v>9863</v>
          </cell>
        </row>
        <row r="6328">
          <cell r="A6328">
            <v>26363</v>
          </cell>
          <cell r="B6328">
            <v>45841</v>
          </cell>
          <cell r="C6328"/>
          <cell r="D6328">
            <v>9863</v>
          </cell>
        </row>
        <row r="6329">
          <cell r="A6329">
            <v>26364</v>
          </cell>
          <cell r="B6329">
            <v>45841</v>
          </cell>
          <cell r="C6329"/>
          <cell r="D6329">
            <v>10134</v>
          </cell>
        </row>
        <row r="6330">
          <cell r="A6330">
            <v>26365</v>
          </cell>
          <cell r="B6330">
            <v>45841</v>
          </cell>
          <cell r="C6330"/>
          <cell r="D6330">
            <v>10051</v>
          </cell>
        </row>
        <row r="6331">
          <cell r="A6331">
            <v>26366</v>
          </cell>
          <cell r="B6331">
            <v>45873</v>
          </cell>
          <cell r="C6331"/>
          <cell r="D6331"/>
        </row>
        <row r="6332">
          <cell r="A6332">
            <v>26367</v>
          </cell>
          <cell r="B6332">
            <v>45846</v>
          </cell>
          <cell r="C6332"/>
          <cell r="D6332">
            <v>10183</v>
          </cell>
        </row>
        <row r="6333">
          <cell r="A6333">
            <v>26368</v>
          </cell>
          <cell r="B6333">
            <v>45843</v>
          </cell>
          <cell r="C6333"/>
          <cell r="D6333">
            <v>10047</v>
          </cell>
        </row>
        <row r="6334">
          <cell r="A6334">
            <v>26369</v>
          </cell>
          <cell r="B6334">
            <v>45849</v>
          </cell>
          <cell r="C6334"/>
          <cell r="D6334" t="str">
            <v>10083 / 10163</v>
          </cell>
        </row>
        <row r="6335">
          <cell r="A6335">
            <v>26370</v>
          </cell>
          <cell r="B6335">
            <v>45842</v>
          </cell>
          <cell r="C6335"/>
          <cell r="D6335">
            <v>10092</v>
          </cell>
        </row>
        <row r="6336">
          <cell r="A6336">
            <v>26371</v>
          </cell>
          <cell r="B6336">
            <v>45845</v>
          </cell>
          <cell r="C6336"/>
          <cell r="D6336">
            <v>9863</v>
          </cell>
        </row>
        <row r="6337">
          <cell r="A6337">
            <v>26372</v>
          </cell>
          <cell r="B6337">
            <v>45842</v>
          </cell>
          <cell r="C6337"/>
          <cell r="D6337">
            <v>9863</v>
          </cell>
        </row>
        <row r="6338">
          <cell r="A6338">
            <v>26373</v>
          </cell>
          <cell r="B6338">
            <v>45842</v>
          </cell>
          <cell r="C6338"/>
          <cell r="D6338">
            <v>10032</v>
          </cell>
        </row>
        <row r="6339">
          <cell r="A6339">
            <v>26374</v>
          </cell>
          <cell r="B6339">
            <v>45842</v>
          </cell>
          <cell r="C6339"/>
          <cell r="D6339">
            <v>10051</v>
          </cell>
        </row>
        <row r="6340">
          <cell r="A6340">
            <v>26375</v>
          </cell>
          <cell r="B6340">
            <v>45842</v>
          </cell>
          <cell r="C6340"/>
          <cell r="D6340">
            <v>10095</v>
          </cell>
        </row>
        <row r="6341">
          <cell r="A6341">
            <v>26376</v>
          </cell>
          <cell r="B6341">
            <v>45842</v>
          </cell>
          <cell r="C6341"/>
          <cell r="D6341">
            <v>10095</v>
          </cell>
        </row>
        <row r="6342">
          <cell r="A6342">
            <v>26377</v>
          </cell>
          <cell r="B6342">
            <v>45842</v>
          </cell>
          <cell r="C6342"/>
          <cell r="D6342">
            <v>10095</v>
          </cell>
        </row>
        <row r="6343">
          <cell r="A6343">
            <v>26378</v>
          </cell>
          <cell r="B6343">
            <v>45843</v>
          </cell>
          <cell r="C6343"/>
          <cell r="D6343">
            <v>10007</v>
          </cell>
        </row>
        <row r="6344">
          <cell r="A6344">
            <v>26379</v>
          </cell>
          <cell r="B6344">
            <v>45843</v>
          </cell>
          <cell r="C6344"/>
          <cell r="D6344">
            <v>10007</v>
          </cell>
        </row>
        <row r="6345">
          <cell r="A6345">
            <v>26380</v>
          </cell>
          <cell r="B6345">
            <v>45843</v>
          </cell>
          <cell r="C6345"/>
          <cell r="D6345">
            <v>10008</v>
          </cell>
        </row>
        <row r="6346">
          <cell r="A6346">
            <v>26381</v>
          </cell>
          <cell r="B6346">
            <v>45843</v>
          </cell>
          <cell r="C6346"/>
          <cell r="D6346">
            <v>10092</v>
          </cell>
        </row>
        <row r="6347">
          <cell r="A6347">
            <v>26382</v>
          </cell>
          <cell r="B6347">
            <v>45843</v>
          </cell>
          <cell r="C6347"/>
          <cell r="D6347">
            <v>10015</v>
          </cell>
        </row>
        <row r="6348">
          <cell r="A6348">
            <v>26383</v>
          </cell>
          <cell r="B6348">
            <v>45843</v>
          </cell>
          <cell r="C6348"/>
          <cell r="D6348">
            <v>10017</v>
          </cell>
        </row>
        <row r="6349">
          <cell r="A6349">
            <v>26384</v>
          </cell>
          <cell r="B6349">
            <v>45843</v>
          </cell>
          <cell r="C6349"/>
          <cell r="D6349">
            <v>10115</v>
          </cell>
        </row>
        <row r="6350">
          <cell r="A6350">
            <v>26385</v>
          </cell>
          <cell r="B6350">
            <v>45843</v>
          </cell>
          <cell r="C6350"/>
          <cell r="D6350">
            <v>9863</v>
          </cell>
        </row>
        <row r="6351">
          <cell r="A6351" t="str">
            <v>26386-1</v>
          </cell>
          <cell r="B6351">
            <v>45843</v>
          </cell>
          <cell r="C6351"/>
          <cell r="D6351">
            <v>10051</v>
          </cell>
        </row>
        <row r="6352">
          <cell r="A6352">
            <v>26387</v>
          </cell>
          <cell r="B6352">
            <v>45843</v>
          </cell>
          <cell r="C6352"/>
          <cell r="D6352">
            <v>10038</v>
          </cell>
        </row>
        <row r="6353">
          <cell r="A6353" t="str">
            <v>26388-2</v>
          </cell>
          <cell r="B6353">
            <v>45843</v>
          </cell>
          <cell r="C6353"/>
          <cell r="D6353">
            <v>10020</v>
          </cell>
        </row>
        <row r="6354">
          <cell r="A6354" t="str">
            <v>26388-1</v>
          </cell>
          <cell r="B6354">
            <v>45843</v>
          </cell>
          <cell r="C6354"/>
          <cell r="D6354">
            <v>10011</v>
          </cell>
        </row>
        <row r="6355">
          <cell r="A6355"/>
          <cell r="B6355"/>
          <cell r="C6355"/>
          <cell r="D6355"/>
        </row>
        <row r="6356">
          <cell r="A6356">
            <v>26389</v>
          </cell>
          <cell r="B6356">
            <v>45845</v>
          </cell>
          <cell r="C6356"/>
          <cell r="D6356">
            <v>10047</v>
          </cell>
        </row>
        <row r="6357">
          <cell r="A6357">
            <v>26390</v>
          </cell>
          <cell r="B6357">
            <v>45845</v>
          </cell>
          <cell r="C6357"/>
          <cell r="D6357">
            <v>10047</v>
          </cell>
        </row>
        <row r="6358">
          <cell r="A6358">
            <v>26391</v>
          </cell>
          <cell r="B6358">
            <v>45845</v>
          </cell>
          <cell r="C6358"/>
          <cell r="D6358">
            <v>10047</v>
          </cell>
        </row>
        <row r="6359">
          <cell r="A6359">
            <v>26392</v>
          </cell>
          <cell r="B6359">
            <v>45849</v>
          </cell>
          <cell r="C6359"/>
          <cell r="D6359" t="str">
            <v>10083 / 10163</v>
          </cell>
        </row>
        <row r="6360">
          <cell r="A6360">
            <v>26393</v>
          </cell>
          <cell r="B6360">
            <v>45845</v>
          </cell>
          <cell r="C6360"/>
          <cell r="D6360">
            <v>10092</v>
          </cell>
        </row>
        <row r="6361">
          <cell r="A6361">
            <v>26394</v>
          </cell>
          <cell r="B6361">
            <v>45845</v>
          </cell>
          <cell r="C6361"/>
          <cell r="D6361">
            <v>10023</v>
          </cell>
        </row>
        <row r="6362">
          <cell r="A6362">
            <v>26395</v>
          </cell>
          <cell r="B6362">
            <v>45845</v>
          </cell>
          <cell r="C6362"/>
          <cell r="D6362">
            <v>10040</v>
          </cell>
        </row>
        <row r="6363">
          <cell r="A6363">
            <v>26396</v>
          </cell>
          <cell r="B6363">
            <v>45845</v>
          </cell>
          <cell r="C6363"/>
          <cell r="D6363">
            <v>9863</v>
          </cell>
        </row>
        <row r="6364">
          <cell r="A6364">
            <v>26397</v>
          </cell>
          <cell r="B6364">
            <v>45845</v>
          </cell>
          <cell r="C6364"/>
          <cell r="D6364">
            <v>10014</v>
          </cell>
        </row>
        <row r="6365">
          <cell r="A6365">
            <v>26398</v>
          </cell>
          <cell r="B6365">
            <v>45845</v>
          </cell>
          <cell r="C6365"/>
          <cell r="D6365">
            <v>10025</v>
          </cell>
        </row>
        <row r="6366">
          <cell r="A6366">
            <v>26399</v>
          </cell>
          <cell r="B6366">
            <v>45845</v>
          </cell>
          <cell r="C6366"/>
          <cell r="D6366">
            <v>9892</v>
          </cell>
        </row>
        <row r="6367">
          <cell r="A6367">
            <v>26400</v>
          </cell>
          <cell r="B6367">
            <v>45846</v>
          </cell>
          <cell r="C6367"/>
          <cell r="D6367">
            <v>10047</v>
          </cell>
        </row>
        <row r="6368">
          <cell r="A6368">
            <v>26401</v>
          </cell>
          <cell r="B6368">
            <v>45846</v>
          </cell>
          <cell r="C6368"/>
          <cell r="D6368">
            <v>10047</v>
          </cell>
        </row>
        <row r="6369">
          <cell r="A6369">
            <v>26402</v>
          </cell>
          <cell r="B6369">
            <v>45846</v>
          </cell>
          <cell r="C6369"/>
          <cell r="D6369">
            <v>10047</v>
          </cell>
        </row>
        <row r="6370">
          <cell r="A6370">
            <v>26403</v>
          </cell>
          <cell r="B6370">
            <v>45846</v>
          </cell>
          <cell r="C6370"/>
          <cell r="D6370">
            <v>10092</v>
          </cell>
        </row>
        <row r="6371">
          <cell r="A6371">
            <v>26404</v>
          </cell>
          <cell r="B6371">
            <v>45846</v>
          </cell>
          <cell r="C6371"/>
          <cell r="D6371">
            <v>10052</v>
          </cell>
        </row>
        <row r="6372">
          <cell r="A6372">
            <v>26405</v>
          </cell>
          <cell r="B6372">
            <v>45846</v>
          </cell>
          <cell r="C6372"/>
          <cell r="D6372">
            <v>10035</v>
          </cell>
        </row>
        <row r="6373">
          <cell r="A6373">
            <v>26406</v>
          </cell>
          <cell r="B6373">
            <v>45846</v>
          </cell>
          <cell r="C6373"/>
          <cell r="D6373">
            <v>10014</v>
          </cell>
        </row>
        <row r="6374">
          <cell r="A6374">
            <v>26407</v>
          </cell>
          <cell r="B6374">
            <v>45846</v>
          </cell>
          <cell r="C6374"/>
          <cell r="D6374">
            <v>10014</v>
          </cell>
        </row>
        <row r="6375">
          <cell r="A6375">
            <v>26408</v>
          </cell>
          <cell r="B6375">
            <v>45846</v>
          </cell>
          <cell r="C6375"/>
          <cell r="D6375">
            <v>10024</v>
          </cell>
        </row>
        <row r="6376">
          <cell r="A6376">
            <v>26409</v>
          </cell>
          <cell r="B6376">
            <v>45846</v>
          </cell>
          <cell r="C6376"/>
          <cell r="D6376">
            <v>10039</v>
          </cell>
        </row>
        <row r="6377">
          <cell r="A6377">
            <v>26410</v>
          </cell>
          <cell r="B6377">
            <v>45846</v>
          </cell>
          <cell r="C6377"/>
          <cell r="D6377">
            <v>10093</v>
          </cell>
        </row>
        <row r="6378">
          <cell r="A6378">
            <v>26411</v>
          </cell>
          <cell r="B6378">
            <v>45846</v>
          </cell>
          <cell r="C6378"/>
          <cell r="D6378">
            <v>10115</v>
          </cell>
        </row>
        <row r="6379">
          <cell r="A6379">
            <v>26412</v>
          </cell>
          <cell r="B6379">
            <v>45847</v>
          </cell>
          <cell r="C6379"/>
          <cell r="D6379"/>
        </row>
        <row r="6380">
          <cell r="A6380">
            <v>26413</v>
          </cell>
          <cell r="B6380">
            <v>45847</v>
          </cell>
          <cell r="C6380"/>
          <cell r="D6380">
            <v>10047</v>
          </cell>
        </row>
        <row r="6381">
          <cell r="A6381">
            <v>26414</v>
          </cell>
          <cell r="B6381">
            <v>45847</v>
          </cell>
          <cell r="C6381"/>
          <cell r="D6381">
            <v>10047</v>
          </cell>
        </row>
        <row r="6382">
          <cell r="A6382">
            <v>26415</v>
          </cell>
          <cell r="B6382">
            <v>45847</v>
          </cell>
          <cell r="C6382"/>
          <cell r="D6382">
            <v>10047</v>
          </cell>
        </row>
        <row r="6383">
          <cell r="A6383">
            <v>26416</v>
          </cell>
          <cell r="B6383">
            <v>45847</v>
          </cell>
          <cell r="C6383"/>
          <cell r="D6383">
            <v>10092</v>
          </cell>
        </row>
        <row r="6384">
          <cell r="A6384">
            <v>26417</v>
          </cell>
          <cell r="B6384">
            <v>45847</v>
          </cell>
          <cell r="C6384"/>
          <cell r="D6384">
            <v>10042</v>
          </cell>
        </row>
        <row r="6385">
          <cell r="A6385">
            <v>26418</v>
          </cell>
          <cell r="B6385">
            <v>45847</v>
          </cell>
          <cell r="C6385"/>
          <cell r="D6385">
            <v>10036</v>
          </cell>
        </row>
        <row r="6386">
          <cell r="A6386">
            <v>26419</v>
          </cell>
          <cell r="B6386">
            <v>45847</v>
          </cell>
          <cell r="C6386"/>
          <cell r="D6386">
            <v>10052</v>
          </cell>
        </row>
        <row r="6387">
          <cell r="A6387">
            <v>26420</v>
          </cell>
          <cell r="B6387">
            <v>45864</v>
          </cell>
          <cell r="C6387"/>
          <cell r="D6387">
            <v>10219</v>
          </cell>
        </row>
        <row r="6388">
          <cell r="A6388">
            <v>26421</v>
          </cell>
          <cell r="B6388">
            <v>45847</v>
          </cell>
          <cell r="C6388"/>
          <cell r="D6388">
            <v>9892</v>
          </cell>
        </row>
        <row r="6389">
          <cell r="A6389">
            <v>26422</v>
          </cell>
          <cell r="B6389">
            <v>45847</v>
          </cell>
          <cell r="C6389"/>
          <cell r="D6389">
            <v>10014</v>
          </cell>
        </row>
        <row r="6390">
          <cell r="A6390">
            <v>26423</v>
          </cell>
          <cell r="B6390">
            <v>45847</v>
          </cell>
          <cell r="C6390"/>
          <cell r="D6390">
            <v>10041</v>
          </cell>
        </row>
        <row r="6391">
          <cell r="A6391">
            <v>26424</v>
          </cell>
          <cell r="B6391">
            <v>45846</v>
          </cell>
          <cell r="C6391"/>
          <cell r="D6391">
            <v>10182</v>
          </cell>
        </row>
        <row r="6392">
          <cell r="A6392">
            <v>26425</v>
          </cell>
          <cell r="B6392">
            <v>45848</v>
          </cell>
          <cell r="C6392"/>
          <cell r="D6392">
            <v>10047</v>
          </cell>
        </row>
        <row r="6393">
          <cell r="A6393">
            <v>26426</v>
          </cell>
          <cell r="B6393">
            <v>45848</v>
          </cell>
          <cell r="C6393"/>
          <cell r="D6393">
            <v>10047</v>
          </cell>
        </row>
        <row r="6394">
          <cell r="A6394">
            <v>26427</v>
          </cell>
          <cell r="B6394">
            <v>45852</v>
          </cell>
          <cell r="C6394"/>
          <cell r="D6394" t="str">
            <v>10083 / 10163</v>
          </cell>
        </row>
        <row r="6395">
          <cell r="A6395">
            <v>26428</v>
          </cell>
          <cell r="B6395">
            <v>45848</v>
          </cell>
          <cell r="C6395"/>
          <cell r="D6395">
            <v>10092</v>
          </cell>
        </row>
        <row r="6396">
          <cell r="A6396">
            <v>26429</v>
          </cell>
          <cell r="B6396">
            <v>45848</v>
          </cell>
          <cell r="C6396"/>
          <cell r="D6396">
            <v>10043</v>
          </cell>
        </row>
        <row r="6397">
          <cell r="A6397">
            <v>26430</v>
          </cell>
          <cell r="B6397">
            <v>45848</v>
          </cell>
          <cell r="C6397"/>
          <cell r="D6397">
            <v>10134</v>
          </cell>
        </row>
        <row r="6398">
          <cell r="A6398">
            <v>26431</v>
          </cell>
          <cell r="B6398">
            <v>45848</v>
          </cell>
          <cell r="C6398"/>
          <cell r="D6398">
            <v>10052</v>
          </cell>
        </row>
        <row r="6399">
          <cell r="A6399">
            <v>26432</v>
          </cell>
          <cell r="B6399">
            <v>45848</v>
          </cell>
          <cell r="C6399"/>
          <cell r="D6399">
            <v>10044</v>
          </cell>
        </row>
        <row r="6400">
          <cell r="A6400">
            <v>26433</v>
          </cell>
          <cell r="B6400">
            <v>45848</v>
          </cell>
          <cell r="C6400"/>
          <cell r="D6400">
            <v>10014</v>
          </cell>
        </row>
        <row r="6401">
          <cell r="A6401">
            <v>26434</v>
          </cell>
          <cell r="B6401">
            <v>45848</v>
          </cell>
          <cell r="C6401"/>
          <cell r="D6401">
            <v>10014</v>
          </cell>
        </row>
        <row r="6402">
          <cell r="A6402">
            <v>26435</v>
          </cell>
          <cell r="B6402">
            <v>45848</v>
          </cell>
          <cell r="C6402"/>
          <cell r="D6402">
            <v>10037</v>
          </cell>
        </row>
        <row r="6403">
          <cell r="A6403">
            <v>26436</v>
          </cell>
          <cell r="B6403">
            <v>45852</v>
          </cell>
          <cell r="C6403"/>
          <cell r="D6403">
            <v>10109</v>
          </cell>
        </row>
        <row r="6404">
          <cell r="A6404">
            <v>26437</v>
          </cell>
          <cell r="B6404">
            <v>45848</v>
          </cell>
          <cell r="C6404"/>
          <cell r="D6404">
            <v>10060</v>
          </cell>
        </row>
        <row r="6405">
          <cell r="A6405">
            <v>26438</v>
          </cell>
          <cell r="B6405">
            <v>45848</v>
          </cell>
          <cell r="C6405"/>
          <cell r="D6405">
            <v>10034</v>
          </cell>
        </row>
        <row r="6406">
          <cell r="A6406">
            <v>26439</v>
          </cell>
          <cell r="B6406">
            <v>45848</v>
          </cell>
          <cell r="C6406"/>
          <cell r="D6406">
            <v>10115</v>
          </cell>
        </row>
        <row r="6407">
          <cell r="A6407">
            <v>26440</v>
          </cell>
          <cell r="B6407">
            <v>45849</v>
          </cell>
          <cell r="C6407"/>
          <cell r="D6407" t="str">
            <v>10083 / 10163</v>
          </cell>
        </row>
        <row r="6408">
          <cell r="A6408">
            <v>26441</v>
          </cell>
          <cell r="B6408">
            <v>45849</v>
          </cell>
          <cell r="C6408"/>
          <cell r="D6408">
            <v>10131</v>
          </cell>
        </row>
        <row r="6409">
          <cell r="A6409">
            <v>26442</v>
          </cell>
          <cell r="B6409">
            <v>45849</v>
          </cell>
          <cell r="C6409"/>
          <cell r="D6409">
            <v>10092</v>
          </cell>
        </row>
        <row r="6410">
          <cell r="A6410">
            <v>26443</v>
          </cell>
          <cell r="B6410">
            <v>45849</v>
          </cell>
          <cell r="C6410"/>
          <cell r="D6410">
            <v>10014</v>
          </cell>
        </row>
        <row r="6411">
          <cell r="A6411">
            <v>26444</v>
          </cell>
          <cell r="B6411">
            <v>45849</v>
          </cell>
          <cell r="C6411"/>
          <cell r="D6411">
            <v>10014</v>
          </cell>
        </row>
        <row r="6412">
          <cell r="A6412">
            <v>26445</v>
          </cell>
          <cell r="B6412">
            <v>45849</v>
          </cell>
          <cell r="C6412"/>
          <cell r="D6412">
            <v>10059</v>
          </cell>
        </row>
        <row r="6413">
          <cell r="A6413">
            <v>26446</v>
          </cell>
          <cell r="B6413">
            <v>45849</v>
          </cell>
          <cell r="C6413"/>
          <cell r="D6413">
            <v>10133</v>
          </cell>
        </row>
        <row r="6414">
          <cell r="A6414">
            <v>26447</v>
          </cell>
          <cell r="B6414">
            <v>45849</v>
          </cell>
          <cell r="C6414"/>
          <cell r="D6414">
            <v>10077</v>
          </cell>
        </row>
        <row r="6415">
          <cell r="A6415">
            <v>26448</v>
          </cell>
          <cell r="B6415">
            <v>45849</v>
          </cell>
          <cell r="C6415"/>
          <cell r="D6415">
            <v>10068</v>
          </cell>
        </row>
        <row r="6416">
          <cell r="A6416">
            <v>26449</v>
          </cell>
          <cell r="B6416">
            <v>45849</v>
          </cell>
          <cell r="C6416"/>
          <cell r="D6416">
            <v>10068</v>
          </cell>
        </row>
        <row r="6417">
          <cell r="A6417">
            <v>26450</v>
          </cell>
          <cell r="B6417">
            <v>45849</v>
          </cell>
          <cell r="C6417"/>
          <cell r="D6417">
            <v>10061</v>
          </cell>
        </row>
        <row r="6418">
          <cell r="A6418">
            <v>26451</v>
          </cell>
          <cell r="B6418">
            <v>45849</v>
          </cell>
          <cell r="C6418"/>
          <cell r="D6418">
            <v>10061</v>
          </cell>
        </row>
        <row r="6419">
          <cell r="A6419">
            <v>26452</v>
          </cell>
          <cell r="B6419">
            <v>45849</v>
          </cell>
          <cell r="C6419"/>
          <cell r="D6419">
            <v>10058</v>
          </cell>
        </row>
        <row r="6420">
          <cell r="A6420">
            <v>26453</v>
          </cell>
          <cell r="B6420">
            <v>45852</v>
          </cell>
          <cell r="C6420"/>
          <cell r="D6420" t="str">
            <v>10083 / 10163</v>
          </cell>
        </row>
        <row r="6421">
          <cell r="A6421">
            <v>26454</v>
          </cell>
          <cell r="B6421">
            <v>45852</v>
          </cell>
          <cell r="C6421"/>
          <cell r="D6421" t="str">
            <v>10083 / 10163</v>
          </cell>
        </row>
        <row r="6422">
          <cell r="A6422">
            <v>26455</v>
          </cell>
          <cell r="B6422">
            <v>45850</v>
          </cell>
          <cell r="C6422"/>
          <cell r="D6422" t="str">
            <v>10083 / 10163</v>
          </cell>
        </row>
        <row r="6423">
          <cell r="A6423">
            <v>26456</v>
          </cell>
          <cell r="B6423">
            <v>45850</v>
          </cell>
          <cell r="C6423"/>
          <cell r="D6423">
            <v>10092</v>
          </cell>
        </row>
        <row r="6424">
          <cell r="A6424">
            <v>26457</v>
          </cell>
          <cell r="B6424">
            <v>45850</v>
          </cell>
          <cell r="C6424"/>
          <cell r="D6424">
            <v>10054</v>
          </cell>
        </row>
        <row r="6425">
          <cell r="A6425">
            <v>26458</v>
          </cell>
          <cell r="B6425">
            <v>45850</v>
          </cell>
          <cell r="C6425"/>
          <cell r="D6425">
            <v>10115</v>
          </cell>
        </row>
        <row r="6426">
          <cell r="A6426">
            <v>26459</v>
          </cell>
          <cell r="B6426">
            <v>45850</v>
          </cell>
          <cell r="C6426"/>
          <cell r="D6426">
            <v>10055</v>
          </cell>
        </row>
        <row r="6427">
          <cell r="A6427">
            <v>26460</v>
          </cell>
          <cell r="B6427">
            <v>45850</v>
          </cell>
          <cell r="C6427"/>
          <cell r="D6427">
            <v>10014</v>
          </cell>
        </row>
        <row r="6428">
          <cell r="A6428">
            <v>26461</v>
          </cell>
          <cell r="B6428">
            <v>45850</v>
          </cell>
          <cell r="C6428"/>
          <cell r="D6428">
            <v>10014</v>
          </cell>
        </row>
        <row r="6429">
          <cell r="A6429">
            <v>26462</v>
          </cell>
          <cell r="B6429">
            <v>45864</v>
          </cell>
          <cell r="C6429"/>
          <cell r="D6429">
            <v>10140</v>
          </cell>
        </row>
        <row r="6430">
          <cell r="A6430">
            <v>26463</v>
          </cell>
          <cell r="B6430">
            <v>45850</v>
          </cell>
          <cell r="C6430"/>
          <cell r="D6430">
            <v>10056</v>
          </cell>
        </row>
        <row r="6431">
          <cell r="A6431">
            <v>26464</v>
          </cell>
          <cell r="B6431">
            <v>45850</v>
          </cell>
          <cell r="C6431"/>
          <cell r="D6431">
            <v>10219</v>
          </cell>
        </row>
        <row r="6432">
          <cell r="A6432">
            <v>26465</v>
          </cell>
          <cell r="B6432">
            <v>45850</v>
          </cell>
          <cell r="C6432"/>
          <cell r="D6432">
            <v>10046</v>
          </cell>
        </row>
        <row r="6433">
          <cell r="A6433">
            <v>26466</v>
          </cell>
          <cell r="B6433">
            <v>45850</v>
          </cell>
          <cell r="C6433"/>
          <cell r="D6433">
            <v>10193</v>
          </cell>
        </row>
        <row r="6434">
          <cell r="A6434">
            <v>26467</v>
          </cell>
          <cell r="B6434">
            <v>45850</v>
          </cell>
          <cell r="C6434"/>
          <cell r="D6434">
            <v>10193</v>
          </cell>
        </row>
        <row r="6435">
          <cell r="A6435">
            <v>26468</v>
          </cell>
          <cell r="B6435">
            <v>45850</v>
          </cell>
          <cell r="C6435"/>
          <cell r="D6435">
            <v>10058</v>
          </cell>
        </row>
        <row r="6436">
          <cell r="A6436">
            <v>26469</v>
          </cell>
          <cell r="B6436">
            <v>45852</v>
          </cell>
          <cell r="C6436"/>
          <cell r="D6436">
            <v>10092</v>
          </cell>
        </row>
        <row r="6437">
          <cell r="A6437">
            <v>26470</v>
          </cell>
          <cell r="B6437">
            <v>45852</v>
          </cell>
          <cell r="C6437"/>
          <cell r="D6437">
            <v>10063</v>
          </cell>
        </row>
        <row r="6438">
          <cell r="A6438">
            <v>26471</v>
          </cell>
          <cell r="B6438">
            <v>45852</v>
          </cell>
          <cell r="C6438"/>
          <cell r="D6438">
            <v>10014</v>
          </cell>
        </row>
        <row r="6439">
          <cell r="A6439">
            <v>26472</v>
          </cell>
          <cell r="B6439">
            <v>45852</v>
          </cell>
          <cell r="C6439"/>
          <cell r="D6439">
            <v>10014</v>
          </cell>
        </row>
        <row r="6440">
          <cell r="A6440">
            <v>26473</v>
          </cell>
          <cell r="B6440">
            <v>45852</v>
          </cell>
          <cell r="C6440"/>
          <cell r="D6440">
            <v>10064</v>
          </cell>
        </row>
        <row r="6441">
          <cell r="A6441">
            <v>26474</v>
          </cell>
          <cell r="B6441">
            <v>45852</v>
          </cell>
          <cell r="C6441"/>
          <cell r="D6441">
            <v>9892</v>
          </cell>
        </row>
        <row r="6442">
          <cell r="A6442">
            <v>26475</v>
          </cell>
          <cell r="B6442">
            <v>45852</v>
          </cell>
          <cell r="C6442"/>
          <cell r="D6442">
            <v>10065</v>
          </cell>
        </row>
        <row r="6443">
          <cell r="A6443">
            <v>26476</v>
          </cell>
          <cell r="B6443">
            <v>45852</v>
          </cell>
          <cell r="C6443"/>
          <cell r="D6443">
            <v>10102</v>
          </cell>
        </row>
        <row r="6444">
          <cell r="A6444">
            <v>26477</v>
          </cell>
          <cell r="B6444">
            <v>45853</v>
          </cell>
          <cell r="C6444"/>
          <cell r="D6444" t="str">
            <v>10083 / 10163</v>
          </cell>
        </row>
        <row r="6445">
          <cell r="A6445">
            <v>26478</v>
          </cell>
          <cell r="B6445">
            <v>45853</v>
          </cell>
          <cell r="C6445"/>
          <cell r="D6445">
            <v>10131</v>
          </cell>
        </row>
        <row r="6446">
          <cell r="A6446">
            <v>26479</v>
          </cell>
          <cell r="B6446">
            <v>45853</v>
          </cell>
          <cell r="C6446"/>
          <cell r="D6446" t="str">
            <v>10083 / 10163</v>
          </cell>
        </row>
        <row r="6447">
          <cell r="A6447">
            <v>26480</v>
          </cell>
          <cell r="B6447">
            <v>45853</v>
          </cell>
          <cell r="C6447"/>
          <cell r="D6447" t="str">
            <v>10083 / 10163</v>
          </cell>
        </row>
        <row r="6448">
          <cell r="A6448">
            <v>26481</v>
          </cell>
          <cell r="B6448">
            <v>45853</v>
          </cell>
          <cell r="C6448"/>
          <cell r="D6448">
            <v>10092</v>
          </cell>
        </row>
        <row r="6449">
          <cell r="A6449">
            <v>26482</v>
          </cell>
          <cell r="B6449">
            <v>45853</v>
          </cell>
          <cell r="C6449"/>
          <cell r="D6449">
            <v>10219</v>
          </cell>
        </row>
        <row r="6450">
          <cell r="A6450">
            <v>26483</v>
          </cell>
          <cell r="B6450">
            <v>45853</v>
          </cell>
          <cell r="C6450"/>
          <cell r="D6450">
            <v>10079</v>
          </cell>
        </row>
        <row r="6451">
          <cell r="A6451">
            <v>26484</v>
          </cell>
          <cell r="B6451">
            <v>45853</v>
          </cell>
          <cell r="C6451"/>
          <cell r="D6451">
            <v>10014</v>
          </cell>
        </row>
        <row r="6452">
          <cell r="A6452">
            <v>26485</v>
          </cell>
          <cell r="B6452">
            <v>45853</v>
          </cell>
          <cell r="C6452"/>
          <cell r="D6452">
            <v>10014</v>
          </cell>
        </row>
        <row r="6453">
          <cell r="A6453">
            <v>26486</v>
          </cell>
          <cell r="B6453">
            <v>45853</v>
          </cell>
          <cell r="C6453"/>
          <cell r="D6453">
            <v>10128</v>
          </cell>
        </row>
        <row r="6454">
          <cell r="A6454">
            <v>26487</v>
          </cell>
          <cell r="B6454">
            <v>45853</v>
          </cell>
          <cell r="C6454"/>
          <cell r="D6454">
            <v>10133</v>
          </cell>
        </row>
        <row r="6455">
          <cell r="A6455">
            <v>26488</v>
          </cell>
          <cell r="B6455">
            <v>45853</v>
          </cell>
          <cell r="C6455"/>
          <cell r="D6455">
            <v>10098</v>
          </cell>
        </row>
        <row r="6456">
          <cell r="A6456">
            <v>26489</v>
          </cell>
          <cell r="B6456">
            <v>45853</v>
          </cell>
          <cell r="C6456"/>
          <cell r="D6456">
            <v>10103</v>
          </cell>
        </row>
        <row r="6457">
          <cell r="A6457">
            <v>26490</v>
          </cell>
          <cell r="B6457">
            <v>45853</v>
          </cell>
          <cell r="C6457"/>
          <cell r="D6457">
            <v>10105</v>
          </cell>
        </row>
        <row r="6458">
          <cell r="A6458">
            <v>26491</v>
          </cell>
          <cell r="B6458">
            <v>45853</v>
          </cell>
          <cell r="C6458"/>
          <cell r="D6458">
            <v>10084</v>
          </cell>
        </row>
        <row r="6459">
          <cell r="A6459">
            <v>26492</v>
          </cell>
          <cell r="B6459">
            <v>45854</v>
          </cell>
          <cell r="C6459"/>
          <cell r="D6459" t="str">
            <v>10083 / 10163</v>
          </cell>
        </row>
        <row r="6460">
          <cell r="A6460">
            <v>26493</v>
          </cell>
          <cell r="B6460">
            <v>45854</v>
          </cell>
          <cell r="C6460"/>
          <cell r="D6460" t="str">
            <v>10083 / 10163</v>
          </cell>
        </row>
        <row r="6461">
          <cell r="A6461">
            <v>26494</v>
          </cell>
          <cell r="B6461">
            <v>45854</v>
          </cell>
          <cell r="C6461"/>
          <cell r="D6461" t="str">
            <v>10083 / 10163</v>
          </cell>
        </row>
        <row r="6462">
          <cell r="A6462">
            <v>26495</v>
          </cell>
          <cell r="B6462">
            <v>45854</v>
          </cell>
          <cell r="C6462"/>
          <cell r="D6462">
            <v>10092</v>
          </cell>
        </row>
        <row r="6463">
          <cell r="A6463">
            <v>26496</v>
          </cell>
          <cell r="B6463">
            <v>45854</v>
          </cell>
          <cell r="C6463"/>
          <cell r="D6463">
            <v>10071</v>
          </cell>
        </row>
        <row r="6464">
          <cell r="A6464">
            <v>26497</v>
          </cell>
          <cell r="B6464">
            <v>45854</v>
          </cell>
          <cell r="C6464"/>
          <cell r="D6464">
            <v>10073</v>
          </cell>
        </row>
        <row r="6465">
          <cell r="A6465">
            <v>26498</v>
          </cell>
          <cell r="B6465">
            <v>45854</v>
          </cell>
          <cell r="C6465"/>
          <cell r="D6465">
            <v>10014</v>
          </cell>
        </row>
        <row r="6466">
          <cell r="A6466">
            <v>26499</v>
          </cell>
          <cell r="B6466">
            <v>45854</v>
          </cell>
          <cell r="C6466"/>
          <cell r="D6466">
            <v>10014</v>
          </cell>
        </row>
        <row r="6467">
          <cell r="A6467">
            <v>26500</v>
          </cell>
          <cell r="B6467">
            <v>45854</v>
          </cell>
          <cell r="C6467"/>
          <cell r="D6467">
            <v>10072</v>
          </cell>
        </row>
        <row r="6468">
          <cell r="A6468">
            <v>26501</v>
          </cell>
          <cell r="B6468">
            <v>45854</v>
          </cell>
          <cell r="C6468"/>
          <cell r="D6468">
            <v>10115</v>
          </cell>
        </row>
        <row r="6469">
          <cell r="A6469">
            <v>26502</v>
          </cell>
          <cell r="B6469">
            <v>45854</v>
          </cell>
          <cell r="C6469"/>
          <cell r="D6469">
            <v>10133</v>
          </cell>
        </row>
        <row r="6470">
          <cell r="A6470">
            <v>26503</v>
          </cell>
          <cell r="B6470">
            <v>45854</v>
          </cell>
          <cell r="C6470"/>
          <cell r="D6470">
            <v>10074</v>
          </cell>
        </row>
        <row r="6471">
          <cell r="A6471">
            <v>26504</v>
          </cell>
          <cell r="B6471">
            <v>45854</v>
          </cell>
          <cell r="C6471"/>
          <cell r="D6471">
            <v>9892</v>
          </cell>
        </row>
        <row r="6472">
          <cell r="A6472" t="str">
            <v>26504-1</v>
          </cell>
          <cell r="B6472">
            <v>45855</v>
          </cell>
          <cell r="C6472"/>
          <cell r="D6472">
            <v>10108</v>
          </cell>
        </row>
        <row r="6473">
          <cell r="A6473">
            <v>26505</v>
          </cell>
          <cell r="B6473">
            <v>45855</v>
          </cell>
          <cell r="C6473"/>
          <cell r="D6473">
            <v>10092</v>
          </cell>
        </row>
        <row r="6474">
          <cell r="A6474">
            <v>26506</v>
          </cell>
          <cell r="B6474">
            <v>45855</v>
          </cell>
          <cell r="C6474"/>
          <cell r="D6474">
            <v>10086</v>
          </cell>
        </row>
        <row r="6475">
          <cell r="A6475">
            <v>26507</v>
          </cell>
          <cell r="B6475">
            <v>45855</v>
          </cell>
          <cell r="C6475"/>
          <cell r="D6475">
            <v>10110</v>
          </cell>
        </row>
        <row r="6476">
          <cell r="A6476">
            <v>26508</v>
          </cell>
          <cell r="B6476">
            <v>45855</v>
          </cell>
          <cell r="C6476"/>
          <cell r="D6476">
            <v>10082</v>
          </cell>
        </row>
        <row r="6477">
          <cell r="A6477">
            <v>26509</v>
          </cell>
          <cell r="B6477">
            <v>45855</v>
          </cell>
          <cell r="C6477"/>
          <cell r="D6477">
            <v>10014</v>
          </cell>
        </row>
        <row r="6478">
          <cell r="A6478">
            <v>26510</v>
          </cell>
          <cell r="B6478">
            <v>45855</v>
          </cell>
          <cell r="C6478"/>
          <cell r="D6478">
            <v>10134</v>
          </cell>
        </row>
        <row r="6479">
          <cell r="A6479">
            <v>26511</v>
          </cell>
          <cell r="B6479">
            <v>45855</v>
          </cell>
          <cell r="C6479"/>
          <cell r="D6479"/>
        </row>
        <row r="6480">
          <cell r="A6480">
            <v>26512</v>
          </cell>
          <cell r="B6480">
            <v>45855</v>
          </cell>
          <cell r="C6480"/>
          <cell r="D6480">
            <v>10219</v>
          </cell>
        </row>
        <row r="6481">
          <cell r="A6481">
            <v>26513</v>
          </cell>
          <cell r="B6481">
            <v>45855</v>
          </cell>
          <cell r="C6481"/>
          <cell r="D6481">
            <v>10109</v>
          </cell>
        </row>
        <row r="6482">
          <cell r="A6482">
            <v>26514</v>
          </cell>
          <cell r="B6482">
            <v>45855</v>
          </cell>
          <cell r="C6482"/>
          <cell r="D6482">
            <v>10094</v>
          </cell>
        </row>
        <row r="6483">
          <cell r="A6483">
            <v>26515</v>
          </cell>
          <cell r="B6483">
            <v>45855</v>
          </cell>
          <cell r="C6483"/>
          <cell r="D6483">
            <v>10080</v>
          </cell>
        </row>
        <row r="6484">
          <cell r="A6484">
            <v>26516</v>
          </cell>
          <cell r="B6484">
            <v>45855</v>
          </cell>
          <cell r="C6484"/>
          <cell r="D6484">
            <v>10081</v>
          </cell>
        </row>
        <row r="6485">
          <cell r="A6485">
            <v>26517</v>
          </cell>
          <cell r="B6485">
            <v>45855</v>
          </cell>
          <cell r="C6485"/>
          <cell r="D6485">
            <v>10094</v>
          </cell>
        </row>
        <row r="6486">
          <cell r="A6486">
            <v>26518</v>
          </cell>
          <cell r="B6486">
            <v>45856</v>
          </cell>
          <cell r="C6486"/>
          <cell r="D6486">
            <v>10092</v>
          </cell>
        </row>
        <row r="6487">
          <cell r="A6487">
            <v>26519</v>
          </cell>
          <cell r="B6487">
            <v>45856</v>
          </cell>
          <cell r="C6487"/>
          <cell r="D6487">
            <v>10014</v>
          </cell>
        </row>
        <row r="6488">
          <cell r="A6488">
            <v>26520</v>
          </cell>
          <cell r="B6488">
            <v>45856</v>
          </cell>
          <cell r="C6488"/>
          <cell r="D6488">
            <v>10014</v>
          </cell>
        </row>
        <row r="6489">
          <cell r="A6489">
            <v>26521</v>
          </cell>
          <cell r="B6489">
            <v>45856</v>
          </cell>
          <cell r="C6489"/>
          <cell r="D6489">
            <v>10090</v>
          </cell>
        </row>
        <row r="6490">
          <cell r="A6490">
            <v>26522</v>
          </cell>
          <cell r="B6490">
            <v>45857</v>
          </cell>
          <cell r="C6490"/>
          <cell r="D6490">
            <v>10087</v>
          </cell>
        </row>
        <row r="6491">
          <cell r="A6491">
            <v>26523</v>
          </cell>
          <cell r="B6491">
            <v>45857</v>
          </cell>
          <cell r="C6491"/>
          <cell r="D6491">
            <v>10087</v>
          </cell>
        </row>
        <row r="6492">
          <cell r="A6492">
            <v>26524</v>
          </cell>
          <cell r="B6492">
            <v>45857</v>
          </cell>
          <cell r="C6492"/>
          <cell r="D6492">
            <v>10089</v>
          </cell>
        </row>
        <row r="6493">
          <cell r="A6493">
            <v>26525</v>
          </cell>
          <cell r="B6493">
            <v>45857</v>
          </cell>
          <cell r="C6493"/>
          <cell r="D6493">
            <v>10131</v>
          </cell>
        </row>
        <row r="6494">
          <cell r="A6494">
            <v>26526</v>
          </cell>
          <cell r="B6494">
            <v>45857</v>
          </cell>
          <cell r="C6494"/>
          <cell r="D6494">
            <v>10092</v>
          </cell>
        </row>
        <row r="6495">
          <cell r="A6495">
            <v>26527</v>
          </cell>
          <cell r="B6495">
            <v>45857</v>
          </cell>
          <cell r="C6495"/>
          <cell r="D6495">
            <v>10113</v>
          </cell>
        </row>
        <row r="6496">
          <cell r="A6496">
            <v>26528</v>
          </cell>
          <cell r="B6496">
            <v>45857</v>
          </cell>
          <cell r="C6496"/>
          <cell r="D6496">
            <v>10112</v>
          </cell>
        </row>
        <row r="6497">
          <cell r="A6497">
            <v>26529</v>
          </cell>
          <cell r="B6497">
            <v>45857</v>
          </cell>
          <cell r="C6497"/>
          <cell r="D6497">
            <v>10119</v>
          </cell>
        </row>
        <row r="6498">
          <cell r="A6498">
            <v>26530</v>
          </cell>
          <cell r="B6498">
            <v>45857</v>
          </cell>
          <cell r="C6498"/>
          <cell r="D6498">
            <v>10096</v>
          </cell>
        </row>
        <row r="6499">
          <cell r="A6499">
            <v>26531</v>
          </cell>
          <cell r="B6499">
            <v>45857</v>
          </cell>
          <cell r="C6499"/>
          <cell r="D6499">
            <v>10219</v>
          </cell>
        </row>
        <row r="6500">
          <cell r="A6500">
            <v>26532</v>
          </cell>
          <cell r="B6500">
            <v>45857</v>
          </cell>
          <cell r="C6500"/>
          <cell r="D6500">
            <v>10144</v>
          </cell>
        </row>
        <row r="6501">
          <cell r="A6501">
            <v>26533</v>
          </cell>
          <cell r="B6501">
            <v>45857</v>
          </cell>
          <cell r="C6501"/>
          <cell r="D6501">
            <v>10120</v>
          </cell>
        </row>
        <row r="6502">
          <cell r="A6502">
            <v>26534</v>
          </cell>
          <cell r="B6502">
            <v>45857</v>
          </cell>
          <cell r="C6502"/>
          <cell r="D6502">
            <v>10120</v>
          </cell>
        </row>
        <row r="6503">
          <cell r="A6503">
            <v>26535</v>
          </cell>
          <cell r="B6503">
            <v>45857</v>
          </cell>
          <cell r="C6503"/>
          <cell r="D6503">
            <v>10120</v>
          </cell>
        </row>
        <row r="6504">
          <cell r="A6504">
            <v>26536</v>
          </cell>
          <cell r="B6504">
            <v>45857</v>
          </cell>
          <cell r="C6504"/>
          <cell r="D6504">
            <v>10120</v>
          </cell>
        </row>
        <row r="6505">
          <cell r="A6505" t="str">
            <v>CI-23</v>
          </cell>
          <cell r="B6505">
            <v>45857</v>
          </cell>
          <cell r="C6505"/>
          <cell r="D6505">
            <v>10120</v>
          </cell>
        </row>
        <row r="6506">
          <cell r="A6506">
            <v>26537</v>
          </cell>
          <cell r="B6506">
            <v>45859</v>
          </cell>
          <cell r="C6506"/>
          <cell r="D6506">
            <v>10092</v>
          </cell>
        </row>
        <row r="6507">
          <cell r="A6507">
            <v>26538</v>
          </cell>
          <cell r="B6507">
            <v>45859</v>
          </cell>
          <cell r="C6507"/>
          <cell r="D6507">
            <v>10107</v>
          </cell>
        </row>
        <row r="6508">
          <cell r="A6508">
            <v>26539</v>
          </cell>
          <cell r="B6508">
            <v>45859</v>
          </cell>
          <cell r="C6508"/>
          <cell r="D6508">
            <v>10114</v>
          </cell>
        </row>
        <row r="6509">
          <cell r="A6509">
            <v>26540</v>
          </cell>
          <cell r="B6509">
            <v>45859</v>
          </cell>
          <cell r="C6509"/>
          <cell r="D6509">
            <v>10014</v>
          </cell>
        </row>
        <row r="6510">
          <cell r="A6510">
            <v>26541</v>
          </cell>
          <cell r="B6510">
            <v>45859</v>
          </cell>
          <cell r="C6510"/>
          <cell r="D6510">
            <v>10014</v>
          </cell>
        </row>
        <row r="6511">
          <cell r="A6511">
            <v>26542</v>
          </cell>
          <cell r="B6511">
            <v>45859</v>
          </cell>
          <cell r="C6511"/>
          <cell r="D6511">
            <v>10076</v>
          </cell>
        </row>
        <row r="6512">
          <cell r="A6512">
            <v>26543</v>
          </cell>
          <cell r="B6512">
            <v>45859</v>
          </cell>
          <cell r="C6512"/>
          <cell r="D6512">
            <v>10111</v>
          </cell>
        </row>
        <row r="6513">
          <cell r="A6513">
            <v>26544</v>
          </cell>
          <cell r="B6513">
            <v>45880</v>
          </cell>
          <cell r="C6513"/>
          <cell r="D6513"/>
        </row>
        <row r="6514">
          <cell r="A6514">
            <v>26545</v>
          </cell>
          <cell r="B6514">
            <v>45860</v>
          </cell>
          <cell r="C6514"/>
          <cell r="D6514">
            <v>10131</v>
          </cell>
        </row>
        <row r="6515">
          <cell r="A6515">
            <v>26546</v>
          </cell>
          <cell r="B6515">
            <v>45860</v>
          </cell>
          <cell r="C6515"/>
          <cell r="D6515">
            <v>10131</v>
          </cell>
        </row>
        <row r="6516">
          <cell r="A6516">
            <v>26547</v>
          </cell>
          <cell r="B6516">
            <v>45860</v>
          </cell>
          <cell r="C6516"/>
          <cell r="D6516">
            <v>10131</v>
          </cell>
        </row>
        <row r="6517">
          <cell r="A6517">
            <v>26548</v>
          </cell>
          <cell r="B6517">
            <v>45864</v>
          </cell>
          <cell r="C6517"/>
          <cell r="D6517">
            <v>10164</v>
          </cell>
        </row>
        <row r="6518">
          <cell r="A6518">
            <v>26549</v>
          </cell>
          <cell r="B6518">
            <v>45860</v>
          </cell>
          <cell r="C6518"/>
          <cell r="D6518">
            <v>10092</v>
          </cell>
        </row>
        <row r="6519">
          <cell r="A6519">
            <v>26550</v>
          </cell>
          <cell r="B6519">
            <v>45860</v>
          </cell>
          <cell r="C6519"/>
          <cell r="D6519"/>
        </row>
        <row r="6520">
          <cell r="A6520">
            <v>26551</v>
          </cell>
          <cell r="B6520">
            <v>45860</v>
          </cell>
          <cell r="C6520"/>
          <cell r="D6520">
            <v>10123</v>
          </cell>
        </row>
        <row r="6521">
          <cell r="A6521">
            <v>26552</v>
          </cell>
          <cell r="B6521">
            <v>45860</v>
          </cell>
          <cell r="C6521"/>
          <cell r="D6521">
            <v>10014</v>
          </cell>
        </row>
        <row r="6522">
          <cell r="A6522">
            <v>26553</v>
          </cell>
          <cell r="B6522">
            <v>45860</v>
          </cell>
          <cell r="C6522"/>
          <cell r="D6522">
            <v>10014</v>
          </cell>
        </row>
        <row r="6523">
          <cell r="A6523">
            <v>26554</v>
          </cell>
          <cell r="B6523">
            <v>45860</v>
          </cell>
          <cell r="C6523"/>
          <cell r="D6523">
            <v>10118</v>
          </cell>
        </row>
        <row r="6524">
          <cell r="A6524">
            <v>26555</v>
          </cell>
          <cell r="B6524">
            <v>45866</v>
          </cell>
          <cell r="C6524"/>
          <cell r="D6524">
            <v>10149</v>
          </cell>
        </row>
        <row r="6525">
          <cell r="A6525">
            <v>26556</v>
          </cell>
          <cell r="B6525">
            <v>45860</v>
          </cell>
          <cell r="C6525"/>
          <cell r="D6525"/>
        </row>
        <row r="6526">
          <cell r="A6526" t="str">
            <v>26556-1</v>
          </cell>
          <cell r="B6526">
            <v>45860</v>
          </cell>
          <cell r="C6526"/>
          <cell r="D6526">
            <v>10116</v>
          </cell>
        </row>
        <row r="6527">
          <cell r="A6527" t="str">
            <v>26556-2</v>
          </cell>
          <cell r="B6527">
            <v>45860</v>
          </cell>
          <cell r="C6527"/>
          <cell r="D6527">
            <v>10120</v>
          </cell>
        </row>
        <row r="6528">
          <cell r="A6528" t="str">
            <v>26556-3</v>
          </cell>
          <cell r="B6528">
            <v>45860</v>
          </cell>
          <cell r="C6528"/>
          <cell r="D6528">
            <v>10120</v>
          </cell>
        </row>
        <row r="6529">
          <cell r="A6529" t="str">
            <v>26556-4</v>
          </cell>
          <cell r="B6529">
            <v>45860</v>
          </cell>
          <cell r="C6529"/>
          <cell r="D6529">
            <v>10120</v>
          </cell>
        </row>
        <row r="6530">
          <cell r="A6530" t="str">
            <v>26556-5</v>
          </cell>
          <cell r="B6530">
            <v>45860</v>
          </cell>
          <cell r="C6530"/>
          <cell r="D6530">
            <v>10120</v>
          </cell>
        </row>
        <row r="6531">
          <cell r="A6531" t="str">
            <v>26556-6</v>
          </cell>
          <cell r="B6531">
            <v>45860</v>
          </cell>
          <cell r="C6531"/>
          <cell r="D6531">
            <v>10120</v>
          </cell>
        </row>
        <row r="6532">
          <cell r="A6532" t="str">
            <v>26556-7</v>
          </cell>
          <cell r="B6532">
            <v>45860</v>
          </cell>
          <cell r="C6532"/>
          <cell r="D6532">
            <v>10151</v>
          </cell>
        </row>
        <row r="6533">
          <cell r="A6533">
            <v>26557</v>
          </cell>
          <cell r="B6533">
            <v>45866</v>
          </cell>
          <cell r="C6533"/>
          <cell r="D6533">
            <v>10164</v>
          </cell>
        </row>
        <row r="6534">
          <cell r="A6534">
            <v>26558</v>
          </cell>
          <cell r="B6534">
            <v>45864</v>
          </cell>
          <cell r="C6534"/>
          <cell r="D6534">
            <v>10164</v>
          </cell>
        </row>
        <row r="6535">
          <cell r="A6535">
            <v>26559</v>
          </cell>
          <cell r="B6535">
            <v>45861</v>
          </cell>
          <cell r="C6535"/>
          <cell r="D6535">
            <v>10092</v>
          </cell>
        </row>
        <row r="6536">
          <cell r="A6536">
            <v>26560</v>
          </cell>
          <cell r="B6536">
            <v>45864</v>
          </cell>
          <cell r="C6536"/>
          <cell r="D6536">
            <v>10139</v>
          </cell>
        </row>
        <row r="6537">
          <cell r="A6537">
            <v>26561</v>
          </cell>
          <cell r="B6537">
            <v>45861</v>
          </cell>
          <cell r="C6537"/>
          <cell r="D6537">
            <v>10219</v>
          </cell>
        </row>
        <row r="6538">
          <cell r="A6538">
            <v>26562</v>
          </cell>
          <cell r="B6538">
            <v>45861</v>
          </cell>
          <cell r="C6538"/>
          <cell r="D6538">
            <v>10076</v>
          </cell>
        </row>
        <row r="6539">
          <cell r="A6539">
            <v>26563</v>
          </cell>
          <cell r="B6539">
            <v>45861</v>
          </cell>
          <cell r="C6539"/>
          <cell r="D6539">
            <v>10124</v>
          </cell>
        </row>
        <row r="6540">
          <cell r="A6540">
            <v>26564</v>
          </cell>
          <cell r="B6540">
            <v>45861</v>
          </cell>
          <cell r="C6540"/>
          <cell r="D6540"/>
        </row>
        <row r="6541">
          <cell r="A6541">
            <v>26565</v>
          </cell>
          <cell r="B6541">
            <v>45862</v>
          </cell>
          <cell r="C6541"/>
          <cell r="D6541">
            <v>10144</v>
          </cell>
        </row>
        <row r="6542">
          <cell r="A6542">
            <v>26566</v>
          </cell>
          <cell r="B6542">
            <v>45862</v>
          </cell>
          <cell r="C6542"/>
          <cell r="D6542">
            <v>10092</v>
          </cell>
        </row>
        <row r="6543">
          <cell r="A6543">
            <v>26567</v>
          </cell>
          <cell r="B6543">
            <v>45862</v>
          </cell>
          <cell r="C6543"/>
          <cell r="D6543">
            <v>10127</v>
          </cell>
        </row>
        <row r="6544">
          <cell r="A6544">
            <v>26568</v>
          </cell>
          <cell r="B6544">
            <v>45862</v>
          </cell>
          <cell r="C6544"/>
          <cell r="D6544">
            <v>10134</v>
          </cell>
        </row>
        <row r="6545">
          <cell r="A6545">
            <v>26569</v>
          </cell>
          <cell r="B6545">
            <v>45874</v>
          </cell>
          <cell r="C6545"/>
          <cell r="D6545">
            <v>10219</v>
          </cell>
        </row>
        <row r="6546">
          <cell r="A6546">
            <v>26570</v>
          </cell>
          <cell r="B6546">
            <v>45862</v>
          </cell>
          <cell r="C6546"/>
          <cell r="D6546">
            <v>10122</v>
          </cell>
        </row>
        <row r="6547">
          <cell r="A6547">
            <v>26571</v>
          </cell>
          <cell r="B6547">
            <v>45862</v>
          </cell>
          <cell r="C6547"/>
          <cell r="D6547">
            <v>10014</v>
          </cell>
        </row>
        <row r="6548">
          <cell r="A6548">
            <v>26572</v>
          </cell>
          <cell r="B6548">
            <v>45866</v>
          </cell>
          <cell r="C6548"/>
          <cell r="D6548">
            <v>10145</v>
          </cell>
        </row>
        <row r="6549">
          <cell r="A6549">
            <v>26573</v>
          </cell>
          <cell r="B6549">
            <v>45862</v>
          </cell>
          <cell r="C6549"/>
          <cell r="D6549">
            <v>10136</v>
          </cell>
        </row>
        <row r="6550">
          <cell r="A6550">
            <v>26574</v>
          </cell>
          <cell r="B6550">
            <v>45862</v>
          </cell>
          <cell r="C6550"/>
          <cell r="D6550">
            <v>10144</v>
          </cell>
        </row>
        <row r="6551">
          <cell r="A6551" t="str">
            <v>CI-20</v>
          </cell>
          <cell r="B6551">
            <v>45858</v>
          </cell>
          <cell r="C6551"/>
          <cell r="D6551">
            <v>10120</v>
          </cell>
        </row>
        <row r="6552">
          <cell r="A6552" t="str">
            <v>CI-21</v>
          </cell>
          <cell r="B6552">
            <v>45858</v>
          </cell>
          <cell r="C6552"/>
          <cell r="D6552">
            <v>10120</v>
          </cell>
        </row>
        <row r="6553">
          <cell r="A6553" t="str">
            <v>CI-22</v>
          </cell>
          <cell r="B6553">
            <v>45858</v>
          </cell>
          <cell r="C6553"/>
          <cell r="D6553">
            <v>10120</v>
          </cell>
        </row>
        <row r="6554">
          <cell r="A6554" t="str">
            <v>CI-24</v>
          </cell>
          <cell r="B6554">
            <v>45858</v>
          </cell>
          <cell r="C6554"/>
          <cell r="D6554">
            <v>10120</v>
          </cell>
        </row>
        <row r="6555">
          <cell r="A6555">
            <v>26575</v>
          </cell>
          <cell r="B6555">
            <v>45858</v>
          </cell>
          <cell r="C6555"/>
          <cell r="D6555"/>
        </row>
        <row r="6556">
          <cell r="A6556">
            <v>26576</v>
          </cell>
          <cell r="B6556">
            <v>45858</v>
          </cell>
          <cell r="C6556"/>
          <cell r="D6556"/>
        </row>
        <row r="6557">
          <cell r="A6557">
            <v>26577</v>
          </cell>
          <cell r="B6557">
            <v>45864</v>
          </cell>
          <cell r="C6557"/>
          <cell r="D6557">
            <v>10135</v>
          </cell>
        </row>
        <row r="6558">
          <cell r="A6558">
            <v>26578</v>
          </cell>
          <cell r="B6558">
            <v>45863</v>
          </cell>
          <cell r="C6558"/>
          <cell r="D6558"/>
        </row>
        <row r="6559">
          <cell r="A6559">
            <v>26579</v>
          </cell>
          <cell r="B6559">
            <v>45863</v>
          </cell>
          <cell r="C6559"/>
          <cell r="D6559">
            <v>10092</v>
          </cell>
        </row>
        <row r="6560">
          <cell r="A6560">
            <v>26580</v>
          </cell>
          <cell r="B6560">
            <v>45863</v>
          </cell>
          <cell r="C6560"/>
          <cell r="D6560">
            <v>10014</v>
          </cell>
        </row>
        <row r="6561">
          <cell r="A6561" t="str">
            <v>26581-1</v>
          </cell>
          <cell r="B6561">
            <v>45871</v>
          </cell>
          <cell r="C6561"/>
          <cell r="D6561">
            <v>10189</v>
          </cell>
        </row>
        <row r="6562">
          <cell r="A6562">
            <v>26581</v>
          </cell>
          <cell r="B6562">
            <v>45863</v>
          </cell>
          <cell r="C6562"/>
          <cell r="D6562">
            <v>10014</v>
          </cell>
        </row>
        <row r="6563">
          <cell r="A6563">
            <v>26582</v>
          </cell>
          <cell r="B6563">
            <v>45866</v>
          </cell>
          <cell r="C6563"/>
          <cell r="D6563">
            <v>10126</v>
          </cell>
        </row>
        <row r="6564">
          <cell r="A6564" t="str">
            <v>26582-1</v>
          </cell>
          <cell r="B6564">
            <v>45866</v>
          </cell>
          <cell r="C6564"/>
          <cell r="D6564">
            <v>10220</v>
          </cell>
        </row>
        <row r="6565">
          <cell r="A6565">
            <v>26583</v>
          </cell>
          <cell r="B6565">
            <v>45863</v>
          </cell>
          <cell r="C6565"/>
          <cell r="D6565">
            <v>10190</v>
          </cell>
        </row>
        <row r="6566">
          <cell r="A6566">
            <v>26584</v>
          </cell>
          <cell r="B6566">
            <v>45863</v>
          </cell>
          <cell r="C6566"/>
          <cell r="D6566"/>
        </row>
        <row r="6567">
          <cell r="A6567">
            <v>26585</v>
          </cell>
          <cell r="B6567">
            <v>45864</v>
          </cell>
          <cell r="C6567"/>
          <cell r="D6567">
            <v>10129</v>
          </cell>
        </row>
        <row r="6568">
          <cell r="A6568">
            <v>26586</v>
          </cell>
          <cell r="B6568">
            <v>45864</v>
          </cell>
          <cell r="C6568"/>
          <cell r="D6568">
            <v>10144</v>
          </cell>
        </row>
        <row r="6569">
          <cell r="A6569">
            <v>26587</v>
          </cell>
          <cell r="B6569">
            <v>45864</v>
          </cell>
          <cell r="C6569"/>
          <cell r="D6569">
            <v>10144</v>
          </cell>
        </row>
        <row r="6570">
          <cell r="A6570">
            <v>26588</v>
          </cell>
          <cell r="B6570">
            <v>45864</v>
          </cell>
          <cell r="C6570"/>
          <cell r="D6570">
            <v>10092</v>
          </cell>
        </row>
        <row r="6571">
          <cell r="A6571">
            <v>26589</v>
          </cell>
          <cell r="B6571">
            <v>45864</v>
          </cell>
          <cell r="C6571"/>
          <cell r="D6571">
            <v>10148</v>
          </cell>
        </row>
        <row r="6572">
          <cell r="A6572">
            <v>26590</v>
          </cell>
          <cell r="B6572">
            <v>45864</v>
          </cell>
          <cell r="C6572"/>
          <cell r="D6572">
            <v>10137</v>
          </cell>
        </row>
        <row r="6573">
          <cell r="A6573" t="str">
            <v>26590-1</v>
          </cell>
          <cell r="B6573">
            <v>45866</v>
          </cell>
          <cell r="C6573"/>
          <cell r="D6573">
            <v>10014</v>
          </cell>
        </row>
        <row r="6574">
          <cell r="A6574">
            <v>26591</v>
          </cell>
          <cell r="B6574">
            <v>45868</v>
          </cell>
          <cell r="C6574"/>
          <cell r="D6574">
            <v>10014</v>
          </cell>
        </row>
        <row r="6575">
          <cell r="A6575">
            <v>26592</v>
          </cell>
          <cell r="B6575">
            <v>45864</v>
          </cell>
          <cell r="C6575"/>
          <cell r="D6575"/>
        </row>
        <row r="6576">
          <cell r="A6576" t="str">
            <v>CI-25</v>
          </cell>
          <cell r="B6576">
            <v>45861</v>
          </cell>
          <cell r="C6576"/>
          <cell r="D6576">
            <v>10135</v>
          </cell>
        </row>
        <row r="6577">
          <cell r="A6577" t="str">
            <v>CI-26</v>
          </cell>
          <cell r="B6577">
            <v>45873</v>
          </cell>
          <cell r="C6577"/>
          <cell r="D6577">
            <v>10207</v>
          </cell>
        </row>
        <row r="6578">
          <cell r="A6578" t="str">
            <v>CI-27</v>
          </cell>
          <cell r="B6578">
            <v>45873</v>
          </cell>
          <cell r="C6578"/>
          <cell r="D6578">
            <v>10014</v>
          </cell>
        </row>
        <row r="6579">
          <cell r="A6579" t="str">
            <v>CI-28</v>
          </cell>
          <cell r="B6579">
            <v>45873</v>
          </cell>
          <cell r="C6579"/>
          <cell r="D6579"/>
        </row>
        <row r="6580">
          <cell r="A6580" t="str">
            <v>CI-29</v>
          </cell>
          <cell r="B6580">
            <v>45864</v>
          </cell>
          <cell r="C6580"/>
          <cell r="D6580"/>
        </row>
        <row r="6581">
          <cell r="A6581" t="str">
            <v>CI-30</v>
          </cell>
          <cell r="B6581">
            <v>45864</v>
          </cell>
          <cell r="C6581"/>
          <cell r="D6581"/>
        </row>
        <row r="6582">
          <cell r="A6582" t="str">
            <v>CI-31</v>
          </cell>
          <cell r="B6582">
            <v>45864</v>
          </cell>
          <cell r="C6582"/>
          <cell r="D6582"/>
        </row>
        <row r="6583">
          <cell r="A6583" t="str">
            <v>CI-32</v>
          </cell>
          <cell r="B6583">
            <v>45864</v>
          </cell>
          <cell r="C6583"/>
          <cell r="D6583"/>
        </row>
        <row r="6584">
          <cell r="A6584" t="str">
            <v>CI-33</v>
          </cell>
          <cell r="B6584">
            <v>45864</v>
          </cell>
          <cell r="C6584"/>
          <cell r="D6584"/>
        </row>
        <row r="6585">
          <cell r="A6585">
            <v>26593</v>
          </cell>
          <cell r="B6585">
            <v>45866</v>
          </cell>
          <cell r="C6585"/>
          <cell r="D6585">
            <v>10092</v>
          </cell>
        </row>
        <row r="6586">
          <cell r="A6586">
            <v>26594</v>
          </cell>
          <cell r="B6586">
            <v>45866</v>
          </cell>
          <cell r="C6586"/>
          <cell r="D6586">
            <v>10138</v>
          </cell>
        </row>
        <row r="6587">
          <cell r="A6587">
            <v>26595</v>
          </cell>
          <cell r="B6587">
            <v>45866</v>
          </cell>
          <cell r="C6587"/>
          <cell r="D6587">
            <v>10014</v>
          </cell>
        </row>
        <row r="6588">
          <cell r="A6588">
            <v>26596</v>
          </cell>
          <cell r="B6588">
            <v>45866</v>
          </cell>
          <cell r="C6588"/>
          <cell r="D6588">
            <v>10014</v>
          </cell>
        </row>
        <row r="6589">
          <cell r="A6589">
            <v>26597</v>
          </cell>
          <cell r="B6589">
            <v>45866</v>
          </cell>
          <cell r="C6589"/>
          <cell r="D6589">
            <v>10076</v>
          </cell>
        </row>
        <row r="6590">
          <cell r="A6590">
            <v>26598</v>
          </cell>
          <cell r="B6590">
            <v>45873</v>
          </cell>
          <cell r="C6590"/>
          <cell r="D6590">
            <v>10076</v>
          </cell>
        </row>
        <row r="6591">
          <cell r="A6591">
            <v>26599</v>
          </cell>
          <cell r="B6591">
            <v>45866</v>
          </cell>
          <cell r="C6591"/>
          <cell r="D6591"/>
        </row>
        <row r="6592">
          <cell r="A6592">
            <v>26600</v>
          </cell>
          <cell r="B6592">
            <v>45867</v>
          </cell>
          <cell r="C6592"/>
          <cell r="D6592">
            <v>10146</v>
          </cell>
        </row>
        <row r="6593">
          <cell r="A6593" t="str">
            <v>26601-1</v>
          </cell>
          <cell r="B6593">
            <v>45866</v>
          </cell>
          <cell r="C6593"/>
          <cell r="D6593">
            <v>10152</v>
          </cell>
        </row>
        <row r="6594">
          <cell r="A6594">
            <v>26601</v>
          </cell>
          <cell r="B6594">
            <v>45867</v>
          </cell>
          <cell r="C6594"/>
          <cell r="D6594">
            <v>10153</v>
          </cell>
        </row>
        <row r="6595">
          <cell r="A6595">
            <v>26602</v>
          </cell>
          <cell r="B6595">
            <v>45867</v>
          </cell>
          <cell r="C6595"/>
          <cell r="D6595">
            <v>10154</v>
          </cell>
        </row>
        <row r="6596">
          <cell r="A6596">
            <v>26603</v>
          </cell>
          <cell r="B6596">
            <v>45867</v>
          </cell>
          <cell r="C6596"/>
          <cell r="D6596">
            <v>10092</v>
          </cell>
        </row>
        <row r="6597">
          <cell r="A6597">
            <v>26604</v>
          </cell>
          <cell r="B6597">
            <v>45867</v>
          </cell>
          <cell r="C6597"/>
          <cell r="D6597">
            <v>10147</v>
          </cell>
        </row>
        <row r="6598">
          <cell r="A6598">
            <v>26605</v>
          </cell>
          <cell r="B6598">
            <v>45867</v>
          </cell>
          <cell r="C6598"/>
          <cell r="D6598">
            <v>10174</v>
          </cell>
        </row>
        <row r="6599">
          <cell r="A6599">
            <v>26606</v>
          </cell>
          <cell r="B6599">
            <v>45867</v>
          </cell>
          <cell r="C6599"/>
          <cell r="D6599">
            <v>10014</v>
          </cell>
        </row>
        <row r="6600">
          <cell r="A6600">
            <v>26607</v>
          </cell>
          <cell r="B6600">
            <v>45867</v>
          </cell>
          <cell r="C6600"/>
          <cell r="D6600">
            <v>10014</v>
          </cell>
        </row>
        <row r="6601">
          <cell r="A6601">
            <v>26608</v>
          </cell>
          <cell r="B6601">
            <v>45867</v>
          </cell>
          <cell r="C6601"/>
          <cell r="D6601">
            <v>10164</v>
          </cell>
        </row>
        <row r="6602">
          <cell r="A6602">
            <v>26609</v>
          </cell>
          <cell r="B6602">
            <v>45867</v>
          </cell>
          <cell r="C6602"/>
          <cell r="D6602">
            <v>10164</v>
          </cell>
        </row>
        <row r="6603">
          <cell r="A6603">
            <v>26610</v>
          </cell>
          <cell r="B6603">
            <v>45867</v>
          </cell>
          <cell r="C6603"/>
          <cell r="D6603">
            <v>10164</v>
          </cell>
        </row>
        <row r="6604">
          <cell r="A6604">
            <v>26611</v>
          </cell>
          <cell r="B6604">
            <v>45868</v>
          </cell>
          <cell r="C6604"/>
          <cell r="D6604">
            <v>10153</v>
          </cell>
        </row>
        <row r="6605">
          <cell r="A6605">
            <v>26612</v>
          </cell>
          <cell r="B6605">
            <v>45868</v>
          </cell>
          <cell r="C6605"/>
          <cell r="D6605">
            <v>10153</v>
          </cell>
        </row>
        <row r="6606">
          <cell r="A6606">
            <v>26613</v>
          </cell>
          <cell r="B6606">
            <v>45868</v>
          </cell>
          <cell r="C6606"/>
          <cell r="D6606">
            <v>10154</v>
          </cell>
        </row>
        <row r="6607">
          <cell r="A6607">
            <v>26614</v>
          </cell>
          <cell r="B6607">
            <v>45868</v>
          </cell>
          <cell r="C6607"/>
          <cell r="D6607">
            <v>10153</v>
          </cell>
        </row>
        <row r="6608">
          <cell r="A6608">
            <v>26615</v>
          </cell>
          <cell r="B6608">
            <v>45873</v>
          </cell>
          <cell r="C6608"/>
          <cell r="D6608">
            <v>10210</v>
          </cell>
        </row>
        <row r="6609">
          <cell r="A6609">
            <v>26616</v>
          </cell>
          <cell r="B6609">
            <v>45868</v>
          </cell>
          <cell r="C6609"/>
          <cell r="D6609">
            <v>10206</v>
          </cell>
        </row>
        <row r="6610">
          <cell r="A6610">
            <v>26617</v>
          </cell>
          <cell r="B6610">
            <v>45868</v>
          </cell>
          <cell r="C6610"/>
          <cell r="D6610">
            <v>10162</v>
          </cell>
        </row>
        <row r="6611">
          <cell r="A6611">
            <v>26618</v>
          </cell>
          <cell r="B6611">
            <v>45868</v>
          </cell>
          <cell r="C6611"/>
          <cell r="D6611">
            <v>10159</v>
          </cell>
        </row>
        <row r="6612">
          <cell r="A6612">
            <v>26619</v>
          </cell>
          <cell r="B6612">
            <v>45868</v>
          </cell>
          <cell r="C6612"/>
          <cell r="D6612">
            <v>10155</v>
          </cell>
        </row>
        <row r="6613">
          <cell r="A6613">
            <v>26620</v>
          </cell>
          <cell r="B6613">
            <v>45868</v>
          </cell>
          <cell r="C6613"/>
          <cell r="D6613">
            <v>10014</v>
          </cell>
        </row>
        <row r="6614">
          <cell r="A6614">
            <v>26621</v>
          </cell>
          <cell r="B6614">
            <v>45868</v>
          </cell>
          <cell r="C6614"/>
          <cell r="D6614">
            <v>10150</v>
          </cell>
        </row>
        <row r="6615">
          <cell r="A6615">
            <v>26622</v>
          </cell>
          <cell r="B6615">
            <v>45868</v>
          </cell>
          <cell r="C6615"/>
          <cell r="D6615"/>
        </row>
        <row r="6616">
          <cell r="A6616">
            <v>26623</v>
          </cell>
          <cell r="B6616">
            <v>45868</v>
          </cell>
          <cell r="C6616"/>
          <cell r="D6616">
            <v>10170</v>
          </cell>
        </row>
        <row r="6617">
          <cell r="A6617">
            <v>26624</v>
          </cell>
          <cell r="B6617">
            <v>45874</v>
          </cell>
          <cell r="C6617"/>
          <cell r="D6617">
            <v>10210</v>
          </cell>
        </row>
        <row r="6618">
          <cell r="A6618">
            <v>26625</v>
          </cell>
          <cell r="B6618">
            <v>45874</v>
          </cell>
          <cell r="C6618"/>
          <cell r="D6618">
            <v>10210</v>
          </cell>
        </row>
        <row r="6619">
          <cell r="A6619">
            <v>26626</v>
          </cell>
          <cell r="B6619">
            <v>45873</v>
          </cell>
          <cell r="C6619"/>
          <cell r="D6619">
            <v>10210</v>
          </cell>
        </row>
        <row r="6620">
          <cell r="A6620">
            <v>26627</v>
          </cell>
          <cell r="B6620">
            <v>45869</v>
          </cell>
          <cell r="C6620"/>
          <cell r="D6620">
            <v>10092</v>
          </cell>
        </row>
        <row r="6621">
          <cell r="A6621">
            <v>26628</v>
          </cell>
          <cell r="B6621">
            <v>45869</v>
          </cell>
          <cell r="C6621"/>
          <cell r="D6621">
            <v>10157</v>
          </cell>
        </row>
        <row r="6622">
          <cell r="A6622">
            <v>26629</v>
          </cell>
          <cell r="B6622">
            <v>45869</v>
          </cell>
          <cell r="C6622"/>
          <cell r="D6622">
            <v>10156</v>
          </cell>
        </row>
        <row r="6623">
          <cell r="A6623">
            <v>26630</v>
          </cell>
          <cell r="B6623">
            <v>45869</v>
          </cell>
          <cell r="C6623"/>
          <cell r="D6623">
            <v>10158</v>
          </cell>
        </row>
        <row r="6624">
          <cell r="A6624">
            <v>26631</v>
          </cell>
          <cell r="B6624">
            <v>45869</v>
          </cell>
          <cell r="C6624"/>
          <cell r="D6624">
            <v>10180</v>
          </cell>
        </row>
        <row r="6625">
          <cell r="A6625">
            <v>26632</v>
          </cell>
          <cell r="B6625">
            <v>45869</v>
          </cell>
          <cell r="C6625"/>
          <cell r="D6625">
            <v>19914</v>
          </cell>
        </row>
        <row r="6626">
          <cell r="A6626">
            <v>26633</v>
          </cell>
          <cell r="B6626">
            <v>45869</v>
          </cell>
          <cell r="C6626"/>
          <cell r="D6626">
            <v>10014</v>
          </cell>
        </row>
        <row r="6627">
          <cell r="A6627">
            <v>26634</v>
          </cell>
          <cell r="B6627">
            <v>45869</v>
          </cell>
          <cell r="C6627"/>
          <cell r="D6627"/>
        </row>
        <row r="6628">
          <cell r="A6628">
            <v>26635</v>
          </cell>
          <cell r="B6628">
            <v>45873</v>
          </cell>
          <cell r="C6628"/>
          <cell r="D6628">
            <v>10185</v>
          </cell>
        </row>
        <row r="6629">
          <cell r="A6629">
            <v>26636</v>
          </cell>
          <cell r="B6629">
            <v>45869</v>
          </cell>
          <cell r="C6629"/>
          <cell r="D6629"/>
        </row>
        <row r="6630">
          <cell r="A6630">
            <v>26637</v>
          </cell>
          <cell r="B6630">
            <v>45869</v>
          </cell>
          <cell r="C6630"/>
          <cell r="D6630"/>
        </row>
        <row r="6631">
          <cell r="A6631">
            <v>26638</v>
          </cell>
          <cell r="B6631">
            <v>45874</v>
          </cell>
          <cell r="C6631"/>
          <cell r="D6631">
            <v>10231</v>
          </cell>
        </row>
        <row r="6632">
          <cell r="A6632">
            <v>26639</v>
          </cell>
          <cell r="B6632">
            <v>45869</v>
          </cell>
          <cell r="C6632"/>
          <cell r="D6632">
            <v>10161</v>
          </cell>
        </row>
        <row r="6633">
          <cell r="A6633">
            <v>26640</v>
          </cell>
          <cell r="B6633">
            <v>45869</v>
          </cell>
          <cell r="C6633"/>
          <cell r="D6633">
            <v>10161</v>
          </cell>
        </row>
        <row r="6634">
          <cell r="A6634">
            <v>26641</v>
          </cell>
          <cell r="B6634">
            <v>45871</v>
          </cell>
          <cell r="C6634"/>
          <cell r="D6634">
            <v>10172</v>
          </cell>
        </row>
        <row r="6635">
          <cell r="A6635">
            <v>26642</v>
          </cell>
          <cell r="B6635">
            <v>45870</v>
          </cell>
          <cell r="C6635"/>
          <cell r="D6635">
            <v>10160</v>
          </cell>
        </row>
        <row r="6636">
          <cell r="A6636">
            <v>26643</v>
          </cell>
          <cell r="B6636">
            <v>45870</v>
          </cell>
          <cell r="C6636"/>
          <cell r="D6636">
            <v>10160</v>
          </cell>
        </row>
        <row r="6637">
          <cell r="A6637">
            <v>26644</v>
          </cell>
          <cell r="B6637">
            <v>45871</v>
          </cell>
          <cell r="C6637"/>
          <cell r="D6637">
            <v>10210</v>
          </cell>
        </row>
        <row r="6638">
          <cell r="A6638">
            <v>26645</v>
          </cell>
          <cell r="B6638">
            <v>45870</v>
          </cell>
          <cell r="C6638"/>
          <cell r="D6638">
            <v>10164</v>
          </cell>
        </row>
        <row r="6639">
          <cell r="A6639">
            <v>26646</v>
          </cell>
          <cell r="B6639">
            <v>45877</v>
          </cell>
          <cell r="C6639"/>
          <cell r="D6639">
            <v>10210</v>
          </cell>
        </row>
        <row r="6640">
          <cell r="A6640">
            <v>26647</v>
          </cell>
          <cell r="B6640">
            <v>45870</v>
          </cell>
          <cell r="C6640"/>
          <cell r="D6640">
            <v>10092</v>
          </cell>
        </row>
        <row r="6641">
          <cell r="A6641">
            <v>26648</v>
          </cell>
          <cell r="B6641">
            <v>45870</v>
          </cell>
          <cell r="C6641"/>
          <cell r="D6641">
            <v>10014</v>
          </cell>
        </row>
        <row r="6642">
          <cell r="A6642">
            <v>26649</v>
          </cell>
          <cell r="B6642">
            <v>45870</v>
          </cell>
          <cell r="C6642"/>
          <cell r="D6642">
            <v>10014</v>
          </cell>
        </row>
        <row r="6643">
          <cell r="A6643">
            <v>26650</v>
          </cell>
          <cell r="B6643">
            <v>45884</v>
          </cell>
          <cell r="C6643"/>
          <cell r="D6643">
            <v>10249</v>
          </cell>
        </row>
        <row r="6644">
          <cell r="A6644">
            <v>26651</v>
          </cell>
          <cell r="B6644">
            <v>45884</v>
          </cell>
          <cell r="C6644"/>
          <cell r="D6644">
            <v>10249</v>
          </cell>
        </row>
        <row r="6645">
          <cell r="A6645">
            <v>26652</v>
          </cell>
          <cell r="B6645">
            <v>45870</v>
          </cell>
          <cell r="C6645"/>
          <cell r="D6645"/>
        </row>
        <row r="6646">
          <cell r="A6646">
            <v>26653</v>
          </cell>
          <cell r="B6646">
            <v>45870</v>
          </cell>
          <cell r="C6646"/>
          <cell r="D6646">
            <v>10200</v>
          </cell>
        </row>
        <row r="6647">
          <cell r="A6647">
            <v>26654</v>
          </cell>
          <cell r="B6647">
            <v>45871</v>
          </cell>
          <cell r="C6647"/>
          <cell r="D6647">
            <v>10073</v>
          </cell>
        </row>
        <row r="6648">
          <cell r="A6648">
            <v>26655</v>
          </cell>
          <cell r="B6648">
            <v>45871</v>
          </cell>
          <cell r="C6648"/>
          <cell r="D6648">
            <v>10073</v>
          </cell>
        </row>
        <row r="6649">
          <cell r="A6649">
            <v>26656</v>
          </cell>
          <cell r="B6649">
            <v>45871</v>
          </cell>
          <cell r="C6649"/>
          <cell r="D6649">
            <v>10206</v>
          </cell>
        </row>
        <row r="6650">
          <cell r="A6650">
            <v>26657</v>
          </cell>
          <cell r="B6650">
            <v>45871</v>
          </cell>
          <cell r="C6650"/>
          <cell r="D6650">
            <v>10176</v>
          </cell>
        </row>
        <row r="6651">
          <cell r="A6651">
            <v>26658</v>
          </cell>
          <cell r="B6651">
            <v>45871</v>
          </cell>
          <cell r="C6651"/>
          <cell r="D6651">
            <v>10178</v>
          </cell>
        </row>
        <row r="6652">
          <cell r="A6652">
            <v>26659</v>
          </cell>
          <cell r="B6652">
            <v>45871</v>
          </cell>
          <cell r="C6652"/>
          <cell r="D6652"/>
        </row>
        <row r="6653">
          <cell r="A6653">
            <v>26660</v>
          </cell>
          <cell r="B6653">
            <v>45871</v>
          </cell>
          <cell r="C6653"/>
          <cell r="D6653">
            <v>10219</v>
          </cell>
        </row>
        <row r="6654">
          <cell r="A6654">
            <v>26661</v>
          </cell>
          <cell r="B6654">
            <v>45871</v>
          </cell>
          <cell r="C6654"/>
          <cell r="D6654">
            <v>10014</v>
          </cell>
        </row>
        <row r="6655">
          <cell r="A6655">
            <v>26662</v>
          </cell>
          <cell r="B6655">
            <v>45871</v>
          </cell>
          <cell r="C6655"/>
          <cell r="D6655">
            <v>10014</v>
          </cell>
        </row>
        <row r="6656">
          <cell r="A6656">
            <v>26663</v>
          </cell>
          <cell r="B6656">
            <v>45874</v>
          </cell>
          <cell r="C6656"/>
          <cell r="D6656">
            <v>10184</v>
          </cell>
        </row>
        <row r="6657">
          <cell r="A6657">
            <v>26664</v>
          </cell>
          <cell r="B6657">
            <v>45871</v>
          </cell>
          <cell r="C6657"/>
          <cell r="D6657">
            <v>10171</v>
          </cell>
        </row>
        <row r="6658">
          <cell r="A6658">
            <v>26665</v>
          </cell>
          <cell r="B6658">
            <v>45871</v>
          </cell>
          <cell r="C6658"/>
          <cell r="D6658">
            <v>10231</v>
          </cell>
        </row>
        <row r="6659">
          <cell r="A6659">
            <v>26666</v>
          </cell>
          <cell r="B6659">
            <v>45874</v>
          </cell>
          <cell r="C6659"/>
          <cell r="D6659">
            <v>10231</v>
          </cell>
        </row>
        <row r="6660">
          <cell r="A6660">
            <v>26667</v>
          </cell>
          <cell r="B6660">
            <v>45874</v>
          </cell>
          <cell r="C6660"/>
          <cell r="D6660">
            <v>10231</v>
          </cell>
        </row>
        <row r="6661">
          <cell r="A6661">
            <v>26668</v>
          </cell>
          <cell r="B6661">
            <v>45871</v>
          </cell>
          <cell r="C6661"/>
          <cell r="D6661">
            <v>10189</v>
          </cell>
        </row>
        <row r="6662">
          <cell r="A6662">
            <v>26669</v>
          </cell>
          <cell r="B6662">
            <v>45873</v>
          </cell>
          <cell r="C6662"/>
          <cell r="D6662">
            <v>10206</v>
          </cell>
        </row>
        <row r="6663">
          <cell r="A6663">
            <v>26670</v>
          </cell>
          <cell r="B6663">
            <v>45873</v>
          </cell>
          <cell r="C6663"/>
          <cell r="D6663">
            <v>10177</v>
          </cell>
        </row>
        <row r="6664">
          <cell r="A6664">
            <v>26671</v>
          </cell>
          <cell r="B6664">
            <v>45873</v>
          </cell>
          <cell r="C6664"/>
          <cell r="D6664">
            <v>10179</v>
          </cell>
        </row>
        <row r="6665">
          <cell r="A6665">
            <v>26672</v>
          </cell>
          <cell r="B6665">
            <v>45878</v>
          </cell>
          <cell r="C6665"/>
          <cell r="D6665">
            <v>10209</v>
          </cell>
        </row>
        <row r="6666">
          <cell r="A6666">
            <v>26673</v>
          </cell>
          <cell r="B6666">
            <v>45876</v>
          </cell>
          <cell r="C6666"/>
          <cell r="D6666">
            <v>10197</v>
          </cell>
        </row>
        <row r="6667">
          <cell r="A6667">
            <v>26674</v>
          </cell>
          <cell r="B6667">
            <v>45882</v>
          </cell>
          <cell r="C6667"/>
          <cell r="D6667">
            <v>10224</v>
          </cell>
        </row>
        <row r="6668">
          <cell r="A6668">
            <v>26675</v>
          </cell>
          <cell r="B6668">
            <v>45876</v>
          </cell>
          <cell r="C6668"/>
          <cell r="D6668">
            <v>10231</v>
          </cell>
        </row>
        <row r="6669">
          <cell r="A6669">
            <v>26676</v>
          </cell>
          <cell r="B6669">
            <v>45876</v>
          </cell>
          <cell r="C6669"/>
          <cell r="D6669">
            <v>10231</v>
          </cell>
        </row>
        <row r="6670">
          <cell r="A6670">
            <v>26677</v>
          </cell>
          <cell r="B6670">
            <v>45876</v>
          </cell>
          <cell r="C6670"/>
          <cell r="D6670">
            <v>10231</v>
          </cell>
        </row>
        <row r="6671">
          <cell r="A6671">
            <v>26678</v>
          </cell>
          <cell r="B6671">
            <v>45873</v>
          </cell>
          <cell r="C6671"/>
          <cell r="D6671"/>
        </row>
        <row r="6672">
          <cell r="A6672">
            <v>26679</v>
          </cell>
          <cell r="B6672">
            <v>45875</v>
          </cell>
          <cell r="C6672"/>
          <cell r="D6672"/>
        </row>
        <row r="6673">
          <cell r="A6673">
            <v>26680</v>
          </cell>
          <cell r="B6673">
            <v>45874</v>
          </cell>
          <cell r="C6673"/>
          <cell r="D6673"/>
        </row>
        <row r="6674">
          <cell r="A6674">
            <v>26681</v>
          </cell>
          <cell r="B6674">
            <v>45874</v>
          </cell>
          <cell r="C6674"/>
          <cell r="D6674">
            <v>10206</v>
          </cell>
        </row>
        <row r="6675">
          <cell r="A6675">
            <v>26682</v>
          </cell>
          <cell r="B6675">
            <v>45878</v>
          </cell>
          <cell r="C6675"/>
          <cell r="D6675">
            <v>10214</v>
          </cell>
        </row>
        <row r="6676">
          <cell r="A6676">
            <v>26683</v>
          </cell>
          <cell r="B6676">
            <v>45874</v>
          </cell>
          <cell r="C6676"/>
          <cell r="D6676">
            <v>10204</v>
          </cell>
        </row>
        <row r="6677">
          <cell r="A6677">
            <v>26684</v>
          </cell>
          <cell r="B6677">
            <v>45874</v>
          </cell>
          <cell r="C6677"/>
          <cell r="D6677">
            <v>10014</v>
          </cell>
        </row>
        <row r="6678">
          <cell r="A6678">
            <v>26685</v>
          </cell>
          <cell r="B6678">
            <v>45874</v>
          </cell>
          <cell r="C6678"/>
          <cell r="D6678">
            <v>10014</v>
          </cell>
        </row>
        <row r="6679">
          <cell r="A6679">
            <v>26686</v>
          </cell>
          <cell r="B6679">
            <v>45874</v>
          </cell>
          <cell r="C6679"/>
          <cell r="D6679">
            <v>10220</v>
          </cell>
        </row>
        <row r="6680">
          <cell r="A6680">
            <v>26687</v>
          </cell>
          <cell r="B6680">
            <v>45874</v>
          </cell>
          <cell r="C6680"/>
          <cell r="D6680">
            <v>10186</v>
          </cell>
        </row>
        <row r="6681">
          <cell r="A6681">
            <v>26688</v>
          </cell>
          <cell r="B6681">
            <v>45876</v>
          </cell>
          <cell r="C6681"/>
          <cell r="D6681">
            <v>10198</v>
          </cell>
        </row>
        <row r="6682">
          <cell r="A6682">
            <v>26689</v>
          </cell>
          <cell r="B6682">
            <v>45880</v>
          </cell>
          <cell r="C6682"/>
          <cell r="D6682"/>
        </row>
        <row r="6683">
          <cell r="A6683">
            <v>26690</v>
          </cell>
          <cell r="B6683">
            <v>45887</v>
          </cell>
          <cell r="C6683"/>
          <cell r="D6683"/>
        </row>
        <row r="6684">
          <cell r="A6684">
            <v>26691</v>
          </cell>
          <cell r="B6684">
            <v>45883</v>
          </cell>
          <cell r="C6684"/>
          <cell r="D6684"/>
        </row>
        <row r="6685">
          <cell r="A6685">
            <v>26692</v>
          </cell>
          <cell r="B6685">
            <v>45875</v>
          </cell>
          <cell r="C6685"/>
          <cell r="D6685">
            <v>10206</v>
          </cell>
        </row>
        <row r="6686">
          <cell r="A6686">
            <v>26693</v>
          </cell>
          <cell r="B6686">
            <v>45875</v>
          </cell>
          <cell r="C6686"/>
          <cell r="D6686">
            <v>10194</v>
          </cell>
        </row>
        <row r="6687">
          <cell r="A6687">
            <v>26694</v>
          </cell>
          <cell r="B6687">
            <v>45875</v>
          </cell>
          <cell r="C6687"/>
          <cell r="D6687">
            <v>10195</v>
          </cell>
        </row>
        <row r="6688">
          <cell r="A6688">
            <v>26695</v>
          </cell>
          <cell r="B6688">
            <v>45875</v>
          </cell>
          <cell r="C6688"/>
          <cell r="D6688"/>
        </row>
        <row r="6689">
          <cell r="A6689">
            <v>26696</v>
          </cell>
          <cell r="B6689">
            <v>45875</v>
          </cell>
          <cell r="C6689"/>
          <cell r="D6689">
            <v>10217</v>
          </cell>
        </row>
        <row r="6690">
          <cell r="A6690">
            <v>26697</v>
          </cell>
          <cell r="B6690">
            <v>45875</v>
          </cell>
          <cell r="C6690"/>
          <cell r="D6690">
            <v>10076</v>
          </cell>
        </row>
        <row r="6691">
          <cell r="A6691">
            <v>26698</v>
          </cell>
          <cell r="B6691">
            <v>45875</v>
          </cell>
          <cell r="C6691"/>
          <cell r="D6691">
            <v>10014</v>
          </cell>
        </row>
        <row r="6692">
          <cell r="A6692">
            <v>26699</v>
          </cell>
          <cell r="B6692">
            <v>45875</v>
          </cell>
          <cell r="C6692"/>
          <cell r="D6692">
            <v>10014</v>
          </cell>
        </row>
        <row r="6693">
          <cell r="A6693">
            <v>26700</v>
          </cell>
          <cell r="B6693">
            <v>45875</v>
          </cell>
          <cell r="C6693"/>
          <cell r="D6693">
            <v>10202</v>
          </cell>
        </row>
        <row r="6694">
          <cell r="A6694">
            <v>26701</v>
          </cell>
          <cell r="B6694">
            <v>45877</v>
          </cell>
          <cell r="C6694"/>
          <cell r="D6694">
            <v>10210</v>
          </cell>
        </row>
        <row r="6695">
          <cell r="A6695">
            <v>26702</v>
          </cell>
          <cell r="B6695">
            <v>45875</v>
          </cell>
          <cell r="C6695"/>
          <cell r="D6695">
            <v>10210</v>
          </cell>
        </row>
        <row r="6696">
          <cell r="A6696">
            <v>26703</v>
          </cell>
          <cell r="B6696">
            <v>45875</v>
          </cell>
          <cell r="C6696"/>
          <cell r="D6696">
            <v>10210</v>
          </cell>
        </row>
        <row r="6697">
          <cell r="A6697">
            <v>26704</v>
          </cell>
          <cell r="B6697">
            <v>45875</v>
          </cell>
          <cell r="C6697"/>
          <cell r="D6697">
            <v>10210</v>
          </cell>
        </row>
        <row r="6698">
          <cell r="A6698">
            <v>26705</v>
          </cell>
          <cell r="B6698">
            <v>45876</v>
          </cell>
          <cell r="C6698"/>
          <cell r="D6698">
            <v>10210</v>
          </cell>
        </row>
        <row r="6699">
          <cell r="A6699">
            <v>26706</v>
          </cell>
          <cell r="B6699">
            <v>45876</v>
          </cell>
          <cell r="C6699"/>
          <cell r="D6699">
            <v>10210</v>
          </cell>
        </row>
        <row r="6700">
          <cell r="A6700">
            <v>26707</v>
          </cell>
          <cell r="B6700">
            <v>45884</v>
          </cell>
          <cell r="C6700"/>
          <cell r="D6700">
            <v>10243</v>
          </cell>
        </row>
        <row r="6701">
          <cell r="A6701">
            <v>26708</v>
          </cell>
          <cell r="B6701">
            <v>45876</v>
          </cell>
          <cell r="C6701"/>
          <cell r="D6701">
            <v>10206</v>
          </cell>
        </row>
        <row r="6702">
          <cell r="A6702">
            <v>26709</v>
          </cell>
          <cell r="B6702">
            <v>45876</v>
          </cell>
          <cell r="C6702"/>
          <cell r="D6702">
            <v>10196</v>
          </cell>
        </row>
        <row r="6703">
          <cell r="A6703">
            <v>26710</v>
          </cell>
          <cell r="B6703">
            <v>45876</v>
          </cell>
          <cell r="C6703"/>
          <cell r="D6703"/>
        </row>
        <row r="6704">
          <cell r="A6704">
            <v>26711</v>
          </cell>
          <cell r="B6704">
            <v>45876</v>
          </cell>
          <cell r="C6704"/>
          <cell r="D6704"/>
        </row>
        <row r="6705">
          <cell r="A6705">
            <v>26712</v>
          </cell>
          <cell r="B6705">
            <v>45876</v>
          </cell>
          <cell r="C6705"/>
          <cell r="D6705">
            <v>10233</v>
          </cell>
        </row>
        <row r="6706">
          <cell r="A6706">
            <v>26713</v>
          </cell>
          <cell r="B6706">
            <v>45876</v>
          </cell>
          <cell r="C6706"/>
          <cell r="D6706">
            <v>10219</v>
          </cell>
        </row>
        <row r="6707">
          <cell r="A6707">
            <v>26714</v>
          </cell>
          <cell r="B6707">
            <v>45876</v>
          </cell>
          <cell r="C6707"/>
          <cell r="D6707">
            <v>10014</v>
          </cell>
        </row>
        <row r="6708">
          <cell r="A6708">
            <v>26715</v>
          </cell>
          <cell r="B6708">
            <v>45876</v>
          </cell>
          <cell r="C6708"/>
          <cell r="D6708">
            <v>10014</v>
          </cell>
        </row>
        <row r="6709">
          <cell r="A6709">
            <v>26716</v>
          </cell>
          <cell r="B6709">
            <v>45876</v>
          </cell>
          <cell r="C6709"/>
          <cell r="D6709">
            <v>10201</v>
          </cell>
        </row>
        <row r="6710">
          <cell r="A6710">
            <v>26717</v>
          </cell>
          <cell r="B6710">
            <v>45876</v>
          </cell>
          <cell r="C6710"/>
          <cell r="D6710">
            <v>10202</v>
          </cell>
        </row>
        <row r="6711">
          <cell r="A6711">
            <v>26718</v>
          </cell>
          <cell r="B6711">
            <v>45878</v>
          </cell>
          <cell r="C6711"/>
          <cell r="D6711">
            <v>10229</v>
          </cell>
        </row>
        <row r="6712">
          <cell r="A6712">
            <v>26719</v>
          </cell>
          <cell r="B6712">
            <v>45885</v>
          </cell>
          <cell r="C6712"/>
          <cell r="D6712">
            <v>10245</v>
          </cell>
        </row>
        <row r="6713">
          <cell r="A6713">
            <v>26720</v>
          </cell>
          <cell r="B6713">
            <v>45876</v>
          </cell>
          <cell r="C6713"/>
          <cell r="D6713">
            <v>10231</v>
          </cell>
        </row>
        <row r="6714">
          <cell r="A6714">
            <v>26721</v>
          </cell>
          <cell r="B6714">
            <v>45876</v>
          </cell>
          <cell r="C6714"/>
          <cell r="D6714">
            <v>10231</v>
          </cell>
        </row>
        <row r="6715">
          <cell r="A6715">
            <v>26722</v>
          </cell>
          <cell r="B6715">
            <v>45877</v>
          </cell>
          <cell r="C6715"/>
          <cell r="D6715">
            <v>10210</v>
          </cell>
        </row>
        <row r="6716">
          <cell r="A6716">
            <v>26723</v>
          </cell>
          <cell r="B6716">
            <v>45877</v>
          </cell>
          <cell r="C6716"/>
          <cell r="D6716">
            <v>10210</v>
          </cell>
        </row>
        <row r="6717">
          <cell r="A6717">
            <v>26724</v>
          </cell>
          <cell r="B6717">
            <v>45877</v>
          </cell>
          <cell r="C6717"/>
          <cell r="D6717">
            <v>10206</v>
          </cell>
        </row>
        <row r="6718">
          <cell r="A6718">
            <v>26725</v>
          </cell>
          <cell r="B6718">
            <v>45877</v>
          </cell>
          <cell r="C6718"/>
          <cell r="D6718">
            <v>10014</v>
          </cell>
        </row>
        <row r="6719">
          <cell r="A6719">
            <v>26726</v>
          </cell>
          <cell r="B6719">
            <v>45877</v>
          </cell>
          <cell r="C6719"/>
          <cell r="D6719">
            <v>10014</v>
          </cell>
        </row>
        <row r="6720">
          <cell r="A6720">
            <v>26727</v>
          </cell>
          <cell r="B6720">
            <v>45877</v>
          </cell>
          <cell r="C6720"/>
          <cell r="D6720">
            <v>10220</v>
          </cell>
        </row>
        <row r="6721">
          <cell r="A6721">
            <v>26728</v>
          </cell>
          <cell r="B6721">
            <v>45877</v>
          </cell>
          <cell r="C6721"/>
          <cell r="D6721"/>
        </row>
        <row r="6722">
          <cell r="A6722">
            <v>26729</v>
          </cell>
          <cell r="B6722">
            <v>45877</v>
          </cell>
          <cell r="C6722"/>
          <cell r="D6722">
            <v>10231</v>
          </cell>
        </row>
        <row r="6723">
          <cell r="A6723">
            <v>26730</v>
          </cell>
          <cell r="B6723">
            <v>45877</v>
          </cell>
          <cell r="C6723"/>
          <cell r="D6723">
            <v>10231</v>
          </cell>
        </row>
        <row r="6724">
          <cell r="A6724">
            <v>26731</v>
          </cell>
          <cell r="B6724">
            <v>45877</v>
          </cell>
          <cell r="C6724"/>
          <cell r="D6724"/>
        </row>
        <row r="6725">
          <cell r="A6725">
            <v>26732</v>
          </cell>
          <cell r="B6725">
            <v>45877</v>
          </cell>
          <cell r="C6725"/>
          <cell r="D6725">
            <v>10205</v>
          </cell>
        </row>
        <row r="6726">
          <cell r="A6726">
            <v>26733</v>
          </cell>
          <cell r="B6726">
            <v>45878</v>
          </cell>
          <cell r="C6726"/>
          <cell r="D6726">
            <v>10203</v>
          </cell>
        </row>
        <row r="6727">
          <cell r="A6727">
            <v>26734</v>
          </cell>
          <cell r="B6727">
            <v>45878</v>
          </cell>
          <cell r="C6727"/>
          <cell r="D6727">
            <v>10203</v>
          </cell>
        </row>
        <row r="6728">
          <cell r="A6728">
            <v>26735</v>
          </cell>
          <cell r="B6728">
            <v>45878</v>
          </cell>
          <cell r="C6728"/>
          <cell r="D6728"/>
        </row>
        <row r="6729">
          <cell r="A6729">
            <v>26736</v>
          </cell>
          <cell r="B6729">
            <v>45878</v>
          </cell>
          <cell r="C6729"/>
          <cell r="D6729"/>
        </row>
        <row r="6730">
          <cell r="A6730">
            <v>26737</v>
          </cell>
          <cell r="B6730">
            <v>45878</v>
          </cell>
          <cell r="C6730"/>
          <cell r="D6730"/>
        </row>
        <row r="6731">
          <cell r="A6731">
            <v>26738</v>
          </cell>
          <cell r="B6731">
            <v>45881</v>
          </cell>
          <cell r="C6731"/>
          <cell r="D6731">
            <v>10243</v>
          </cell>
        </row>
        <row r="6732">
          <cell r="A6732">
            <v>26739</v>
          </cell>
          <cell r="B6732">
            <v>45881</v>
          </cell>
          <cell r="C6732"/>
          <cell r="D6732">
            <v>10243</v>
          </cell>
        </row>
        <row r="6733">
          <cell r="A6733">
            <v>26740</v>
          </cell>
          <cell r="B6733">
            <v>45881</v>
          </cell>
          <cell r="C6733"/>
          <cell r="D6733">
            <v>10243</v>
          </cell>
        </row>
        <row r="6734">
          <cell r="A6734">
            <v>26741</v>
          </cell>
          <cell r="B6734">
            <v>45882</v>
          </cell>
          <cell r="C6734"/>
          <cell r="D6734">
            <v>10243</v>
          </cell>
        </row>
        <row r="6735">
          <cell r="A6735">
            <v>26742</v>
          </cell>
          <cell r="B6735">
            <v>45878</v>
          </cell>
          <cell r="C6735"/>
          <cell r="D6735">
            <v>10206</v>
          </cell>
        </row>
        <row r="6736">
          <cell r="A6736">
            <v>26743</v>
          </cell>
          <cell r="B6736">
            <v>45878</v>
          </cell>
          <cell r="C6736"/>
          <cell r="D6736"/>
        </row>
        <row r="6737">
          <cell r="A6737">
            <v>26744</v>
          </cell>
          <cell r="B6737">
            <v>45878</v>
          </cell>
          <cell r="C6737"/>
          <cell r="D6737">
            <v>10226</v>
          </cell>
        </row>
        <row r="6738">
          <cell r="A6738">
            <v>26745</v>
          </cell>
          <cell r="B6738">
            <v>45878</v>
          </cell>
          <cell r="C6738"/>
          <cell r="D6738">
            <v>10207</v>
          </cell>
        </row>
        <row r="6739">
          <cell r="A6739">
            <v>26746</v>
          </cell>
          <cell r="B6739">
            <v>45878</v>
          </cell>
          <cell r="C6739"/>
          <cell r="D6739">
            <v>10207</v>
          </cell>
        </row>
        <row r="6740">
          <cell r="A6740">
            <v>26747</v>
          </cell>
          <cell r="B6740">
            <v>45878</v>
          </cell>
          <cell r="C6740"/>
          <cell r="D6740"/>
        </row>
        <row r="6741">
          <cell r="A6741">
            <v>26748</v>
          </cell>
          <cell r="B6741">
            <v>45878</v>
          </cell>
          <cell r="C6741"/>
          <cell r="D6741">
            <v>10219</v>
          </cell>
        </row>
        <row r="6742">
          <cell r="A6742">
            <v>26749</v>
          </cell>
          <cell r="B6742">
            <v>45878</v>
          </cell>
          <cell r="C6742"/>
          <cell r="D6742"/>
        </row>
        <row r="6743">
          <cell r="A6743">
            <v>26750</v>
          </cell>
          <cell r="B6743">
            <v>45878</v>
          </cell>
          <cell r="C6743"/>
          <cell r="D6743"/>
        </row>
        <row r="6744">
          <cell r="A6744">
            <v>26751</v>
          </cell>
          <cell r="B6744">
            <v>45878</v>
          </cell>
          <cell r="C6744"/>
          <cell r="D6744">
            <v>10229</v>
          </cell>
        </row>
        <row r="6745">
          <cell r="A6745">
            <v>26752</v>
          </cell>
          <cell r="B6745">
            <v>45878</v>
          </cell>
          <cell r="C6745"/>
          <cell r="D6745">
            <v>10208</v>
          </cell>
        </row>
        <row r="6746">
          <cell r="A6746">
            <v>26753</v>
          </cell>
          <cell r="B6746">
            <v>45880</v>
          </cell>
          <cell r="C6746"/>
          <cell r="D6746">
            <v>10243</v>
          </cell>
        </row>
        <row r="6747">
          <cell r="A6747">
            <v>26754</v>
          </cell>
          <cell r="B6747">
            <v>45880</v>
          </cell>
          <cell r="C6747"/>
          <cell r="D6747">
            <v>10243</v>
          </cell>
        </row>
        <row r="6748">
          <cell r="A6748">
            <v>26755</v>
          </cell>
          <cell r="B6748">
            <v>45880</v>
          </cell>
          <cell r="C6748"/>
          <cell r="D6748">
            <v>10243</v>
          </cell>
        </row>
        <row r="6749">
          <cell r="A6749">
            <v>26756</v>
          </cell>
          <cell r="B6749">
            <v>45880</v>
          </cell>
          <cell r="C6749"/>
          <cell r="D6749">
            <v>10206</v>
          </cell>
        </row>
        <row r="6750">
          <cell r="A6750">
            <v>26757</v>
          </cell>
          <cell r="B6750">
            <v>45880</v>
          </cell>
          <cell r="C6750"/>
          <cell r="D6750">
            <v>10213</v>
          </cell>
        </row>
        <row r="6751">
          <cell r="A6751">
            <v>26758</v>
          </cell>
          <cell r="B6751">
            <v>45880</v>
          </cell>
          <cell r="C6751"/>
          <cell r="D6751">
            <v>10216</v>
          </cell>
        </row>
        <row r="6752">
          <cell r="A6752">
            <v>26759</v>
          </cell>
          <cell r="B6752">
            <v>45880</v>
          </cell>
          <cell r="C6752"/>
          <cell r="D6752">
            <v>10207</v>
          </cell>
        </row>
        <row r="6753">
          <cell r="A6753">
            <v>26760</v>
          </cell>
          <cell r="B6753">
            <v>45880</v>
          </cell>
          <cell r="C6753"/>
          <cell r="D6753">
            <v>10207</v>
          </cell>
        </row>
        <row r="6754">
          <cell r="A6754">
            <v>26761</v>
          </cell>
          <cell r="B6754">
            <v>45880</v>
          </cell>
          <cell r="C6754"/>
          <cell r="D6754">
            <v>10076</v>
          </cell>
        </row>
        <row r="6755">
          <cell r="A6755">
            <v>26762</v>
          </cell>
          <cell r="B6755">
            <v>45886</v>
          </cell>
          <cell r="C6755"/>
          <cell r="D6755">
            <v>10247</v>
          </cell>
        </row>
        <row r="6756">
          <cell r="A6756">
            <v>26763</v>
          </cell>
          <cell r="B6756">
            <v>45881</v>
          </cell>
          <cell r="C6756"/>
          <cell r="D6756">
            <v>10206</v>
          </cell>
        </row>
        <row r="6757">
          <cell r="A6757">
            <v>26764</v>
          </cell>
          <cell r="B6757">
            <v>45881</v>
          </cell>
          <cell r="C6757"/>
          <cell r="D6757">
            <v>10222</v>
          </cell>
        </row>
        <row r="6758">
          <cell r="A6758">
            <v>26765</v>
          </cell>
          <cell r="B6758">
            <v>45881</v>
          </cell>
          <cell r="C6758"/>
          <cell r="D6758">
            <v>10230</v>
          </cell>
        </row>
        <row r="6759">
          <cell r="A6759">
            <v>26766</v>
          </cell>
          <cell r="B6759">
            <v>45881</v>
          </cell>
          <cell r="C6759"/>
          <cell r="D6759">
            <v>10219</v>
          </cell>
        </row>
        <row r="6760">
          <cell r="A6760">
            <v>26767</v>
          </cell>
          <cell r="B6760">
            <v>45881</v>
          </cell>
          <cell r="C6760"/>
          <cell r="D6760">
            <v>10207</v>
          </cell>
        </row>
        <row r="6761">
          <cell r="A6761">
            <v>26768</v>
          </cell>
          <cell r="B6761">
            <v>45881</v>
          </cell>
          <cell r="C6761"/>
          <cell r="D6761">
            <v>10207</v>
          </cell>
        </row>
        <row r="6762">
          <cell r="A6762">
            <v>26769</v>
          </cell>
          <cell r="B6762">
            <v>45881</v>
          </cell>
          <cell r="C6762"/>
          <cell r="D6762">
            <v>10225</v>
          </cell>
        </row>
        <row r="6763">
          <cell r="A6763">
            <v>26770</v>
          </cell>
          <cell r="B6763">
            <v>45881</v>
          </cell>
          <cell r="C6763"/>
          <cell r="D6763"/>
        </row>
        <row r="6764">
          <cell r="A6764">
            <v>26771</v>
          </cell>
          <cell r="B6764">
            <v>45881</v>
          </cell>
          <cell r="C6764"/>
          <cell r="D6764">
            <v>10220</v>
          </cell>
        </row>
        <row r="6765">
          <cell r="A6765">
            <v>26772</v>
          </cell>
          <cell r="B6765">
            <v>45881</v>
          </cell>
          <cell r="C6765"/>
          <cell r="D6765">
            <v>10212</v>
          </cell>
        </row>
        <row r="6766">
          <cell r="A6766">
            <v>26773</v>
          </cell>
          <cell r="B6766">
            <v>45881</v>
          </cell>
          <cell r="C6766"/>
          <cell r="D6766">
            <v>10218</v>
          </cell>
        </row>
        <row r="6767">
          <cell r="A6767">
            <v>26774</v>
          </cell>
          <cell r="B6767">
            <v>45882</v>
          </cell>
          <cell r="C6767"/>
          <cell r="D6767">
            <v>10221</v>
          </cell>
        </row>
        <row r="6768">
          <cell r="A6768">
            <v>26775</v>
          </cell>
          <cell r="B6768">
            <v>45882</v>
          </cell>
          <cell r="C6768"/>
          <cell r="D6768">
            <v>10243</v>
          </cell>
        </row>
        <row r="6769">
          <cell r="A6769">
            <v>26776</v>
          </cell>
          <cell r="B6769">
            <v>45884</v>
          </cell>
          <cell r="C6769"/>
          <cell r="D6769">
            <v>10243</v>
          </cell>
        </row>
        <row r="6770">
          <cell r="A6770">
            <v>26777</v>
          </cell>
          <cell r="B6770">
            <v>45882</v>
          </cell>
          <cell r="C6770"/>
          <cell r="D6770">
            <v>10206</v>
          </cell>
        </row>
        <row r="6771">
          <cell r="A6771">
            <v>26778</v>
          </cell>
          <cell r="B6771">
            <v>45882</v>
          </cell>
          <cell r="C6771"/>
          <cell r="D6771">
            <v>10223</v>
          </cell>
        </row>
        <row r="6772">
          <cell r="A6772">
            <v>26779</v>
          </cell>
          <cell r="B6772">
            <v>45882</v>
          </cell>
          <cell r="C6772"/>
          <cell r="D6772">
            <v>10227</v>
          </cell>
        </row>
        <row r="6773">
          <cell r="A6773">
            <v>26780</v>
          </cell>
          <cell r="B6773">
            <v>45882</v>
          </cell>
          <cell r="C6773"/>
          <cell r="D6773">
            <v>10232</v>
          </cell>
        </row>
        <row r="6774">
          <cell r="A6774">
            <v>26781</v>
          </cell>
          <cell r="B6774">
            <v>45882</v>
          </cell>
          <cell r="C6774"/>
          <cell r="D6774">
            <v>10207</v>
          </cell>
        </row>
        <row r="6775">
          <cell r="A6775">
            <v>26782</v>
          </cell>
          <cell r="B6775">
            <v>45882</v>
          </cell>
          <cell r="C6775"/>
          <cell r="D6775">
            <v>10207</v>
          </cell>
        </row>
        <row r="6776">
          <cell r="A6776">
            <v>26783</v>
          </cell>
          <cell r="B6776">
            <v>45887</v>
          </cell>
          <cell r="C6776"/>
          <cell r="D6776">
            <v>10076</v>
          </cell>
        </row>
        <row r="6777">
          <cell r="A6777">
            <v>26784</v>
          </cell>
          <cell r="B6777">
            <v>45884</v>
          </cell>
          <cell r="C6777"/>
          <cell r="D6777">
            <v>10246</v>
          </cell>
        </row>
        <row r="6778">
          <cell r="A6778">
            <v>26785</v>
          </cell>
          <cell r="B6778">
            <v>45884</v>
          </cell>
          <cell r="C6778"/>
          <cell r="D6778"/>
        </row>
        <row r="6779">
          <cell r="A6779">
            <v>26786</v>
          </cell>
          <cell r="B6779"/>
          <cell r="C6779"/>
          <cell r="D6779"/>
        </row>
        <row r="6780">
          <cell r="A6780">
            <v>26787</v>
          </cell>
          <cell r="B6780">
            <v>45883</v>
          </cell>
          <cell r="C6780"/>
          <cell r="D6780">
            <v>10243</v>
          </cell>
        </row>
        <row r="6781">
          <cell r="A6781">
            <v>26788</v>
          </cell>
          <cell r="B6781">
            <v>45885</v>
          </cell>
          <cell r="C6781"/>
          <cell r="D6781">
            <v>10243</v>
          </cell>
        </row>
        <row r="6782">
          <cell r="A6782">
            <v>26789</v>
          </cell>
          <cell r="B6782">
            <v>45884</v>
          </cell>
          <cell r="C6782"/>
          <cell r="D6782">
            <v>10243</v>
          </cell>
        </row>
        <row r="6783">
          <cell r="A6783">
            <v>26790</v>
          </cell>
          <cell r="B6783">
            <v>45883</v>
          </cell>
          <cell r="C6783"/>
          <cell r="D6783">
            <v>10243</v>
          </cell>
        </row>
        <row r="6784">
          <cell r="A6784">
            <v>26791</v>
          </cell>
          <cell r="B6784">
            <v>45883</v>
          </cell>
          <cell r="C6784"/>
          <cell r="D6784">
            <v>10206</v>
          </cell>
        </row>
        <row r="6785">
          <cell r="A6785">
            <v>26792</v>
          </cell>
          <cell r="B6785">
            <v>45885</v>
          </cell>
          <cell r="C6785"/>
          <cell r="D6785">
            <v>10241</v>
          </cell>
        </row>
        <row r="6786">
          <cell r="A6786">
            <v>26793</v>
          </cell>
          <cell r="B6786">
            <v>45883</v>
          </cell>
          <cell r="C6786"/>
          <cell r="D6786"/>
        </row>
        <row r="6787">
          <cell r="A6787">
            <v>26794</v>
          </cell>
          <cell r="B6787">
            <v>45883</v>
          </cell>
          <cell r="C6787"/>
          <cell r="D6787"/>
        </row>
        <row r="6788">
          <cell r="A6788">
            <v>26795</v>
          </cell>
          <cell r="B6788">
            <v>45883</v>
          </cell>
          <cell r="C6788"/>
          <cell r="D6788"/>
        </row>
        <row r="6789">
          <cell r="A6789">
            <v>26796</v>
          </cell>
          <cell r="B6789">
            <v>45885</v>
          </cell>
          <cell r="C6789"/>
          <cell r="D6789"/>
        </row>
        <row r="6790">
          <cell r="A6790">
            <v>26797</v>
          </cell>
          <cell r="B6790">
            <v>45883</v>
          </cell>
          <cell r="C6790"/>
          <cell r="D6790"/>
        </row>
        <row r="6791">
          <cell r="A6791">
            <v>26798</v>
          </cell>
          <cell r="B6791">
            <v>45883</v>
          </cell>
          <cell r="C6791"/>
          <cell r="D6791"/>
        </row>
        <row r="6792">
          <cell r="A6792">
            <v>26799</v>
          </cell>
          <cell r="B6792">
            <v>45883</v>
          </cell>
          <cell r="C6792"/>
          <cell r="D6792">
            <v>10248</v>
          </cell>
        </row>
        <row r="6793">
          <cell r="A6793">
            <v>26800</v>
          </cell>
          <cell r="B6793">
            <v>45883</v>
          </cell>
          <cell r="C6793"/>
          <cell r="D6793">
            <v>10207</v>
          </cell>
        </row>
        <row r="6794">
          <cell r="A6794">
            <v>26801</v>
          </cell>
          <cell r="B6794">
            <v>45883</v>
          </cell>
          <cell r="C6794"/>
          <cell r="D6794">
            <v>10207</v>
          </cell>
        </row>
        <row r="6795">
          <cell r="A6795">
            <v>26802</v>
          </cell>
          <cell r="B6795">
            <v>45884</v>
          </cell>
          <cell r="C6795"/>
          <cell r="D6795">
            <v>10207</v>
          </cell>
        </row>
        <row r="6796">
          <cell r="A6796">
            <v>26803</v>
          </cell>
          <cell r="B6796">
            <v>45884</v>
          </cell>
          <cell r="C6796"/>
          <cell r="D6796">
            <v>10207</v>
          </cell>
        </row>
        <row r="6797">
          <cell r="A6797">
            <v>26804</v>
          </cell>
          <cell r="B6797">
            <v>45884</v>
          </cell>
          <cell r="C6797"/>
          <cell r="D6797">
            <v>10243</v>
          </cell>
        </row>
        <row r="6798">
          <cell r="A6798">
            <v>26805</v>
          </cell>
          <cell r="B6798">
            <v>45884</v>
          </cell>
          <cell r="C6798"/>
          <cell r="D6798">
            <v>10206</v>
          </cell>
        </row>
        <row r="6799">
          <cell r="A6799">
            <v>26806</v>
          </cell>
          <cell r="B6799">
            <v>45884</v>
          </cell>
          <cell r="C6799"/>
          <cell r="D6799"/>
        </row>
        <row r="6800">
          <cell r="A6800">
            <v>26807</v>
          </cell>
          <cell r="B6800">
            <v>45885</v>
          </cell>
          <cell r="C6800"/>
          <cell r="D6800">
            <v>10244</v>
          </cell>
        </row>
        <row r="6801">
          <cell r="A6801">
            <v>26808</v>
          </cell>
          <cell r="B6801">
            <v>45885</v>
          </cell>
          <cell r="C6801"/>
          <cell r="D6801">
            <v>10244</v>
          </cell>
        </row>
        <row r="6802">
          <cell r="A6802">
            <v>26809</v>
          </cell>
          <cell r="B6802">
            <v>45885</v>
          </cell>
          <cell r="C6802"/>
          <cell r="D6802">
            <v>10206</v>
          </cell>
        </row>
        <row r="6803">
          <cell r="A6803">
            <v>26810</v>
          </cell>
          <cell r="B6803">
            <v>45885</v>
          </cell>
          <cell r="C6803"/>
          <cell r="D6803">
            <v>100242</v>
          </cell>
        </row>
        <row r="6804">
          <cell r="A6804">
            <v>26811</v>
          </cell>
          <cell r="B6804">
            <v>45885</v>
          </cell>
          <cell r="C6804"/>
          <cell r="D6804"/>
        </row>
        <row r="6805">
          <cell r="A6805">
            <v>26812</v>
          </cell>
          <cell r="B6805">
            <v>45885</v>
          </cell>
          <cell r="C6805"/>
          <cell r="D6805"/>
        </row>
        <row r="6806">
          <cell r="A6806">
            <v>26813</v>
          </cell>
          <cell r="B6806">
            <v>45885</v>
          </cell>
          <cell r="C6806"/>
          <cell r="D6806">
            <v>10207</v>
          </cell>
        </row>
        <row r="6807">
          <cell r="A6807">
            <v>26814</v>
          </cell>
          <cell r="B6807">
            <v>45885</v>
          </cell>
          <cell r="C6807"/>
          <cell r="D6807">
            <v>10207</v>
          </cell>
        </row>
        <row r="6808">
          <cell r="A6808">
            <v>26815</v>
          </cell>
          <cell r="B6808">
            <v>45885</v>
          </cell>
          <cell r="C6808"/>
          <cell r="D6808"/>
        </row>
        <row r="6809">
          <cell r="A6809">
            <v>26816</v>
          </cell>
          <cell r="B6809">
            <v>45888</v>
          </cell>
          <cell r="C6809"/>
          <cell r="D6809"/>
        </row>
        <row r="6810">
          <cell r="A6810">
            <v>26817</v>
          </cell>
          <cell r="B6810">
            <v>45888</v>
          </cell>
          <cell r="C6810"/>
          <cell r="D6810"/>
        </row>
        <row r="6811">
          <cell r="A6811">
            <v>26818</v>
          </cell>
          <cell r="B6811">
            <v>45885</v>
          </cell>
          <cell r="C6811"/>
          <cell r="D6811">
            <v>10245</v>
          </cell>
        </row>
        <row r="6812">
          <cell r="A6812">
            <v>26819</v>
          </cell>
          <cell r="B6812">
            <v>45887</v>
          </cell>
          <cell r="C6812"/>
          <cell r="D6812"/>
        </row>
        <row r="6813">
          <cell r="A6813">
            <v>26820</v>
          </cell>
          <cell r="B6813">
            <v>45885</v>
          </cell>
          <cell r="C6813"/>
          <cell r="D6813">
            <v>10243</v>
          </cell>
        </row>
        <row r="6814">
          <cell r="A6814">
            <v>26821</v>
          </cell>
          <cell r="B6814">
            <v>45887</v>
          </cell>
          <cell r="C6814"/>
          <cell r="D6814"/>
        </row>
        <row r="6815">
          <cell r="A6815">
            <v>26822</v>
          </cell>
          <cell r="B6815">
            <v>45887</v>
          </cell>
          <cell r="C6815"/>
          <cell r="D6815"/>
        </row>
        <row r="6816">
          <cell r="A6816">
            <v>26823</v>
          </cell>
          <cell r="B6816">
            <v>45887</v>
          </cell>
          <cell r="C6816"/>
          <cell r="D6816"/>
        </row>
        <row r="6817">
          <cell r="A6817">
            <v>26824</v>
          </cell>
          <cell r="B6817">
            <v>45887</v>
          </cell>
          <cell r="C6817"/>
          <cell r="D6817">
            <v>10206</v>
          </cell>
        </row>
        <row r="6818">
          <cell r="A6818">
            <v>26825</v>
          </cell>
          <cell r="B6818">
            <v>45887</v>
          </cell>
          <cell r="C6818"/>
          <cell r="D6818"/>
        </row>
        <row r="6819">
          <cell r="A6819">
            <v>26826</v>
          </cell>
          <cell r="B6819">
            <v>45887</v>
          </cell>
          <cell r="C6819"/>
          <cell r="D6819"/>
        </row>
        <row r="6820">
          <cell r="A6820">
            <v>26827</v>
          </cell>
          <cell r="B6820">
            <v>45887</v>
          </cell>
          <cell r="C6820"/>
          <cell r="D6820"/>
        </row>
        <row r="6821">
          <cell r="A6821">
            <v>26828</v>
          </cell>
          <cell r="B6821">
            <v>45887</v>
          </cell>
          <cell r="C6821"/>
          <cell r="D6821">
            <v>10207</v>
          </cell>
        </row>
        <row r="6822">
          <cell r="A6822">
            <v>26829</v>
          </cell>
          <cell r="B6822">
            <v>45887</v>
          </cell>
          <cell r="C6822"/>
          <cell r="D6822">
            <v>10207</v>
          </cell>
        </row>
        <row r="6823">
          <cell r="A6823">
            <v>26830</v>
          </cell>
          <cell r="B6823">
            <v>45888</v>
          </cell>
          <cell r="C6823"/>
          <cell r="D6823"/>
        </row>
        <row r="6824">
          <cell r="A6824">
            <v>26831</v>
          </cell>
          <cell r="B6824">
            <v>45888</v>
          </cell>
          <cell r="C6824"/>
          <cell r="D6824"/>
        </row>
        <row r="6825">
          <cell r="A6825">
            <v>26832</v>
          </cell>
          <cell r="B6825">
            <v>45888</v>
          </cell>
          <cell r="C6825"/>
          <cell r="D6825"/>
        </row>
        <row r="6826">
          <cell r="A6826">
            <v>26833</v>
          </cell>
          <cell r="B6826">
            <v>45888</v>
          </cell>
          <cell r="C6826"/>
          <cell r="D6826"/>
        </row>
        <row r="6827">
          <cell r="A6827">
            <v>26834</v>
          </cell>
          <cell r="B6827">
            <v>45888</v>
          </cell>
          <cell r="C6827"/>
          <cell r="D6827"/>
        </row>
        <row r="6828">
          <cell r="A6828">
            <v>26835</v>
          </cell>
          <cell r="B6828">
            <v>45888</v>
          </cell>
          <cell r="C6828"/>
          <cell r="D6828"/>
        </row>
        <row r="6829">
          <cell r="A6829">
            <v>26836</v>
          </cell>
          <cell r="B6829">
            <v>45888</v>
          </cell>
          <cell r="C6829"/>
          <cell r="D6829"/>
        </row>
        <row r="6830">
          <cell r="A6830">
            <v>26837</v>
          </cell>
          <cell r="B6830">
            <v>45888</v>
          </cell>
          <cell r="C6830"/>
          <cell r="D6830"/>
        </row>
        <row r="6831">
          <cell r="A6831">
            <v>26838</v>
          </cell>
          <cell r="B6831">
            <v>45888</v>
          </cell>
          <cell r="C6831"/>
          <cell r="D6831"/>
        </row>
        <row r="6832">
          <cell r="A6832">
            <v>26839</v>
          </cell>
          <cell r="B6832">
            <v>45888</v>
          </cell>
          <cell r="C6832"/>
          <cell r="D6832"/>
        </row>
        <row r="6833">
          <cell r="A6833">
            <v>26840</v>
          </cell>
          <cell r="B6833">
            <v>45888</v>
          </cell>
          <cell r="C6833"/>
          <cell r="D6833"/>
        </row>
        <row r="6834">
          <cell r="A6834">
            <v>26841</v>
          </cell>
          <cell r="B6834">
            <v>45888</v>
          </cell>
          <cell r="C6834"/>
          <cell r="D6834"/>
        </row>
        <row r="6835">
          <cell r="A6835">
            <v>26842</v>
          </cell>
          <cell r="B6835">
            <v>45888</v>
          </cell>
          <cell r="C6835"/>
          <cell r="D6835"/>
        </row>
        <row r="6836">
          <cell r="A6836">
            <v>26843</v>
          </cell>
          <cell r="B6836">
            <v>45888</v>
          </cell>
          <cell r="C6836"/>
          <cell r="D6836"/>
        </row>
        <row r="6837">
          <cell r="A6837">
            <v>26844</v>
          </cell>
          <cell r="B6837">
            <v>45888</v>
          </cell>
          <cell r="C6837"/>
          <cell r="D6837"/>
        </row>
        <row r="6838">
          <cell r="A6838">
            <v>26845</v>
          </cell>
          <cell r="B6838">
            <v>45889</v>
          </cell>
          <cell r="C6838"/>
          <cell r="D6838"/>
        </row>
        <row r="6839">
          <cell r="A6839">
            <v>26846</v>
          </cell>
          <cell r="B6839"/>
          <cell r="C6839"/>
          <cell r="D6839"/>
        </row>
        <row r="6840">
          <cell r="A6840">
            <v>26847</v>
          </cell>
          <cell r="B6840"/>
          <cell r="C6840"/>
          <cell r="D6840"/>
        </row>
        <row r="6841">
          <cell r="A6841">
            <v>26848</v>
          </cell>
          <cell r="B6841"/>
          <cell r="C6841"/>
          <cell r="D6841"/>
        </row>
        <row r="6842">
          <cell r="A6842">
            <v>26849</v>
          </cell>
          <cell r="B6842"/>
          <cell r="C6842"/>
          <cell r="D6842"/>
        </row>
        <row r="6843">
          <cell r="A6843">
            <v>26850</v>
          </cell>
          <cell r="B6843"/>
          <cell r="C6843"/>
          <cell r="D6843"/>
        </row>
        <row r="6844">
          <cell r="A6844">
            <v>26851</v>
          </cell>
          <cell r="B6844"/>
          <cell r="C6844"/>
          <cell r="D6844"/>
        </row>
        <row r="6845">
          <cell r="A6845">
            <v>26852</v>
          </cell>
          <cell r="B6845"/>
          <cell r="C6845"/>
          <cell r="D6845"/>
        </row>
        <row r="6846">
          <cell r="A6846">
            <v>26853</v>
          </cell>
          <cell r="B6846"/>
          <cell r="C6846"/>
          <cell r="D6846"/>
        </row>
        <row r="6847">
          <cell r="A6847">
            <v>26854</v>
          </cell>
          <cell r="B6847"/>
          <cell r="C6847"/>
          <cell r="D6847"/>
        </row>
        <row r="1048575">
          <cell r="B104857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2490-464D-4C2E-B243-91B7A0304124}">
  <dimension ref="B7:D22"/>
  <sheetViews>
    <sheetView showGridLines="0" workbookViewId="0">
      <selection activeCell="C18" sqref="C18"/>
    </sheetView>
  </sheetViews>
  <sheetFormatPr baseColWidth="10" defaultRowHeight="15" x14ac:dyDescent="0.25"/>
  <cols>
    <col min="1" max="1" width="2.7109375" customWidth="1"/>
    <col min="2" max="2" width="38.85546875" customWidth="1"/>
    <col min="3" max="3" width="32.7109375" customWidth="1"/>
    <col min="4" max="4" width="23.140625" customWidth="1"/>
  </cols>
  <sheetData>
    <row r="7" spans="2:4" x14ac:dyDescent="0.25">
      <c r="B7" s="243" t="s">
        <v>712</v>
      </c>
      <c r="C7" s="243"/>
      <c r="D7" s="243"/>
    </row>
    <row r="13" spans="2:4" x14ac:dyDescent="0.25">
      <c r="C13" t="s">
        <v>711</v>
      </c>
    </row>
    <row r="14" spans="2:4" x14ac:dyDescent="0.25">
      <c r="B14" t="s">
        <v>717</v>
      </c>
      <c r="C14" s="190">
        <f>+OPRESA!I984</f>
        <v>110258.74</v>
      </c>
    </row>
    <row r="15" spans="2:4" x14ac:dyDescent="0.25">
      <c r="B15" t="s">
        <v>714</v>
      </c>
      <c r="C15" s="190">
        <f>+COMASA!$H$5</f>
        <v>15733.84</v>
      </c>
    </row>
    <row r="16" spans="2:4" x14ac:dyDescent="0.25">
      <c r="B16" t="s">
        <v>715</v>
      </c>
      <c r="C16" s="190">
        <f>+'INDUSTRIAS JOMAR'!H4</f>
        <v>2146</v>
      </c>
    </row>
    <row r="17" spans="2:3" x14ac:dyDescent="0.25">
      <c r="B17" t="s">
        <v>716</v>
      </c>
      <c r="C17" s="190">
        <f>+'Ma. ROSARIO SILVA'!H4</f>
        <v>829.98</v>
      </c>
    </row>
    <row r="18" spans="2:3" x14ac:dyDescent="0.25">
      <c r="B18" t="s">
        <v>706</v>
      </c>
      <c r="C18" s="190">
        <f>+NEHIRO!H4</f>
        <v>-8476.2800000000007</v>
      </c>
    </row>
    <row r="19" spans="2:3" x14ac:dyDescent="0.25">
      <c r="B19" t="s">
        <v>718</v>
      </c>
      <c r="C19" s="190">
        <f>+'ROSA ELVA-CHAM'!H4</f>
        <v>24680.800000000003</v>
      </c>
    </row>
    <row r="20" spans="2:3" x14ac:dyDescent="0.25">
      <c r="B20" t="s">
        <v>713</v>
      </c>
      <c r="C20" s="190">
        <f>+'KASE SOL'!H4</f>
        <v>44896.639999999999</v>
      </c>
    </row>
    <row r="21" spans="2:3" x14ac:dyDescent="0.25">
      <c r="B21" t="s">
        <v>719</v>
      </c>
      <c r="C21" s="190">
        <f>+'JG Ferretera2'!H4</f>
        <v>25265.079999999998</v>
      </c>
    </row>
    <row r="22" spans="2:3" x14ac:dyDescent="0.25">
      <c r="B22" t="s">
        <v>727</v>
      </c>
      <c r="C22" s="190">
        <f>+FIRO!H4</f>
        <v>-15324.36</v>
      </c>
    </row>
  </sheetData>
  <mergeCells count="1">
    <mergeCell ref="B7:D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DF8D-D49E-4E5E-A937-A9064C1CB6D2}">
  <sheetPr>
    <tabColor theme="0"/>
  </sheetPr>
  <dimension ref="B2:L195"/>
  <sheetViews>
    <sheetView showGridLines="0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C20" sqref="C20:D21"/>
    </sheetView>
  </sheetViews>
  <sheetFormatPr baseColWidth="10" defaultColWidth="11.42578125" defaultRowHeight="12.75" x14ac:dyDescent="0.2"/>
  <cols>
    <col min="1" max="1" width="2.5703125" style="74" customWidth="1"/>
    <col min="2" max="2" width="15.42578125" style="74" customWidth="1"/>
    <col min="3" max="3" width="11.5703125" style="74" bestFit="1" customWidth="1"/>
    <col min="4" max="4" width="11.5703125" style="74" customWidth="1"/>
    <col min="5" max="5" width="12.42578125" style="74" customWidth="1"/>
    <col min="6" max="6" width="18.5703125" style="74" bestFit="1" customWidth="1"/>
    <col min="7" max="7" width="18" style="75" bestFit="1" customWidth="1"/>
    <col min="8" max="8" width="21.5703125" style="74" customWidth="1"/>
    <col min="9" max="9" width="12.7109375" style="74" bestFit="1" customWidth="1"/>
    <col min="10" max="10" width="14.85546875" style="74" bestFit="1" customWidth="1"/>
    <col min="11" max="16384" width="11.42578125" style="74"/>
  </cols>
  <sheetData>
    <row r="2" spans="2:12" x14ac:dyDescent="0.2">
      <c r="B2" s="192" t="s">
        <v>727</v>
      </c>
    </row>
    <row r="3" spans="2:12" x14ac:dyDescent="0.2">
      <c r="B3" s="239" t="s">
        <v>703</v>
      </c>
      <c r="C3" s="75"/>
      <c r="D3" s="75"/>
      <c r="E3" s="75"/>
      <c r="F3" s="395"/>
      <c r="G3" s="395"/>
      <c r="H3" s="395"/>
    </row>
    <row r="4" spans="2:12" ht="14.25" x14ac:dyDescent="0.2">
      <c r="C4" s="75"/>
      <c r="D4" s="75"/>
      <c r="E4" s="75"/>
      <c r="H4" s="206">
        <f>SUBTOTAL(9,H6:H195)</f>
        <v>-15324.36</v>
      </c>
    </row>
    <row r="5" spans="2:12" ht="23.25" x14ac:dyDescent="0.2">
      <c r="B5" s="220" t="s">
        <v>699</v>
      </c>
      <c r="C5" s="220" t="s">
        <v>0</v>
      </c>
      <c r="D5" s="220" t="s">
        <v>2</v>
      </c>
      <c r="E5" s="220" t="s">
        <v>3</v>
      </c>
      <c r="F5" s="221" t="s">
        <v>1</v>
      </c>
      <c r="G5" s="221" t="s">
        <v>47</v>
      </c>
      <c r="H5" s="221" t="s">
        <v>702</v>
      </c>
      <c r="I5" s="220" t="s">
        <v>49</v>
      </c>
      <c r="J5" s="220" t="s">
        <v>45</v>
      </c>
    </row>
    <row r="6" spans="2:12" x14ac:dyDescent="0.2">
      <c r="B6" s="222"/>
      <c r="C6" s="223">
        <v>88394</v>
      </c>
      <c r="D6" s="224">
        <v>45835</v>
      </c>
      <c r="E6" s="224">
        <f>+D6+30</f>
        <v>45865</v>
      </c>
      <c r="F6" s="225">
        <v>4535.6000000000004</v>
      </c>
      <c r="G6" s="225">
        <v>4535.6000000000004</v>
      </c>
      <c r="H6" s="226">
        <f>F6-G6</f>
        <v>0</v>
      </c>
      <c r="I6" s="224">
        <v>45868</v>
      </c>
      <c r="J6" s="223" t="s">
        <v>730</v>
      </c>
    </row>
    <row r="7" spans="2:12" x14ac:dyDescent="0.2">
      <c r="B7" s="222"/>
      <c r="C7" s="223">
        <v>88975</v>
      </c>
      <c r="D7" s="224">
        <v>45849</v>
      </c>
      <c r="E7" s="224">
        <f t="shared" ref="E7:E21" si="0">+D7+30</f>
        <v>45879</v>
      </c>
      <c r="F7" s="228">
        <v>3417.33</v>
      </c>
      <c r="G7" s="228">
        <v>3417.33</v>
      </c>
      <c r="H7" s="226">
        <f t="shared" ref="H7:H70" si="1">F7-G7</f>
        <v>0</v>
      </c>
      <c r="I7" s="224">
        <v>45890</v>
      </c>
      <c r="J7" s="223" t="s">
        <v>728</v>
      </c>
      <c r="K7" s="76"/>
      <c r="L7" s="76"/>
    </row>
    <row r="8" spans="2:12" x14ac:dyDescent="0.2">
      <c r="B8" s="222"/>
      <c r="C8" s="223">
        <v>88977</v>
      </c>
      <c r="D8" s="224">
        <v>45849</v>
      </c>
      <c r="E8" s="224">
        <f t="shared" si="0"/>
        <v>45879</v>
      </c>
      <c r="F8" s="228">
        <v>2382.15</v>
      </c>
      <c r="G8" s="228">
        <v>2382.15</v>
      </c>
      <c r="H8" s="226">
        <f t="shared" si="1"/>
        <v>0</v>
      </c>
      <c r="I8" s="224">
        <v>45890</v>
      </c>
      <c r="J8" s="223" t="s">
        <v>728</v>
      </c>
      <c r="K8" s="76"/>
      <c r="L8" s="76"/>
    </row>
    <row r="9" spans="2:12" x14ac:dyDescent="0.2">
      <c r="B9" s="222"/>
      <c r="C9" s="223">
        <v>89101</v>
      </c>
      <c r="D9" s="224">
        <v>45853</v>
      </c>
      <c r="E9" s="224">
        <f t="shared" si="0"/>
        <v>45883</v>
      </c>
      <c r="F9" s="225">
        <v>42224</v>
      </c>
      <c r="G9" s="225">
        <v>42224</v>
      </c>
      <c r="H9" s="226">
        <f t="shared" si="1"/>
        <v>0</v>
      </c>
      <c r="I9" s="224">
        <v>45890</v>
      </c>
      <c r="J9" s="223" t="s">
        <v>728</v>
      </c>
    </row>
    <row r="10" spans="2:12" x14ac:dyDescent="0.2">
      <c r="B10" s="222"/>
      <c r="C10" s="223">
        <v>89123</v>
      </c>
      <c r="D10" s="224">
        <v>45854</v>
      </c>
      <c r="E10" s="224">
        <f t="shared" si="0"/>
        <v>45884</v>
      </c>
      <c r="F10" s="228">
        <v>2495</v>
      </c>
      <c r="G10" s="225">
        <v>2495</v>
      </c>
      <c r="H10" s="226">
        <f t="shared" si="1"/>
        <v>0</v>
      </c>
      <c r="I10" s="224">
        <v>45890</v>
      </c>
      <c r="J10" s="223" t="s">
        <v>728</v>
      </c>
    </row>
    <row r="11" spans="2:12" x14ac:dyDescent="0.2">
      <c r="B11" s="222"/>
      <c r="C11" s="223">
        <v>89470</v>
      </c>
      <c r="D11" s="224">
        <v>45862</v>
      </c>
      <c r="E11" s="224">
        <f t="shared" si="0"/>
        <v>45892</v>
      </c>
      <c r="F11" s="231">
        <v>4929.63</v>
      </c>
      <c r="G11" s="231">
        <v>4929.63</v>
      </c>
      <c r="H11" s="226">
        <f t="shared" si="1"/>
        <v>0</v>
      </c>
      <c r="I11" s="230">
        <v>45898</v>
      </c>
      <c r="J11" s="233" t="s">
        <v>729</v>
      </c>
    </row>
    <row r="12" spans="2:12" x14ac:dyDescent="0.2">
      <c r="B12" s="234"/>
      <c r="C12" s="233">
        <v>89571</v>
      </c>
      <c r="D12" s="224">
        <v>45864</v>
      </c>
      <c r="E12" s="224">
        <f t="shared" si="0"/>
        <v>45894</v>
      </c>
      <c r="F12" s="231">
        <v>850.28</v>
      </c>
      <c r="G12" s="231">
        <v>850.28</v>
      </c>
      <c r="H12" s="226">
        <f t="shared" si="1"/>
        <v>0</v>
      </c>
      <c r="I12" s="230">
        <v>45898</v>
      </c>
      <c r="J12" s="233" t="s">
        <v>729</v>
      </c>
    </row>
    <row r="13" spans="2:12" x14ac:dyDescent="0.2">
      <c r="B13" s="234"/>
      <c r="C13" s="235">
        <v>89618</v>
      </c>
      <c r="D13" s="224">
        <v>45866</v>
      </c>
      <c r="E13" s="224">
        <f t="shared" si="0"/>
        <v>45896</v>
      </c>
      <c r="F13" s="231">
        <v>282.58</v>
      </c>
      <c r="G13" s="231">
        <v>282.58</v>
      </c>
      <c r="H13" s="226">
        <f t="shared" si="1"/>
        <v>0</v>
      </c>
      <c r="I13" s="230">
        <v>45898</v>
      </c>
      <c r="J13" s="233" t="s">
        <v>729</v>
      </c>
    </row>
    <row r="14" spans="2:12" x14ac:dyDescent="0.2">
      <c r="B14" s="234"/>
      <c r="C14" s="235">
        <v>89620</v>
      </c>
      <c r="D14" s="224">
        <v>45867</v>
      </c>
      <c r="E14" s="224">
        <f t="shared" si="0"/>
        <v>45897</v>
      </c>
      <c r="F14" s="231">
        <v>8468</v>
      </c>
      <c r="G14" s="231">
        <v>8468</v>
      </c>
      <c r="H14" s="226">
        <f t="shared" si="1"/>
        <v>0</v>
      </c>
      <c r="I14" s="230">
        <v>45898</v>
      </c>
      <c r="J14" s="233" t="s">
        <v>729</v>
      </c>
    </row>
    <row r="15" spans="2:12" x14ac:dyDescent="0.2">
      <c r="B15" s="234"/>
      <c r="C15" s="235">
        <v>89686</v>
      </c>
      <c r="D15" s="224">
        <v>45868</v>
      </c>
      <c r="E15" s="224">
        <f t="shared" si="0"/>
        <v>45898</v>
      </c>
      <c r="F15" s="231">
        <v>10962</v>
      </c>
      <c r="G15" s="231">
        <v>10962</v>
      </c>
      <c r="H15" s="226">
        <f t="shared" si="1"/>
        <v>0</v>
      </c>
      <c r="I15" s="230">
        <v>45898</v>
      </c>
      <c r="J15" s="233" t="s">
        <v>729</v>
      </c>
    </row>
    <row r="16" spans="2:12" x14ac:dyDescent="0.2">
      <c r="B16" s="234"/>
      <c r="C16" s="235">
        <v>89687</v>
      </c>
      <c r="D16" s="224">
        <v>45868</v>
      </c>
      <c r="E16" s="224">
        <f t="shared" si="0"/>
        <v>45898</v>
      </c>
      <c r="F16" s="231">
        <v>986</v>
      </c>
      <c r="G16" s="231">
        <v>986</v>
      </c>
      <c r="H16" s="226">
        <f t="shared" si="1"/>
        <v>0</v>
      </c>
      <c r="I16" s="230">
        <v>45898</v>
      </c>
      <c r="J16" s="233" t="s">
        <v>729</v>
      </c>
    </row>
    <row r="17" spans="2:10" x14ac:dyDescent="0.2">
      <c r="B17" s="234"/>
      <c r="C17" s="235">
        <v>89767</v>
      </c>
      <c r="D17" s="224">
        <v>45869</v>
      </c>
      <c r="E17" s="224">
        <f t="shared" si="0"/>
        <v>45899</v>
      </c>
      <c r="F17" s="231">
        <v>350.78</v>
      </c>
      <c r="G17" s="231">
        <v>350.78</v>
      </c>
      <c r="H17" s="226">
        <f t="shared" si="1"/>
        <v>0</v>
      </c>
      <c r="I17" s="230">
        <v>45898</v>
      </c>
      <c r="J17" s="233" t="s">
        <v>729</v>
      </c>
    </row>
    <row r="18" spans="2:10" x14ac:dyDescent="0.2">
      <c r="B18" s="234"/>
      <c r="C18" s="235">
        <v>90195</v>
      </c>
      <c r="D18" s="224">
        <v>45882</v>
      </c>
      <c r="E18" s="224">
        <f t="shared" si="0"/>
        <v>45912</v>
      </c>
      <c r="F18" s="231">
        <v>4081.96</v>
      </c>
      <c r="G18" s="237"/>
      <c r="H18" s="226">
        <f t="shared" si="1"/>
        <v>4081.96</v>
      </c>
      <c r="I18" s="224"/>
      <c r="J18" s="235"/>
    </row>
    <row r="19" spans="2:10" x14ac:dyDescent="0.2">
      <c r="B19" s="234"/>
      <c r="C19" s="235">
        <v>90401</v>
      </c>
      <c r="D19" s="224">
        <v>45887</v>
      </c>
      <c r="E19" s="224">
        <f t="shared" si="0"/>
        <v>45917</v>
      </c>
      <c r="F19" s="231">
        <v>868.86</v>
      </c>
      <c r="G19" s="237"/>
      <c r="H19" s="226">
        <f t="shared" si="1"/>
        <v>868.86</v>
      </c>
      <c r="I19" s="242"/>
      <c r="J19" s="235"/>
    </row>
    <row r="20" spans="2:10" x14ac:dyDescent="0.2">
      <c r="B20" s="234"/>
      <c r="C20" s="235"/>
      <c r="D20" s="240"/>
      <c r="E20" s="224">
        <f t="shared" si="0"/>
        <v>30</v>
      </c>
      <c r="F20" s="236">
        <v>2176.25</v>
      </c>
      <c r="G20" s="237"/>
      <c r="H20" s="226">
        <f t="shared" si="1"/>
        <v>2176.25</v>
      </c>
      <c r="I20" s="242"/>
      <c r="J20" s="235"/>
    </row>
    <row r="21" spans="2:10" x14ac:dyDescent="0.2">
      <c r="B21" s="234"/>
      <c r="C21" s="235"/>
      <c r="D21" s="240"/>
      <c r="E21" s="224">
        <f t="shared" si="0"/>
        <v>30</v>
      </c>
      <c r="F21" s="236">
        <v>4377.84</v>
      </c>
      <c r="G21" s="237">
        <v>26829.27</v>
      </c>
      <c r="H21" s="226">
        <f t="shared" si="1"/>
        <v>-22451.43</v>
      </c>
      <c r="I21" s="242"/>
      <c r="J21" s="235"/>
    </row>
    <row r="22" spans="2:10" x14ac:dyDescent="0.2">
      <c r="B22" s="234"/>
      <c r="C22" s="235"/>
      <c r="D22" s="240"/>
      <c r="E22" s="224"/>
      <c r="F22" s="236"/>
      <c r="G22" s="237"/>
      <c r="H22" s="226">
        <f t="shared" si="1"/>
        <v>0</v>
      </c>
      <c r="I22" s="242"/>
      <c r="J22" s="235"/>
    </row>
    <row r="23" spans="2:10" x14ac:dyDescent="0.2">
      <c r="B23" s="234"/>
      <c r="C23" s="235"/>
      <c r="D23" s="240"/>
      <c r="E23" s="224"/>
      <c r="F23" s="236"/>
      <c r="G23" s="237"/>
      <c r="H23" s="226">
        <f t="shared" si="1"/>
        <v>0</v>
      </c>
      <c r="I23" s="235"/>
      <c r="J23" s="235"/>
    </row>
    <row r="24" spans="2:10" x14ac:dyDescent="0.2">
      <c r="B24" s="234"/>
      <c r="C24" s="235"/>
      <c r="D24" s="240"/>
      <c r="E24" s="224"/>
      <c r="F24" s="236"/>
      <c r="G24" s="237"/>
      <c r="H24" s="226">
        <f t="shared" si="1"/>
        <v>0</v>
      </c>
      <c r="I24" s="235"/>
      <c r="J24" s="235"/>
    </row>
    <row r="25" spans="2:10" x14ac:dyDescent="0.2">
      <c r="B25" s="234"/>
      <c r="C25" s="235"/>
      <c r="D25" s="240"/>
      <c r="E25" s="224"/>
      <c r="F25" s="236"/>
      <c r="G25" s="237"/>
      <c r="H25" s="226">
        <f t="shared" si="1"/>
        <v>0</v>
      </c>
      <c r="I25" s="235"/>
      <c r="J25" s="235"/>
    </row>
    <row r="26" spans="2:10" x14ac:dyDescent="0.2">
      <c r="B26" s="234"/>
      <c r="C26" s="235"/>
      <c r="D26" s="240"/>
      <c r="E26" s="224"/>
      <c r="F26" s="236"/>
      <c r="G26" s="237"/>
      <c r="H26" s="226">
        <f t="shared" si="1"/>
        <v>0</v>
      </c>
      <c r="I26" s="235"/>
      <c r="J26" s="235"/>
    </row>
    <row r="27" spans="2:10" x14ac:dyDescent="0.2">
      <c r="B27" s="234"/>
      <c r="C27" s="235"/>
      <c r="D27" s="240"/>
      <c r="E27" s="224"/>
      <c r="F27" s="236"/>
      <c r="G27" s="237"/>
      <c r="H27" s="226">
        <f t="shared" si="1"/>
        <v>0</v>
      </c>
      <c r="I27" s="235"/>
      <c r="J27" s="235"/>
    </row>
    <row r="28" spans="2:10" x14ac:dyDescent="0.2">
      <c r="B28" s="234"/>
      <c r="C28" s="235"/>
      <c r="D28" s="240"/>
      <c r="E28" s="224"/>
      <c r="F28" s="236"/>
      <c r="G28" s="237"/>
      <c r="H28" s="226">
        <f t="shared" si="1"/>
        <v>0</v>
      </c>
      <c r="I28" s="235"/>
      <c r="J28" s="235"/>
    </row>
    <row r="29" spans="2:10" x14ac:dyDescent="0.2">
      <c r="B29" s="234"/>
      <c r="C29" s="235"/>
      <c r="D29" s="240"/>
      <c r="E29" s="224"/>
      <c r="F29" s="236"/>
      <c r="G29" s="237"/>
      <c r="H29" s="226">
        <f t="shared" si="1"/>
        <v>0</v>
      </c>
      <c r="I29" s="235"/>
      <c r="J29" s="235"/>
    </row>
    <row r="30" spans="2:10" x14ac:dyDescent="0.2">
      <c r="B30" s="234"/>
      <c r="C30" s="235"/>
      <c r="D30" s="240"/>
      <c r="E30" s="224"/>
      <c r="F30" s="236"/>
      <c r="G30" s="237"/>
      <c r="H30" s="226">
        <f t="shared" si="1"/>
        <v>0</v>
      </c>
      <c r="I30" s="235"/>
      <c r="J30" s="235"/>
    </row>
    <row r="31" spans="2:10" x14ac:dyDescent="0.2">
      <c r="B31" s="234"/>
      <c r="C31" s="235"/>
      <c r="D31" s="240"/>
      <c r="E31" s="224"/>
      <c r="F31" s="236"/>
      <c r="G31" s="237"/>
      <c r="H31" s="226">
        <f t="shared" si="1"/>
        <v>0</v>
      </c>
      <c r="I31" s="235"/>
      <c r="J31" s="235"/>
    </row>
    <row r="32" spans="2:10" x14ac:dyDescent="0.2">
      <c r="B32" s="234"/>
      <c r="C32" s="235"/>
      <c r="D32" s="240"/>
      <c r="E32" s="224"/>
      <c r="F32" s="236"/>
      <c r="G32" s="237"/>
      <c r="H32" s="226">
        <f t="shared" si="1"/>
        <v>0</v>
      </c>
      <c r="I32" s="234"/>
      <c r="J32" s="235"/>
    </row>
    <row r="33" spans="2:10" x14ac:dyDescent="0.2">
      <c r="B33" s="234"/>
      <c r="C33" s="235"/>
      <c r="D33" s="240"/>
      <c r="E33" s="224"/>
      <c r="F33" s="236"/>
      <c r="G33" s="237"/>
      <c r="H33" s="226">
        <f t="shared" si="1"/>
        <v>0</v>
      </c>
      <c r="I33" s="234"/>
      <c r="J33" s="235"/>
    </row>
    <row r="34" spans="2:10" x14ac:dyDescent="0.2">
      <c r="B34" s="234"/>
      <c r="C34" s="235"/>
      <c r="D34" s="240"/>
      <c r="E34" s="224"/>
      <c r="F34" s="236"/>
      <c r="G34" s="237"/>
      <c r="H34" s="226">
        <f t="shared" si="1"/>
        <v>0</v>
      </c>
      <c r="I34" s="234"/>
      <c r="J34" s="235"/>
    </row>
    <row r="35" spans="2:10" x14ac:dyDescent="0.2">
      <c r="B35" s="234"/>
      <c r="C35" s="235"/>
      <c r="D35" s="240"/>
      <c r="E35" s="224"/>
      <c r="F35" s="236"/>
      <c r="G35" s="237"/>
      <c r="H35" s="226">
        <f t="shared" si="1"/>
        <v>0</v>
      </c>
      <c r="I35" s="234"/>
      <c r="J35" s="235"/>
    </row>
    <row r="36" spans="2:10" x14ac:dyDescent="0.2">
      <c r="B36" s="234"/>
      <c r="C36" s="235"/>
      <c r="D36" s="240"/>
      <c r="E36" s="224"/>
      <c r="F36" s="236"/>
      <c r="G36" s="237"/>
      <c r="H36" s="226">
        <f t="shared" si="1"/>
        <v>0</v>
      </c>
      <c r="I36" s="234"/>
      <c r="J36" s="235"/>
    </row>
    <row r="37" spans="2:10" x14ac:dyDescent="0.2">
      <c r="B37" s="234"/>
      <c r="C37" s="235"/>
      <c r="D37" s="240"/>
      <c r="E37" s="224"/>
      <c r="F37" s="236"/>
      <c r="G37" s="237"/>
      <c r="H37" s="226">
        <f t="shared" si="1"/>
        <v>0</v>
      </c>
      <c r="I37" s="234"/>
      <c r="J37" s="235"/>
    </row>
    <row r="38" spans="2:10" x14ac:dyDescent="0.2">
      <c r="B38" s="234"/>
      <c r="C38" s="235"/>
      <c r="D38" s="240"/>
      <c r="E38" s="224"/>
      <c r="F38" s="236"/>
      <c r="G38" s="237"/>
      <c r="H38" s="226">
        <f t="shared" si="1"/>
        <v>0</v>
      </c>
      <c r="I38" s="234"/>
      <c r="J38" s="235"/>
    </row>
    <row r="39" spans="2:10" x14ac:dyDescent="0.2">
      <c r="B39" s="234"/>
      <c r="C39" s="235"/>
      <c r="D39" s="240"/>
      <c r="E39" s="224"/>
      <c r="F39" s="236"/>
      <c r="G39" s="237"/>
      <c r="H39" s="226">
        <f t="shared" si="1"/>
        <v>0</v>
      </c>
      <c r="I39" s="234"/>
      <c r="J39" s="235"/>
    </row>
    <row r="40" spans="2:10" x14ac:dyDescent="0.2">
      <c r="B40" s="234"/>
      <c r="C40" s="235"/>
      <c r="D40" s="240"/>
      <c r="E40" s="224"/>
      <c r="F40" s="236"/>
      <c r="G40" s="237"/>
      <c r="H40" s="226">
        <f t="shared" si="1"/>
        <v>0</v>
      </c>
      <c r="I40" s="234"/>
      <c r="J40" s="235"/>
    </row>
    <row r="41" spans="2:10" x14ac:dyDescent="0.2">
      <c r="B41" s="234"/>
      <c r="C41" s="235"/>
      <c r="D41" s="240"/>
      <c r="E41" s="224"/>
      <c r="F41" s="236"/>
      <c r="G41" s="237"/>
      <c r="H41" s="226">
        <f t="shared" si="1"/>
        <v>0</v>
      </c>
      <c r="I41" s="234"/>
      <c r="J41" s="235"/>
    </row>
    <row r="42" spans="2:10" x14ac:dyDescent="0.2">
      <c r="B42" s="234"/>
      <c r="C42" s="235"/>
      <c r="D42" s="240"/>
      <c r="E42" s="224"/>
      <c r="F42" s="236"/>
      <c r="G42" s="237"/>
      <c r="H42" s="226">
        <f t="shared" si="1"/>
        <v>0</v>
      </c>
      <c r="I42" s="234"/>
      <c r="J42" s="235"/>
    </row>
    <row r="43" spans="2:10" x14ac:dyDescent="0.2">
      <c r="B43" s="234"/>
      <c r="C43" s="235"/>
      <c r="D43" s="240"/>
      <c r="E43" s="224"/>
      <c r="F43" s="236"/>
      <c r="G43" s="237"/>
      <c r="H43" s="226">
        <f t="shared" si="1"/>
        <v>0</v>
      </c>
      <c r="I43" s="234"/>
      <c r="J43" s="235"/>
    </row>
    <row r="44" spans="2:10" x14ac:dyDescent="0.2">
      <c r="B44" s="234"/>
      <c r="C44" s="235"/>
      <c r="D44" s="240"/>
      <c r="E44" s="224"/>
      <c r="F44" s="236"/>
      <c r="G44" s="237"/>
      <c r="H44" s="226">
        <f t="shared" si="1"/>
        <v>0</v>
      </c>
      <c r="I44" s="234"/>
      <c r="J44" s="235"/>
    </row>
    <row r="45" spans="2:10" x14ac:dyDescent="0.2">
      <c r="B45" s="234"/>
      <c r="C45" s="235"/>
      <c r="D45" s="240"/>
      <c r="E45" s="224"/>
      <c r="F45" s="236"/>
      <c r="G45" s="237"/>
      <c r="H45" s="226">
        <f t="shared" si="1"/>
        <v>0</v>
      </c>
      <c r="I45" s="234"/>
      <c r="J45" s="235"/>
    </row>
    <row r="46" spans="2:10" x14ac:dyDescent="0.2">
      <c r="B46" s="234"/>
      <c r="C46" s="235"/>
      <c r="D46" s="240"/>
      <c r="E46" s="224"/>
      <c r="F46" s="236"/>
      <c r="G46" s="237"/>
      <c r="H46" s="226">
        <f t="shared" si="1"/>
        <v>0</v>
      </c>
      <c r="I46" s="234"/>
      <c r="J46" s="235"/>
    </row>
    <row r="47" spans="2:10" x14ac:dyDescent="0.2">
      <c r="B47" s="234"/>
      <c r="C47" s="235"/>
      <c r="D47" s="240"/>
      <c r="E47" s="224"/>
      <c r="F47" s="236"/>
      <c r="G47" s="237"/>
      <c r="H47" s="226">
        <f t="shared" si="1"/>
        <v>0</v>
      </c>
      <c r="I47" s="234"/>
      <c r="J47" s="235"/>
    </row>
    <row r="48" spans="2:10" x14ac:dyDescent="0.2">
      <c r="B48" s="234"/>
      <c r="C48" s="235"/>
      <c r="D48" s="240"/>
      <c r="E48" s="224"/>
      <c r="F48" s="236"/>
      <c r="G48" s="237"/>
      <c r="H48" s="226">
        <f t="shared" si="1"/>
        <v>0</v>
      </c>
      <c r="I48" s="234"/>
      <c r="J48" s="235"/>
    </row>
    <row r="49" spans="2:10" x14ac:dyDescent="0.2">
      <c r="B49" s="234"/>
      <c r="C49" s="235"/>
      <c r="D49" s="240"/>
      <c r="E49" s="224"/>
      <c r="F49" s="236"/>
      <c r="G49" s="237"/>
      <c r="H49" s="226">
        <f t="shared" si="1"/>
        <v>0</v>
      </c>
      <c r="I49" s="234"/>
      <c r="J49" s="235"/>
    </row>
    <row r="50" spans="2:10" x14ac:dyDescent="0.2">
      <c r="B50" s="234"/>
      <c r="C50" s="235"/>
      <c r="D50" s="240"/>
      <c r="E50" s="224"/>
      <c r="F50" s="236"/>
      <c r="G50" s="237"/>
      <c r="H50" s="226">
        <f t="shared" si="1"/>
        <v>0</v>
      </c>
      <c r="I50" s="234"/>
      <c r="J50" s="235"/>
    </row>
    <row r="51" spans="2:10" x14ac:dyDescent="0.2">
      <c r="B51" s="234"/>
      <c r="C51" s="235"/>
      <c r="D51" s="240"/>
      <c r="E51" s="224"/>
      <c r="F51" s="236"/>
      <c r="G51" s="237"/>
      <c r="H51" s="226">
        <f t="shared" si="1"/>
        <v>0</v>
      </c>
      <c r="I51" s="234"/>
      <c r="J51" s="235"/>
    </row>
    <row r="52" spans="2:10" x14ac:dyDescent="0.2">
      <c r="B52" s="234"/>
      <c r="C52" s="235"/>
      <c r="D52" s="240"/>
      <c r="E52" s="224"/>
      <c r="F52" s="236"/>
      <c r="G52" s="237"/>
      <c r="H52" s="226">
        <f t="shared" si="1"/>
        <v>0</v>
      </c>
      <c r="I52" s="234"/>
      <c r="J52" s="235"/>
    </row>
    <row r="53" spans="2:10" x14ac:dyDescent="0.2">
      <c r="B53" s="234"/>
      <c r="C53" s="235"/>
      <c r="D53" s="240"/>
      <c r="E53" s="224"/>
      <c r="F53" s="236"/>
      <c r="G53" s="237"/>
      <c r="H53" s="226">
        <f t="shared" si="1"/>
        <v>0</v>
      </c>
      <c r="I53" s="234"/>
      <c r="J53" s="235"/>
    </row>
    <row r="54" spans="2:10" x14ac:dyDescent="0.2">
      <c r="B54" s="234"/>
      <c r="C54" s="235"/>
      <c r="D54" s="240"/>
      <c r="E54" s="224"/>
      <c r="F54" s="236"/>
      <c r="G54" s="237"/>
      <c r="H54" s="226">
        <f t="shared" si="1"/>
        <v>0</v>
      </c>
      <c r="I54" s="234"/>
      <c r="J54" s="235"/>
    </row>
    <row r="55" spans="2:10" x14ac:dyDescent="0.2">
      <c r="B55" s="234"/>
      <c r="C55" s="235"/>
      <c r="D55" s="240"/>
      <c r="E55" s="224"/>
      <c r="F55" s="236"/>
      <c r="G55" s="237"/>
      <c r="H55" s="226">
        <f t="shared" si="1"/>
        <v>0</v>
      </c>
      <c r="I55" s="234"/>
      <c r="J55" s="235"/>
    </row>
    <row r="56" spans="2:10" x14ac:dyDescent="0.2">
      <c r="B56" s="234"/>
      <c r="C56" s="235"/>
      <c r="D56" s="240"/>
      <c r="E56" s="224"/>
      <c r="F56" s="236"/>
      <c r="G56" s="237"/>
      <c r="H56" s="226">
        <f t="shared" si="1"/>
        <v>0</v>
      </c>
      <c r="I56" s="234"/>
      <c r="J56" s="235"/>
    </row>
    <row r="57" spans="2:10" x14ac:dyDescent="0.2">
      <c r="B57" s="234"/>
      <c r="C57" s="235"/>
      <c r="D57" s="240"/>
      <c r="E57" s="224"/>
      <c r="F57" s="236"/>
      <c r="G57" s="237"/>
      <c r="H57" s="226">
        <f t="shared" si="1"/>
        <v>0</v>
      </c>
      <c r="I57" s="234"/>
      <c r="J57" s="235"/>
    </row>
    <row r="58" spans="2:10" x14ac:dyDescent="0.2">
      <c r="B58" s="234"/>
      <c r="C58" s="235"/>
      <c r="D58" s="240"/>
      <c r="E58" s="224"/>
      <c r="F58" s="236"/>
      <c r="G58" s="237"/>
      <c r="H58" s="226">
        <f t="shared" si="1"/>
        <v>0</v>
      </c>
      <c r="I58" s="234"/>
      <c r="J58" s="235"/>
    </row>
    <row r="59" spans="2:10" x14ac:dyDescent="0.2">
      <c r="B59" s="234"/>
      <c r="C59" s="235"/>
      <c r="D59" s="240"/>
      <c r="E59" s="224"/>
      <c r="F59" s="236"/>
      <c r="G59" s="237"/>
      <c r="H59" s="226">
        <f t="shared" si="1"/>
        <v>0</v>
      </c>
      <c r="I59" s="234"/>
      <c r="J59" s="235"/>
    </row>
    <row r="60" spans="2:10" x14ac:dyDescent="0.2">
      <c r="B60" s="234"/>
      <c r="C60" s="235"/>
      <c r="D60" s="240"/>
      <c r="E60" s="224"/>
      <c r="F60" s="236"/>
      <c r="G60" s="237"/>
      <c r="H60" s="226">
        <f t="shared" si="1"/>
        <v>0</v>
      </c>
      <c r="I60" s="234"/>
      <c r="J60" s="235"/>
    </row>
    <row r="61" spans="2:10" x14ac:dyDescent="0.2">
      <c r="B61" s="234"/>
      <c r="C61" s="235"/>
      <c r="D61" s="240"/>
      <c r="E61" s="224"/>
      <c r="F61" s="236"/>
      <c r="G61" s="237"/>
      <c r="H61" s="226">
        <f t="shared" si="1"/>
        <v>0</v>
      </c>
      <c r="I61" s="234"/>
      <c r="J61" s="235"/>
    </row>
    <row r="62" spans="2:10" x14ac:dyDescent="0.2">
      <c r="B62" s="234"/>
      <c r="C62" s="235"/>
      <c r="D62" s="240"/>
      <c r="E62" s="224"/>
      <c r="F62" s="236"/>
      <c r="G62" s="237"/>
      <c r="H62" s="226">
        <f t="shared" si="1"/>
        <v>0</v>
      </c>
      <c r="I62" s="234"/>
      <c r="J62" s="235"/>
    </row>
    <row r="63" spans="2:10" x14ac:dyDescent="0.2">
      <c r="B63" s="234"/>
      <c r="C63" s="235"/>
      <c r="D63" s="240"/>
      <c r="E63" s="224"/>
      <c r="F63" s="236"/>
      <c r="G63" s="237"/>
      <c r="H63" s="226">
        <f t="shared" si="1"/>
        <v>0</v>
      </c>
      <c r="I63" s="234"/>
      <c r="J63" s="235"/>
    </row>
    <row r="64" spans="2:10" x14ac:dyDescent="0.2">
      <c r="B64" s="234"/>
      <c r="C64" s="235"/>
      <c r="D64" s="240"/>
      <c r="E64" s="224"/>
      <c r="F64" s="236"/>
      <c r="G64" s="237"/>
      <c r="H64" s="226">
        <f t="shared" si="1"/>
        <v>0</v>
      </c>
      <c r="I64" s="234"/>
      <c r="J64" s="235"/>
    </row>
    <row r="65" spans="2:10" x14ac:dyDescent="0.2">
      <c r="B65" s="234"/>
      <c r="C65" s="235"/>
      <c r="D65" s="240"/>
      <c r="E65" s="224"/>
      <c r="F65" s="236"/>
      <c r="G65" s="237"/>
      <c r="H65" s="226">
        <f t="shared" si="1"/>
        <v>0</v>
      </c>
      <c r="I65" s="234"/>
      <c r="J65" s="235"/>
    </row>
    <row r="66" spans="2:10" x14ac:dyDescent="0.2">
      <c r="B66" s="234"/>
      <c r="C66" s="235"/>
      <c r="D66" s="240"/>
      <c r="E66" s="224"/>
      <c r="F66" s="236"/>
      <c r="G66" s="237"/>
      <c r="H66" s="226">
        <f t="shared" si="1"/>
        <v>0</v>
      </c>
      <c r="I66" s="234"/>
      <c r="J66" s="235"/>
    </row>
    <row r="67" spans="2:10" x14ac:dyDescent="0.2">
      <c r="B67" s="234"/>
      <c r="C67" s="235"/>
      <c r="D67" s="240"/>
      <c r="E67" s="224"/>
      <c r="F67" s="236"/>
      <c r="G67" s="237"/>
      <c r="H67" s="226">
        <f t="shared" si="1"/>
        <v>0</v>
      </c>
      <c r="I67" s="234"/>
      <c r="J67" s="235"/>
    </row>
    <row r="68" spans="2:10" x14ac:dyDescent="0.2">
      <c r="B68" s="234"/>
      <c r="C68" s="235"/>
      <c r="D68" s="240"/>
      <c r="E68" s="224"/>
      <c r="F68" s="236"/>
      <c r="G68" s="237"/>
      <c r="H68" s="226">
        <f t="shared" si="1"/>
        <v>0</v>
      </c>
      <c r="I68" s="234"/>
      <c r="J68" s="235"/>
    </row>
    <row r="69" spans="2:10" x14ac:dyDescent="0.2">
      <c r="B69" s="234"/>
      <c r="C69" s="235"/>
      <c r="D69" s="240"/>
      <c r="E69" s="224"/>
      <c r="F69" s="236"/>
      <c r="G69" s="237"/>
      <c r="H69" s="226">
        <f t="shared" si="1"/>
        <v>0</v>
      </c>
      <c r="I69" s="234"/>
      <c r="J69" s="235"/>
    </row>
    <row r="70" spans="2:10" x14ac:dyDescent="0.2">
      <c r="B70" s="234"/>
      <c r="C70" s="235"/>
      <c r="D70" s="240"/>
      <c r="E70" s="224"/>
      <c r="F70" s="236"/>
      <c r="G70" s="237"/>
      <c r="H70" s="226">
        <f t="shared" si="1"/>
        <v>0</v>
      </c>
      <c r="I70" s="234"/>
      <c r="J70" s="235"/>
    </row>
    <row r="71" spans="2:10" x14ac:dyDescent="0.2">
      <c r="B71" s="234"/>
      <c r="C71" s="235"/>
      <c r="D71" s="240"/>
      <c r="E71" s="224"/>
      <c r="F71" s="236"/>
      <c r="G71" s="237"/>
      <c r="H71" s="226">
        <f t="shared" ref="H71:H134" si="2">F71-G71</f>
        <v>0</v>
      </c>
      <c r="I71" s="234"/>
      <c r="J71" s="235"/>
    </row>
    <row r="72" spans="2:10" x14ac:dyDescent="0.2">
      <c r="B72" s="234"/>
      <c r="C72" s="235"/>
      <c r="D72" s="240"/>
      <c r="E72" s="224"/>
      <c r="F72" s="236"/>
      <c r="G72" s="237"/>
      <c r="H72" s="226">
        <f t="shared" si="2"/>
        <v>0</v>
      </c>
      <c r="I72" s="234"/>
      <c r="J72" s="235"/>
    </row>
    <row r="73" spans="2:10" x14ac:dyDescent="0.2">
      <c r="B73" s="234"/>
      <c r="C73" s="235"/>
      <c r="D73" s="240"/>
      <c r="E73" s="224"/>
      <c r="F73" s="236"/>
      <c r="G73" s="237"/>
      <c r="H73" s="226">
        <f t="shared" si="2"/>
        <v>0</v>
      </c>
      <c r="I73" s="234"/>
      <c r="J73" s="235"/>
    </row>
    <row r="74" spans="2:10" x14ac:dyDescent="0.2">
      <c r="B74" s="234"/>
      <c r="C74" s="235"/>
      <c r="D74" s="240"/>
      <c r="E74" s="224"/>
      <c r="F74" s="236"/>
      <c r="G74" s="237"/>
      <c r="H74" s="226">
        <f t="shared" si="2"/>
        <v>0</v>
      </c>
      <c r="I74" s="234"/>
      <c r="J74" s="235"/>
    </row>
    <row r="75" spans="2:10" x14ac:dyDescent="0.2">
      <c r="B75" s="234"/>
      <c r="C75" s="235"/>
      <c r="D75" s="240"/>
      <c r="E75" s="224"/>
      <c r="F75" s="236"/>
      <c r="G75" s="237"/>
      <c r="H75" s="226">
        <f t="shared" si="2"/>
        <v>0</v>
      </c>
      <c r="I75" s="234"/>
      <c r="J75" s="235"/>
    </row>
    <row r="76" spans="2:10" x14ac:dyDescent="0.2">
      <c r="B76" s="234"/>
      <c r="C76" s="235"/>
      <c r="D76" s="240"/>
      <c r="E76" s="224"/>
      <c r="F76" s="236"/>
      <c r="G76" s="237"/>
      <c r="H76" s="226">
        <f t="shared" si="2"/>
        <v>0</v>
      </c>
      <c r="I76" s="234"/>
      <c r="J76" s="235"/>
    </row>
    <row r="77" spans="2:10" x14ac:dyDescent="0.2">
      <c r="B77" s="234"/>
      <c r="C77" s="235"/>
      <c r="D77" s="240"/>
      <c r="E77" s="224"/>
      <c r="F77" s="236"/>
      <c r="G77" s="237"/>
      <c r="H77" s="226">
        <f t="shared" si="2"/>
        <v>0</v>
      </c>
      <c r="I77" s="234"/>
      <c r="J77" s="235"/>
    </row>
    <row r="78" spans="2:10" x14ac:dyDescent="0.2">
      <c r="B78" s="234"/>
      <c r="C78" s="235"/>
      <c r="D78" s="240"/>
      <c r="E78" s="224"/>
      <c r="F78" s="236"/>
      <c r="G78" s="237"/>
      <c r="H78" s="226">
        <f t="shared" si="2"/>
        <v>0</v>
      </c>
      <c r="I78" s="234"/>
      <c r="J78" s="235"/>
    </row>
    <row r="79" spans="2:10" x14ac:dyDescent="0.2">
      <c r="B79" s="234"/>
      <c r="C79" s="235"/>
      <c r="D79" s="240"/>
      <c r="E79" s="224"/>
      <c r="F79" s="236"/>
      <c r="G79" s="237"/>
      <c r="H79" s="226">
        <f t="shared" si="2"/>
        <v>0</v>
      </c>
      <c r="I79" s="234"/>
      <c r="J79" s="235"/>
    </row>
    <row r="80" spans="2:10" x14ac:dyDescent="0.2">
      <c r="B80" s="234"/>
      <c r="C80" s="235"/>
      <c r="D80" s="240"/>
      <c r="E80" s="224"/>
      <c r="F80" s="236"/>
      <c r="G80" s="237"/>
      <c r="H80" s="226">
        <f t="shared" si="2"/>
        <v>0</v>
      </c>
      <c r="I80" s="234"/>
      <c r="J80" s="235"/>
    </row>
    <row r="81" spans="2:10" x14ac:dyDescent="0.2">
      <c r="B81" s="234"/>
      <c r="C81" s="235"/>
      <c r="D81" s="240"/>
      <c r="E81" s="224"/>
      <c r="F81" s="236"/>
      <c r="G81" s="237"/>
      <c r="H81" s="226">
        <f t="shared" si="2"/>
        <v>0</v>
      </c>
      <c r="I81" s="234"/>
      <c r="J81" s="235"/>
    </row>
    <row r="82" spans="2:10" x14ac:dyDescent="0.2">
      <c r="B82" s="234"/>
      <c r="C82" s="235"/>
      <c r="D82" s="240"/>
      <c r="E82" s="224"/>
      <c r="F82" s="236"/>
      <c r="G82" s="237"/>
      <c r="H82" s="226">
        <f t="shared" si="2"/>
        <v>0</v>
      </c>
      <c r="I82" s="234"/>
      <c r="J82" s="235"/>
    </row>
    <row r="83" spans="2:10" x14ac:dyDescent="0.2">
      <c r="B83" s="234"/>
      <c r="C83" s="235"/>
      <c r="D83" s="240"/>
      <c r="E83" s="224"/>
      <c r="F83" s="236"/>
      <c r="G83" s="237"/>
      <c r="H83" s="226">
        <f t="shared" si="2"/>
        <v>0</v>
      </c>
      <c r="I83" s="234"/>
      <c r="J83" s="235"/>
    </row>
    <row r="84" spans="2:10" x14ac:dyDescent="0.2">
      <c r="B84" s="234"/>
      <c r="C84" s="235"/>
      <c r="D84" s="240"/>
      <c r="E84" s="224"/>
      <c r="F84" s="236"/>
      <c r="G84" s="237"/>
      <c r="H84" s="226">
        <f t="shared" si="2"/>
        <v>0</v>
      </c>
      <c r="I84" s="234"/>
      <c r="J84" s="235"/>
    </row>
    <row r="85" spans="2:10" x14ac:dyDescent="0.2">
      <c r="B85" s="234"/>
      <c r="C85" s="235"/>
      <c r="D85" s="240"/>
      <c r="E85" s="224"/>
      <c r="F85" s="236"/>
      <c r="G85" s="237"/>
      <c r="H85" s="226">
        <f t="shared" si="2"/>
        <v>0</v>
      </c>
      <c r="I85" s="234"/>
      <c r="J85" s="235"/>
    </row>
    <row r="86" spans="2:10" x14ac:dyDescent="0.2">
      <c r="B86" s="234"/>
      <c r="C86" s="235"/>
      <c r="D86" s="240"/>
      <c r="E86" s="224"/>
      <c r="F86" s="236"/>
      <c r="G86" s="237"/>
      <c r="H86" s="226">
        <f t="shared" si="2"/>
        <v>0</v>
      </c>
      <c r="I86" s="234"/>
      <c r="J86" s="235"/>
    </row>
    <row r="87" spans="2:10" x14ac:dyDescent="0.2">
      <c r="B87" s="234"/>
      <c r="C87" s="235"/>
      <c r="D87" s="240"/>
      <c r="E87" s="224"/>
      <c r="F87" s="236"/>
      <c r="G87" s="237"/>
      <c r="H87" s="226">
        <f t="shared" si="2"/>
        <v>0</v>
      </c>
      <c r="I87" s="234"/>
      <c r="J87" s="235"/>
    </row>
    <row r="88" spans="2:10" x14ac:dyDescent="0.2">
      <c r="B88" s="234"/>
      <c r="C88" s="235"/>
      <c r="D88" s="240"/>
      <c r="E88" s="224"/>
      <c r="F88" s="236"/>
      <c r="G88" s="237"/>
      <c r="H88" s="226">
        <f t="shared" si="2"/>
        <v>0</v>
      </c>
      <c r="I88" s="234"/>
      <c r="J88" s="235"/>
    </row>
    <row r="89" spans="2:10" x14ac:dyDescent="0.2">
      <c r="B89" s="234"/>
      <c r="C89" s="235"/>
      <c r="D89" s="240"/>
      <c r="E89" s="224"/>
      <c r="F89" s="236"/>
      <c r="G89" s="237"/>
      <c r="H89" s="226">
        <f t="shared" si="2"/>
        <v>0</v>
      </c>
      <c r="I89" s="234"/>
      <c r="J89" s="235"/>
    </row>
    <row r="90" spans="2:10" x14ac:dyDescent="0.2">
      <c r="B90" s="234"/>
      <c r="C90" s="235"/>
      <c r="D90" s="240"/>
      <c r="E90" s="224"/>
      <c r="F90" s="236"/>
      <c r="G90" s="237"/>
      <c r="H90" s="226">
        <f t="shared" si="2"/>
        <v>0</v>
      </c>
      <c r="I90" s="234"/>
      <c r="J90" s="235"/>
    </row>
    <row r="91" spans="2:10" x14ac:dyDescent="0.2">
      <c r="B91" s="234"/>
      <c r="C91" s="235"/>
      <c r="D91" s="240"/>
      <c r="E91" s="224"/>
      <c r="F91" s="236"/>
      <c r="G91" s="237"/>
      <c r="H91" s="226">
        <f t="shared" si="2"/>
        <v>0</v>
      </c>
      <c r="I91" s="234"/>
      <c r="J91" s="235"/>
    </row>
    <row r="92" spans="2:10" x14ac:dyDescent="0.2">
      <c r="B92" s="234"/>
      <c r="C92" s="235"/>
      <c r="D92" s="240"/>
      <c r="E92" s="224"/>
      <c r="F92" s="236"/>
      <c r="G92" s="237"/>
      <c r="H92" s="226">
        <f t="shared" si="2"/>
        <v>0</v>
      </c>
      <c r="I92" s="234"/>
      <c r="J92" s="235"/>
    </row>
    <row r="93" spans="2:10" x14ac:dyDescent="0.2">
      <c r="B93" s="234"/>
      <c r="C93" s="235"/>
      <c r="D93" s="240"/>
      <c r="E93" s="224"/>
      <c r="F93" s="236"/>
      <c r="G93" s="237"/>
      <c r="H93" s="226">
        <f t="shared" si="2"/>
        <v>0</v>
      </c>
      <c r="I93" s="234"/>
      <c r="J93" s="235"/>
    </row>
    <row r="94" spans="2:10" x14ac:dyDescent="0.2">
      <c r="B94" s="234"/>
      <c r="C94" s="235"/>
      <c r="D94" s="240"/>
      <c r="E94" s="224"/>
      <c r="F94" s="236"/>
      <c r="G94" s="237"/>
      <c r="H94" s="226">
        <f t="shared" si="2"/>
        <v>0</v>
      </c>
      <c r="I94" s="234"/>
      <c r="J94" s="235"/>
    </row>
    <row r="95" spans="2:10" x14ac:dyDescent="0.2">
      <c r="B95" s="234"/>
      <c r="C95" s="235"/>
      <c r="D95" s="240"/>
      <c r="E95" s="224"/>
      <c r="F95" s="236"/>
      <c r="G95" s="237"/>
      <c r="H95" s="226">
        <f t="shared" si="2"/>
        <v>0</v>
      </c>
      <c r="I95" s="234"/>
      <c r="J95" s="235"/>
    </row>
    <row r="96" spans="2:10" x14ac:dyDescent="0.2">
      <c r="B96" s="234"/>
      <c r="C96" s="235"/>
      <c r="D96" s="240"/>
      <c r="E96" s="224"/>
      <c r="F96" s="236"/>
      <c r="G96" s="237"/>
      <c r="H96" s="226">
        <f t="shared" si="2"/>
        <v>0</v>
      </c>
      <c r="I96" s="234"/>
      <c r="J96" s="235"/>
    </row>
    <row r="97" spans="2:10" x14ac:dyDescent="0.2">
      <c r="B97" s="234"/>
      <c r="C97" s="235"/>
      <c r="D97" s="240"/>
      <c r="E97" s="224"/>
      <c r="F97" s="236"/>
      <c r="G97" s="237"/>
      <c r="H97" s="226">
        <f t="shared" si="2"/>
        <v>0</v>
      </c>
      <c r="I97" s="234"/>
      <c r="J97" s="235"/>
    </row>
    <row r="98" spans="2:10" x14ac:dyDescent="0.2">
      <c r="B98" s="234"/>
      <c r="C98" s="235"/>
      <c r="D98" s="240"/>
      <c r="E98" s="224"/>
      <c r="F98" s="236"/>
      <c r="G98" s="237"/>
      <c r="H98" s="226">
        <f t="shared" si="2"/>
        <v>0</v>
      </c>
      <c r="I98" s="234"/>
      <c r="J98" s="235"/>
    </row>
    <row r="99" spans="2:10" x14ac:dyDescent="0.2">
      <c r="B99" s="234"/>
      <c r="C99" s="235"/>
      <c r="D99" s="240"/>
      <c r="E99" s="224"/>
      <c r="F99" s="236"/>
      <c r="G99" s="237"/>
      <c r="H99" s="226">
        <f t="shared" si="2"/>
        <v>0</v>
      </c>
      <c r="I99" s="234"/>
      <c r="J99" s="235"/>
    </row>
    <row r="100" spans="2:10" x14ac:dyDescent="0.2">
      <c r="B100" s="234"/>
      <c r="C100" s="235"/>
      <c r="D100" s="240"/>
      <c r="E100" s="224"/>
      <c r="F100" s="236"/>
      <c r="G100" s="237"/>
      <c r="H100" s="226">
        <f t="shared" si="2"/>
        <v>0</v>
      </c>
      <c r="I100" s="234"/>
      <c r="J100" s="235"/>
    </row>
    <row r="101" spans="2:10" x14ac:dyDescent="0.2">
      <c r="B101" s="234"/>
      <c r="C101" s="235"/>
      <c r="D101" s="240"/>
      <c r="E101" s="224"/>
      <c r="F101" s="236"/>
      <c r="G101" s="237"/>
      <c r="H101" s="226">
        <f t="shared" si="2"/>
        <v>0</v>
      </c>
      <c r="I101" s="234"/>
      <c r="J101" s="235"/>
    </row>
    <row r="102" spans="2:10" x14ac:dyDescent="0.2">
      <c r="B102" s="234"/>
      <c r="C102" s="235"/>
      <c r="D102" s="240"/>
      <c r="E102" s="224"/>
      <c r="F102" s="236"/>
      <c r="G102" s="237"/>
      <c r="H102" s="226">
        <f t="shared" si="2"/>
        <v>0</v>
      </c>
      <c r="I102" s="234"/>
      <c r="J102" s="235"/>
    </row>
    <row r="103" spans="2:10" x14ac:dyDescent="0.2">
      <c r="B103" s="234"/>
      <c r="C103" s="235"/>
      <c r="D103" s="240"/>
      <c r="E103" s="224"/>
      <c r="F103" s="236"/>
      <c r="G103" s="237"/>
      <c r="H103" s="226">
        <f t="shared" si="2"/>
        <v>0</v>
      </c>
      <c r="I103" s="234"/>
      <c r="J103" s="235"/>
    </row>
    <row r="104" spans="2:10" x14ac:dyDescent="0.2">
      <c r="B104" s="234"/>
      <c r="C104" s="235"/>
      <c r="D104" s="240"/>
      <c r="E104" s="224"/>
      <c r="F104" s="236"/>
      <c r="G104" s="237"/>
      <c r="H104" s="226">
        <f t="shared" si="2"/>
        <v>0</v>
      </c>
      <c r="I104" s="234"/>
      <c r="J104" s="235"/>
    </row>
    <row r="105" spans="2:10" x14ac:dyDescent="0.2">
      <c r="B105" s="234"/>
      <c r="C105" s="235"/>
      <c r="D105" s="240"/>
      <c r="E105" s="224"/>
      <c r="F105" s="236"/>
      <c r="G105" s="237"/>
      <c r="H105" s="226">
        <f t="shared" si="2"/>
        <v>0</v>
      </c>
      <c r="I105" s="234"/>
      <c r="J105" s="235"/>
    </row>
    <row r="106" spans="2:10" x14ac:dyDescent="0.2">
      <c r="B106" s="234"/>
      <c r="C106" s="235"/>
      <c r="D106" s="240"/>
      <c r="E106" s="224"/>
      <c r="F106" s="236"/>
      <c r="G106" s="237"/>
      <c r="H106" s="226">
        <f t="shared" si="2"/>
        <v>0</v>
      </c>
      <c r="I106" s="234"/>
      <c r="J106" s="235"/>
    </row>
    <row r="107" spans="2:10" x14ac:dyDescent="0.2">
      <c r="B107" s="234"/>
      <c r="C107" s="235"/>
      <c r="D107" s="240"/>
      <c r="E107" s="224"/>
      <c r="F107" s="236"/>
      <c r="G107" s="237"/>
      <c r="H107" s="226">
        <f t="shared" si="2"/>
        <v>0</v>
      </c>
      <c r="I107" s="234"/>
      <c r="J107" s="235"/>
    </row>
    <row r="108" spans="2:10" x14ac:dyDescent="0.2">
      <c r="B108" s="234"/>
      <c r="C108" s="235"/>
      <c r="D108" s="240"/>
      <c r="E108" s="224"/>
      <c r="F108" s="236"/>
      <c r="G108" s="237"/>
      <c r="H108" s="226">
        <f t="shared" si="2"/>
        <v>0</v>
      </c>
      <c r="I108" s="234"/>
      <c r="J108" s="235"/>
    </row>
    <row r="109" spans="2:10" x14ac:dyDescent="0.2">
      <c r="B109" s="234"/>
      <c r="C109" s="235"/>
      <c r="D109" s="240"/>
      <c r="E109" s="224"/>
      <c r="F109" s="236"/>
      <c r="G109" s="237"/>
      <c r="H109" s="226">
        <f t="shared" si="2"/>
        <v>0</v>
      </c>
      <c r="I109" s="234"/>
      <c r="J109" s="235"/>
    </row>
    <row r="110" spans="2:10" x14ac:dyDescent="0.2">
      <c r="B110" s="234"/>
      <c r="C110" s="235"/>
      <c r="D110" s="240"/>
      <c r="E110" s="224"/>
      <c r="F110" s="236"/>
      <c r="G110" s="237"/>
      <c r="H110" s="226">
        <f t="shared" si="2"/>
        <v>0</v>
      </c>
      <c r="I110" s="234"/>
      <c r="J110" s="235"/>
    </row>
    <row r="111" spans="2:10" x14ac:dyDescent="0.2">
      <c r="B111" s="234"/>
      <c r="C111" s="235"/>
      <c r="D111" s="240"/>
      <c r="E111" s="224"/>
      <c r="F111" s="236"/>
      <c r="G111" s="237"/>
      <c r="H111" s="226">
        <f t="shared" si="2"/>
        <v>0</v>
      </c>
      <c r="I111" s="234"/>
      <c r="J111" s="235"/>
    </row>
    <row r="112" spans="2:10" x14ac:dyDescent="0.2">
      <c r="B112" s="234"/>
      <c r="C112" s="235"/>
      <c r="D112" s="240"/>
      <c r="E112" s="224"/>
      <c r="F112" s="236"/>
      <c r="G112" s="237"/>
      <c r="H112" s="226">
        <f t="shared" si="2"/>
        <v>0</v>
      </c>
      <c r="I112" s="234"/>
      <c r="J112" s="235"/>
    </row>
    <row r="113" spans="2:10" x14ac:dyDescent="0.2">
      <c r="B113" s="234"/>
      <c r="C113" s="235"/>
      <c r="D113" s="240"/>
      <c r="E113" s="224"/>
      <c r="F113" s="236"/>
      <c r="G113" s="237"/>
      <c r="H113" s="226">
        <f t="shared" si="2"/>
        <v>0</v>
      </c>
      <c r="I113" s="234"/>
      <c r="J113" s="235"/>
    </row>
    <row r="114" spans="2:10" x14ac:dyDescent="0.2">
      <c r="B114" s="234"/>
      <c r="C114" s="235"/>
      <c r="D114" s="240"/>
      <c r="E114" s="224"/>
      <c r="F114" s="236"/>
      <c r="G114" s="237"/>
      <c r="H114" s="226">
        <f t="shared" si="2"/>
        <v>0</v>
      </c>
      <c r="I114" s="234"/>
      <c r="J114" s="235"/>
    </row>
    <row r="115" spans="2:10" x14ac:dyDescent="0.2">
      <c r="B115" s="234"/>
      <c r="C115" s="235"/>
      <c r="D115" s="240"/>
      <c r="E115" s="224"/>
      <c r="F115" s="236"/>
      <c r="G115" s="237"/>
      <c r="H115" s="226">
        <f t="shared" si="2"/>
        <v>0</v>
      </c>
      <c r="I115" s="234"/>
      <c r="J115" s="235"/>
    </row>
    <row r="116" spans="2:10" x14ac:dyDescent="0.2">
      <c r="B116" s="234"/>
      <c r="C116" s="235"/>
      <c r="D116" s="240"/>
      <c r="E116" s="224"/>
      <c r="F116" s="236"/>
      <c r="G116" s="237"/>
      <c r="H116" s="226">
        <f t="shared" si="2"/>
        <v>0</v>
      </c>
      <c r="I116" s="234"/>
      <c r="J116" s="235"/>
    </row>
    <row r="117" spans="2:10" x14ac:dyDescent="0.2">
      <c r="B117" s="234"/>
      <c r="C117" s="235"/>
      <c r="D117" s="240"/>
      <c r="E117" s="224"/>
      <c r="F117" s="236"/>
      <c r="G117" s="237"/>
      <c r="H117" s="226">
        <f t="shared" si="2"/>
        <v>0</v>
      </c>
      <c r="I117" s="234"/>
      <c r="J117" s="235"/>
    </row>
    <row r="118" spans="2:10" x14ac:dyDescent="0.2">
      <c r="B118" s="234"/>
      <c r="C118" s="235"/>
      <c r="D118" s="240"/>
      <c r="E118" s="224"/>
      <c r="F118" s="236"/>
      <c r="G118" s="237"/>
      <c r="H118" s="226">
        <f t="shared" si="2"/>
        <v>0</v>
      </c>
      <c r="I118" s="234"/>
      <c r="J118" s="235"/>
    </row>
    <row r="119" spans="2:10" x14ac:dyDescent="0.2">
      <c r="B119" s="234"/>
      <c r="C119" s="235"/>
      <c r="D119" s="240"/>
      <c r="E119" s="224"/>
      <c r="F119" s="236"/>
      <c r="G119" s="237"/>
      <c r="H119" s="226">
        <f t="shared" si="2"/>
        <v>0</v>
      </c>
      <c r="I119" s="234"/>
      <c r="J119" s="235"/>
    </row>
    <row r="120" spans="2:10" x14ac:dyDescent="0.2">
      <c r="B120" s="234"/>
      <c r="C120" s="235"/>
      <c r="D120" s="240"/>
      <c r="E120" s="224"/>
      <c r="F120" s="236"/>
      <c r="G120" s="237"/>
      <c r="H120" s="226">
        <f t="shared" si="2"/>
        <v>0</v>
      </c>
      <c r="I120" s="234"/>
      <c r="J120" s="235"/>
    </row>
    <row r="121" spans="2:10" x14ac:dyDescent="0.2">
      <c r="B121" s="234"/>
      <c r="C121" s="235"/>
      <c r="D121" s="240"/>
      <c r="E121" s="224"/>
      <c r="F121" s="236"/>
      <c r="G121" s="237"/>
      <c r="H121" s="226">
        <f t="shared" si="2"/>
        <v>0</v>
      </c>
      <c r="I121" s="234"/>
      <c r="J121" s="235"/>
    </row>
    <row r="122" spans="2:10" x14ac:dyDescent="0.2">
      <c r="B122" s="234"/>
      <c r="C122" s="235"/>
      <c r="D122" s="240"/>
      <c r="E122" s="224"/>
      <c r="F122" s="236"/>
      <c r="G122" s="237"/>
      <c r="H122" s="226">
        <f t="shared" si="2"/>
        <v>0</v>
      </c>
      <c r="I122" s="234"/>
      <c r="J122" s="235"/>
    </row>
    <row r="123" spans="2:10" x14ac:dyDescent="0.2">
      <c r="B123" s="234"/>
      <c r="C123" s="235"/>
      <c r="D123" s="240"/>
      <c r="E123" s="224"/>
      <c r="F123" s="236"/>
      <c r="G123" s="237"/>
      <c r="H123" s="226">
        <f t="shared" si="2"/>
        <v>0</v>
      </c>
      <c r="I123" s="234"/>
      <c r="J123" s="235"/>
    </row>
    <row r="124" spans="2:10" x14ac:dyDescent="0.2">
      <c r="B124" s="234"/>
      <c r="C124" s="235"/>
      <c r="D124" s="240"/>
      <c r="E124" s="224"/>
      <c r="F124" s="236"/>
      <c r="G124" s="237"/>
      <c r="H124" s="226">
        <f t="shared" si="2"/>
        <v>0</v>
      </c>
      <c r="I124" s="234"/>
      <c r="J124" s="235"/>
    </row>
    <row r="125" spans="2:10" x14ac:dyDescent="0.2">
      <c r="B125" s="234"/>
      <c r="C125" s="235"/>
      <c r="D125" s="240"/>
      <c r="E125" s="224"/>
      <c r="F125" s="236"/>
      <c r="G125" s="237"/>
      <c r="H125" s="226">
        <f t="shared" si="2"/>
        <v>0</v>
      </c>
      <c r="I125" s="234"/>
      <c r="J125" s="235"/>
    </row>
    <row r="126" spans="2:10" x14ac:dyDescent="0.2">
      <c r="B126" s="234"/>
      <c r="C126" s="235"/>
      <c r="D126" s="240"/>
      <c r="E126" s="224"/>
      <c r="F126" s="236"/>
      <c r="G126" s="237"/>
      <c r="H126" s="226">
        <f t="shared" si="2"/>
        <v>0</v>
      </c>
      <c r="I126" s="234"/>
      <c r="J126" s="235"/>
    </row>
    <row r="127" spans="2:10" x14ac:dyDescent="0.2">
      <c r="B127" s="234"/>
      <c r="C127" s="235"/>
      <c r="D127" s="240"/>
      <c r="E127" s="224"/>
      <c r="F127" s="236"/>
      <c r="G127" s="237"/>
      <c r="H127" s="226">
        <f t="shared" si="2"/>
        <v>0</v>
      </c>
      <c r="I127" s="234"/>
      <c r="J127" s="235"/>
    </row>
    <row r="128" spans="2:10" x14ac:dyDescent="0.2">
      <c r="B128" s="234"/>
      <c r="C128" s="235"/>
      <c r="D128" s="240"/>
      <c r="E128" s="224"/>
      <c r="F128" s="236"/>
      <c r="G128" s="237"/>
      <c r="H128" s="226">
        <f t="shared" si="2"/>
        <v>0</v>
      </c>
      <c r="I128" s="234"/>
      <c r="J128" s="235"/>
    </row>
    <row r="129" spans="2:10" x14ac:dyDescent="0.2">
      <c r="B129" s="234"/>
      <c r="C129" s="235"/>
      <c r="D129" s="240"/>
      <c r="E129" s="224"/>
      <c r="F129" s="236"/>
      <c r="G129" s="237"/>
      <c r="H129" s="226">
        <f t="shared" si="2"/>
        <v>0</v>
      </c>
      <c r="I129" s="234"/>
      <c r="J129" s="235"/>
    </row>
    <row r="130" spans="2:10" x14ac:dyDescent="0.2">
      <c r="B130" s="234"/>
      <c r="C130" s="235"/>
      <c r="D130" s="240"/>
      <c r="E130" s="224"/>
      <c r="F130" s="236"/>
      <c r="G130" s="237"/>
      <c r="H130" s="226">
        <f t="shared" si="2"/>
        <v>0</v>
      </c>
      <c r="I130" s="234"/>
      <c r="J130" s="235"/>
    </row>
    <row r="131" spans="2:10" x14ac:dyDescent="0.2">
      <c r="B131" s="234"/>
      <c r="C131" s="235"/>
      <c r="D131" s="240"/>
      <c r="E131" s="224"/>
      <c r="F131" s="236"/>
      <c r="G131" s="237"/>
      <c r="H131" s="226">
        <f t="shared" si="2"/>
        <v>0</v>
      </c>
      <c r="I131" s="234"/>
      <c r="J131" s="235"/>
    </row>
    <row r="132" spans="2:10" x14ac:dyDescent="0.2">
      <c r="B132" s="234"/>
      <c r="C132" s="235"/>
      <c r="D132" s="240"/>
      <c r="E132" s="224"/>
      <c r="F132" s="236"/>
      <c r="G132" s="237"/>
      <c r="H132" s="226">
        <f t="shared" si="2"/>
        <v>0</v>
      </c>
      <c r="I132" s="234"/>
      <c r="J132" s="235"/>
    </row>
    <row r="133" spans="2:10" x14ac:dyDescent="0.2">
      <c r="B133" s="234"/>
      <c r="C133" s="235"/>
      <c r="D133" s="240"/>
      <c r="E133" s="224"/>
      <c r="F133" s="236"/>
      <c r="G133" s="237"/>
      <c r="H133" s="226">
        <f t="shared" si="2"/>
        <v>0</v>
      </c>
      <c r="I133" s="234"/>
      <c r="J133" s="235"/>
    </row>
    <row r="134" spans="2:10" x14ac:dyDescent="0.2">
      <c r="B134" s="234"/>
      <c r="C134" s="235"/>
      <c r="D134" s="240"/>
      <c r="E134" s="224"/>
      <c r="F134" s="236"/>
      <c r="G134" s="237"/>
      <c r="H134" s="226">
        <f t="shared" si="2"/>
        <v>0</v>
      </c>
      <c r="I134" s="234"/>
      <c r="J134" s="235"/>
    </row>
    <row r="135" spans="2:10" x14ac:dyDescent="0.2">
      <c r="B135" s="234"/>
      <c r="C135" s="235"/>
      <c r="D135" s="240"/>
      <c r="E135" s="224"/>
      <c r="F135" s="236"/>
      <c r="G135" s="237"/>
      <c r="H135" s="226">
        <f t="shared" ref="H135:H195" si="3">F135-G135</f>
        <v>0</v>
      </c>
      <c r="I135" s="234"/>
      <c r="J135" s="235"/>
    </row>
    <row r="136" spans="2:10" x14ac:dyDescent="0.2">
      <c r="B136" s="234"/>
      <c r="C136" s="235"/>
      <c r="D136" s="240"/>
      <c r="E136" s="224"/>
      <c r="F136" s="236"/>
      <c r="G136" s="237"/>
      <c r="H136" s="226">
        <f t="shared" si="3"/>
        <v>0</v>
      </c>
      <c r="I136" s="234"/>
      <c r="J136" s="235"/>
    </row>
    <row r="137" spans="2:10" x14ac:dyDescent="0.2">
      <c r="B137" s="234"/>
      <c r="C137" s="235"/>
      <c r="D137" s="240"/>
      <c r="E137" s="224"/>
      <c r="F137" s="236"/>
      <c r="G137" s="237"/>
      <c r="H137" s="226">
        <f t="shared" si="3"/>
        <v>0</v>
      </c>
      <c r="I137" s="234"/>
      <c r="J137" s="235"/>
    </row>
    <row r="138" spans="2:10" x14ac:dyDescent="0.2">
      <c r="B138" s="234"/>
      <c r="C138" s="235"/>
      <c r="D138" s="240"/>
      <c r="E138" s="224"/>
      <c r="F138" s="236"/>
      <c r="G138" s="237"/>
      <c r="H138" s="226">
        <f t="shared" si="3"/>
        <v>0</v>
      </c>
      <c r="I138" s="234"/>
      <c r="J138" s="235"/>
    </row>
    <row r="139" spans="2:10" x14ac:dyDescent="0.2">
      <c r="B139" s="234"/>
      <c r="C139" s="235"/>
      <c r="D139" s="240"/>
      <c r="E139" s="224"/>
      <c r="F139" s="236"/>
      <c r="G139" s="237"/>
      <c r="H139" s="226">
        <f t="shared" si="3"/>
        <v>0</v>
      </c>
      <c r="I139" s="234"/>
      <c r="J139" s="235"/>
    </row>
    <row r="140" spans="2:10" x14ac:dyDescent="0.2">
      <c r="B140" s="234"/>
      <c r="C140" s="235"/>
      <c r="D140" s="240"/>
      <c r="E140" s="224"/>
      <c r="F140" s="236"/>
      <c r="G140" s="237"/>
      <c r="H140" s="226">
        <f t="shared" si="3"/>
        <v>0</v>
      </c>
      <c r="I140" s="234"/>
      <c r="J140" s="235"/>
    </row>
    <row r="141" spans="2:10" x14ac:dyDescent="0.2">
      <c r="B141" s="234"/>
      <c r="C141" s="235"/>
      <c r="D141" s="240"/>
      <c r="E141" s="224"/>
      <c r="F141" s="236"/>
      <c r="G141" s="237"/>
      <c r="H141" s="226">
        <f t="shared" si="3"/>
        <v>0</v>
      </c>
      <c r="I141" s="234"/>
      <c r="J141" s="235"/>
    </row>
    <row r="142" spans="2:10" x14ac:dyDescent="0.2">
      <c r="B142" s="234"/>
      <c r="C142" s="235"/>
      <c r="D142" s="240"/>
      <c r="E142" s="224"/>
      <c r="F142" s="236"/>
      <c r="G142" s="237"/>
      <c r="H142" s="226">
        <f t="shared" si="3"/>
        <v>0</v>
      </c>
      <c r="I142" s="234"/>
      <c r="J142" s="235"/>
    </row>
    <row r="143" spans="2:10" x14ac:dyDescent="0.2">
      <c r="B143" s="234"/>
      <c r="C143" s="235"/>
      <c r="D143" s="240"/>
      <c r="E143" s="224"/>
      <c r="F143" s="236"/>
      <c r="G143" s="237"/>
      <c r="H143" s="226">
        <f t="shared" si="3"/>
        <v>0</v>
      </c>
      <c r="I143" s="234"/>
      <c r="J143" s="235"/>
    </row>
    <row r="144" spans="2:10" x14ac:dyDescent="0.2">
      <c r="B144" s="234"/>
      <c r="C144" s="235"/>
      <c r="D144" s="240"/>
      <c r="E144" s="224"/>
      <c r="F144" s="236"/>
      <c r="G144" s="237"/>
      <c r="H144" s="226">
        <f t="shared" si="3"/>
        <v>0</v>
      </c>
      <c r="I144" s="234"/>
      <c r="J144" s="235"/>
    </row>
    <row r="145" spans="2:10" x14ac:dyDescent="0.2">
      <c r="B145" s="234"/>
      <c r="C145" s="235"/>
      <c r="D145" s="240"/>
      <c r="E145" s="224"/>
      <c r="F145" s="236"/>
      <c r="G145" s="237"/>
      <c r="H145" s="226">
        <f t="shared" si="3"/>
        <v>0</v>
      </c>
      <c r="I145" s="234"/>
      <c r="J145" s="235"/>
    </row>
    <row r="146" spans="2:10" x14ac:dyDescent="0.2">
      <c r="B146" s="234"/>
      <c r="C146" s="235"/>
      <c r="D146" s="240"/>
      <c r="E146" s="224"/>
      <c r="F146" s="236"/>
      <c r="G146" s="237"/>
      <c r="H146" s="226">
        <f t="shared" si="3"/>
        <v>0</v>
      </c>
      <c r="I146" s="234"/>
      <c r="J146" s="235"/>
    </row>
    <row r="147" spans="2:10" x14ac:dyDescent="0.2">
      <c r="B147" s="234"/>
      <c r="C147" s="235"/>
      <c r="D147" s="240"/>
      <c r="E147" s="224"/>
      <c r="F147" s="236"/>
      <c r="G147" s="237"/>
      <c r="H147" s="226">
        <f t="shared" si="3"/>
        <v>0</v>
      </c>
      <c r="I147" s="234"/>
      <c r="J147" s="235"/>
    </row>
    <row r="148" spans="2:10" x14ac:dyDescent="0.2">
      <c r="B148" s="234"/>
      <c r="C148" s="235"/>
      <c r="D148" s="240"/>
      <c r="E148" s="224"/>
      <c r="F148" s="236"/>
      <c r="G148" s="237"/>
      <c r="H148" s="226">
        <f t="shared" si="3"/>
        <v>0</v>
      </c>
      <c r="I148" s="234"/>
      <c r="J148" s="235"/>
    </row>
    <row r="149" spans="2:10" x14ac:dyDescent="0.2">
      <c r="B149" s="234"/>
      <c r="C149" s="235"/>
      <c r="D149" s="240"/>
      <c r="E149" s="224"/>
      <c r="F149" s="236"/>
      <c r="G149" s="237"/>
      <c r="H149" s="226">
        <f t="shared" si="3"/>
        <v>0</v>
      </c>
      <c r="I149" s="234"/>
      <c r="J149" s="235"/>
    </row>
    <row r="150" spans="2:10" x14ac:dyDescent="0.2">
      <c r="B150" s="234"/>
      <c r="C150" s="235"/>
      <c r="D150" s="240"/>
      <c r="E150" s="224"/>
      <c r="F150" s="236"/>
      <c r="G150" s="237"/>
      <c r="H150" s="226">
        <f t="shared" si="3"/>
        <v>0</v>
      </c>
      <c r="I150" s="234"/>
      <c r="J150" s="235"/>
    </row>
    <row r="151" spans="2:10" x14ac:dyDescent="0.2">
      <c r="B151" s="234"/>
      <c r="C151" s="235"/>
      <c r="D151" s="240"/>
      <c r="E151" s="224"/>
      <c r="F151" s="236"/>
      <c r="G151" s="237"/>
      <c r="H151" s="226">
        <f t="shared" si="3"/>
        <v>0</v>
      </c>
      <c r="I151" s="234"/>
      <c r="J151" s="235"/>
    </row>
    <row r="152" spans="2:10" x14ac:dyDescent="0.2">
      <c r="B152" s="234"/>
      <c r="C152" s="235"/>
      <c r="D152" s="240"/>
      <c r="E152" s="224"/>
      <c r="F152" s="236"/>
      <c r="G152" s="237"/>
      <c r="H152" s="226">
        <f t="shared" si="3"/>
        <v>0</v>
      </c>
      <c r="I152" s="234"/>
      <c r="J152" s="235"/>
    </row>
    <row r="153" spans="2:10" x14ac:dyDescent="0.2">
      <c r="B153" s="234"/>
      <c r="C153" s="235"/>
      <c r="D153" s="240"/>
      <c r="E153" s="224"/>
      <c r="F153" s="236"/>
      <c r="G153" s="237"/>
      <c r="H153" s="226">
        <f t="shared" si="3"/>
        <v>0</v>
      </c>
      <c r="I153" s="234"/>
      <c r="J153" s="235"/>
    </row>
    <row r="154" spans="2:10" x14ac:dyDescent="0.2">
      <c r="B154" s="234"/>
      <c r="C154" s="235"/>
      <c r="D154" s="240"/>
      <c r="E154" s="224"/>
      <c r="F154" s="236"/>
      <c r="G154" s="237"/>
      <c r="H154" s="226">
        <f t="shared" si="3"/>
        <v>0</v>
      </c>
      <c r="I154" s="234"/>
      <c r="J154" s="235"/>
    </row>
    <row r="155" spans="2:10" x14ac:dyDescent="0.2">
      <c r="B155" s="234"/>
      <c r="C155" s="235"/>
      <c r="D155" s="240"/>
      <c r="E155" s="224"/>
      <c r="F155" s="236"/>
      <c r="G155" s="237"/>
      <c r="H155" s="226">
        <f t="shared" si="3"/>
        <v>0</v>
      </c>
      <c r="I155" s="234"/>
      <c r="J155" s="235"/>
    </row>
    <row r="156" spans="2:10" x14ac:dyDescent="0.2">
      <c r="B156" s="234"/>
      <c r="C156" s="235"/>
      <c r="D156" s="240"/>
      <c r="E156" s="224"/>
      <c r="F156" s="236"/>
      <c r="G156" s="237"/>
      <c r="H156" s="226">
        <f t="shared" si="3"/>
        <v>0</v>
      </c>
      <c r="I156" s="234"/>
      <c r="J156" s="235"/>
    </row>
    <row r="157" spans="2:10" x14ac:dyDescent="0.2">
      <c r="B157" s="234"/>
      <c r="C157" s="235"/>
      <c r="D157" s="240"/>
      <c r="E157" s="224"/>
      <c r="F157" s="236"/>
      <c r="G157" s="237"/>
      <c r="H157" s="226">
        <f t="shared" si="3"/>
        <v>0</v>
      </c>
      <c r="I157" s="234"/>
      <c r="J157" s="235"/>
    </row>
    <row r="158" spans="2:10" x14ac:dyDescent="0.2">
      <c r="B158" s="234"/>
      <c r="C158" s="235"/>
      <c r="D158" s="240"/>
      <c r="E158" s="224"/>
      <c r="F158" s="236"/>
      <c r="G158" s="237"/>
      <c r="H158" s="226">
        <f t="shared" si="3"/>
        <v>0</v>
      </c>
      <c r="I158" s="234"/>
      <c r="J158" s="235"/>
    </row>
    <row r="159" spans="2:10" x14ac:dyDescent="0.2">
      <c r="B159" s="234"/>
      <c r="C159" s="235"/>
      <c r="D159" s="240"/>
      <c r="E159" s="224"/>
      <c r="F159" s="236"/>
      <c r="G159" s="237"/>
      <c r="H159" s="226">
        <f t="shared" si="3"/>
        <v>0</v>
      </c>
      <c r="I159" s="234"/>
      <c r="J159" s="235"/>
    </row>
    <row r="160" spans="2:10" x14ac:dyDescent="0.2">
      <c r="B160" s="234"/>
      <c r="C160" s="235"/>
      <c r="D160" s="240"/>
      <c r="E160" s="224"/>
      <c r="F160" s="236"/>
      <c r="G160" s="237"/>
      <c r="H160" s="226">
        <f t="shared" si="3"/>
        <v>0</v>
      </c>
      <c r="I160" s="234"/>
      <c r="J160" s="235"/>
    </row>
    <row r="161" spans="2:10" x14ac:dyDescent="0.2">
      <c r="B161" s="234"/>
      <c r="C161" s="235"/>
      <c r="D161" s="240"/>
      <c r="E161" s="224"/>
      <c r="F161" s="236"/>
      <c r="G161" s="237"/>
      <c r="H161" s="226">
        <f t="shared" si="3"/>
        <v>0</v>
      </c>
      <c r="I161" s="234"/>
      <c r="J161" s="235"/>
    </row>
    <row r="162" spans="2:10" x14ac:dyDescent="0.2">
      <c r="B162" s="234"/>
      <c r="C162" s="235"/>
      <c r="D162" s="240"/>
      <c r="E162" s="224"/>
      <c r="F162" s="236"/>
      <c r="G162" s="237"/>
      <c r="H162" s="226">
        <f t="shared" si="3"/>
        <v>0</v>
      </c>
      <c r="I162" s="234"/>
      <c r="J162" s="235"/>
    </row>
    <row r="163" spans="2:10" x14ac:dyDescent="0.2">
      <c r="B163" s="234"/>
      <c r="C163" s="235"/>
      <c r="D163" s="240"/>
      <c r="E163" s="224"/>
      <c r="F163" s="236"/>
      <c r="G163" s="237"/>
      <c r="H163" s="226">
        <f t="shared" si="3"/>
        <v>0</v>
      </c>
      <c r="I163" s="234"/>
      <c r="J163" s="235"/>
    </row>
    <row r="164" spans="2:10" x14ac:dyDescent="0.2">
      <c r="B164" s="234"/>
      <c r="C164" s="235"/>
      <c r="D164" s="240"/>
      <c r="E164" s="224"/>
      <c r="F164" s="236"/>
      <c r="G164" s="237"/>
      <c r="H164" s="226">
        <f t="shared" si="3"/>
        <v>0</v>
      </c>
      <c r="I164" s="234"/>
      <c r="J164" s="235"/>
    </row>
    <row r="165" spans="2:10" x14ac:dyDescent="0.2">
      <c r="B165" s="234"/>
      <c r="C165" s="235"/>
      <c r="D165" s="240"/>
      <c r="E165" s="224"/>
      <c r="F165" s="236"/>
      <c r="G165" s="237"/>
      <c r="H165" s="226">
        <f t="shared" si="3"/>
        <v>0</v>
      </c>
      <c r="I165" s="234"/>
      <c r="J165" s="235"/>
    </row>
    <row r="166" spans="2:10" x14ac:dyDescent="0.2">
      <c r="B166" s="234"/>
      <c r="C166" s="235"/>
      <c r="D166" s="240"/>
      <c r="E166" s="224"/>
      <c r="F166" s="236"/>
      <c r="G166" s="237"/>
      <c r="H166" s="226">
        <f t="shared" si="3"/>
        <v>0</v>
      </c>
      <c r="I166" s="234"/>
      <c r="J166" s="235"/>
    </row>
    <row r="167" spans="2:10" x14ac:dyDescent="0.2">
      <c r="B167" s="234"/>
      <c r="C167" s="235"/>
      <c r="D167" s="240"/>
      <c r="E167" s="224"/>
      <c r="F167" s="236"/>
      <c r="G167" s="237"/>
      <c r="H167" s="226">
        <f t="shared" si="3"/>
        <v>0</v>
      </c>
      <c r="I167" s="234"/>
      <c r="J167" s="235"/>
    </row>
    <row r="168" spans="2:10" x14ac:dyDescent="0.2">
      <c r="B168" s="234"/>
      <c r="C168" s="235"/>
      <c r="D168" s="240"/>
      <c r="E168" s="224"/>
      <c r="F168" s="236"/>
      <c r="G168" s="237"/>
      <c r="H168" s="226">
        <f t="shared" si="3"/>
        <v>0</v>
      </c>
      <c r="I168" s="234"/>
      <c r="J168" s="235"/>
    </row>
    <row r="169" spans="2:10" x14ac:dyDescent="0.2">
      <c r="B169" s="234"/>
      <c r="C169" s="235"/>
      <c r="D169" s="240"/>
      <c r="E169" s="224"/>
      <c r="F169" s="236"/>
      <c r="G169" s="237"/>
      <c r="H169" s="226">
        <f t="shared" si="3"/>
        <v>0</v>
      </c>
      <c r="I169" s="234"/>
      <c r="J169" s="235"/>
    </row>
    <row r="170" spans="2:10" x14ac:dyDescent="0.2">
      <c r="B170" s="234"/>
      <c r="C170" s="235"/>
      <c r="D170" s="240"/>
      <c r="E170" s="224"/>
      <c r="F170" s="236"/>
      <c r="G170" s="237"/>
      <c r="H170" s="226">
        <f t="shared" si="3"/>
        <v>0</v>
      </c>
      <c r="I170" s="234"/>
      <c r="J170" s="235"/>
    </row>
    <row r="171" spans="2:10" x14ac:dyDescent="0.2">
      <c r="B171" s="234"/>
      <c r="C171" s="235"/>
      <c r="D171" s="240"/>
      <c r="E171" s="224"/>
      <c r="F171" s="236"/>
      <c r="G171" s="237"/>
      <c r="H171" s="226">
        <f t="shared" si="3"/>
        <v>0</v>
      </c>
      <c r="I171" s="234"/>
      <c r="J171" s="235"/>
    </row>
    <row r="172" spans="2:10" x14ac:dyDescent="0.2">
      <c r="B172" s="234"/>
      <c r="C172" s="235"/>
      <c r="D172" s="240"/>
      <c r="E172" s="224"/>
      <c r="F172" s="236"/>
      <c r="G172" s="237"/>
      <c r="H172" s="226">
        <f t="shared" si="3"/>
        <v>0</v>
      </c>
      <c r="I172" s="234"/>
      <c r="J172" s="235"/>
    </row>
    <row r="173" spans="2:10" x14ac:dyDescent="0.2">
      <c r="B173" s="234"/>
      <c r="C173" s="235"/>
      <c r="D173" s="240"/>
      <c r="E173" s="224"/>
      <c r="F173" s="236"/>
      <c r="G173" s="237"/>
      <c r="H173" s="226">
        <f t="shared" si="3"/>
        <v>0</v>
      </c>
      <c r="I173" s="234"/>
      <c r="J173" s="235"/>
    </row>
    <row r="174" spans="2:10" x14ac:dyDescent="0.2">
      <c r="B174" s="234"/>
      <c r="C174" s="235"/>
      <c r="D174" s="240"/>
      <c r="E174" s="224"/>
      <c r="F174" s="236"/>
      <c r="G174" s="237"/>
      <c r="H174" s="226">
        <f t="shared" si="3"/>
        <v>0</v>
      </c>
      <c r="I174" s="234"/>
      <c r="J174" s="235"/>
    </row>
    <row r="175" spans="2:10" x14ac:dyDescent="0.2">
      <c r="B175" s="234"/>
      <c r="C175" s="235"/>
      <c r="D175" s="240"/>
      <c r="E175" s="224"/>
      <c r="F175" s="236"/>
      <c r="G175" s="237"/>
      <c r="H175" s="226">
        <f t="shared" si="3"/>
        <v>0</v>
      </c>
      <c r="I175" s="234"/>
      <c r="J175" s="235"/>
    </row>
    <row r="176" spans="2:10" x14ac:dyDescent="0.2">
      <c r="B176" s="234"/>
      <c r="C176" s="235"/>
      <c r="D176" s="240"/>
      <c r="E176" s="224"/>
      <c r="F176" s="236"/>
      <c r="G176" s="237"/>
      <c r="H176" s="226">
        <f t="shared" si="3"/>
        <v>0</v>
      </c>
      <c r="I176" s="234"/>
      <c r="J176" s="235"/>
    </row>
    <row r="177" spans="2:10" x14ac:dyDescent="0.2">
      <c r="B177" s="234"/>
      <c r="C177" s="235"/>
      <c r="D177" s="240"/>
      <c r="E177" s="224"/>
      <c r="F177" s="236"/>
      <c r="G177" s="237"/>
      <c r="H177" s="226">
        <f t="shared" si="3"/>
        <v>0</v>
      </c>
      <c r="I177" s="234"/>
      <c r="J177" s="235"/>
    </row>
    <row r="178" spans="2:10" x14ac:dyDescent="0.2">
      <c r="B178" s="234"/>
      <c r="C178" s="235"/>
      <c r="D178" s="240"/>
      <c r="E178" s="224"/>
      <c r="F178" s="236"/>
      <c r="G178" s="237"/>
      <c r="H178" s="226">
        <f t="shared" si="3"/>
        <v>0</v>
      </c>
      <c r="I178" s="234"/>
      <c r="J178" s="235"/>
    </row>
    <row r="179" spans="2:10" x14ac:dyDescent="0.2">
      <c r="B179" s="234"/>
      <c r="C179" s="235"/>
      <c r="D179" s="240"/>
      <c r="E179" s="224"/>
      <c r="F179" s="236"/>
      <c r="G179" s="237"/>
      <c r="H179" s="226">
        <f t="shared" si="3"/>
        <v>0</v>
      </c>
      <c r="I179" s="234"/>
      <c r="J179" s="235"/>
    </row>
    <row r="180" spans="2:10" x14ac:dyDescent="0.2">
      <c r="B180" s="234"/>
      <c r="C180" s="235"/>
      <c r="D180" s="240"/>
      <c r="E180" s="224"/>
      <c r="F180" s="236"/>
      <c r="G180" s="237"/>
      <c r="H180" s="226">
        <f t="shared" si="3"/>
        <v>0</v>
      </c>
      <c r="I180" s="234"/>
      <c r="J180" s="235"/>
    </row>
    <row r="181" spans="2:10" x14ac:dyDescent="0.2">
      <c r="B181" s="234"/>
      <c r="C181" s="235"/>
      <c r="D181" s="240"/>
      <c r="E181" s="224"/>
      <c r="F181" s="236"/>
      <c r="G181" s="237"/>
      <c r="H181" s="226">
        <f t="shared" si="3"/>
        <v>0</v>
      </c>
      <c r="I181" s="234"/>
      <c r="J181" s="235"/>
    </row>
    <row r="182" spans="2:10" x14ac:dyDescent="0.2">
      <c r="B182" s="234"/>
      <c r="C182" s="235"/>
      <c r="D182" s="240"/>
      <c r="E182" s="224"/>
      <c r="F182" s="236"/>
      <c r="G182" s="237"/>
      <c r="H182" s="226">
        <f t="shared" si="3"/>
        <v>0</v>
      </c>
      <c r="I182" s="234"/>
      <c r="J182" s="235"/>
    </row>
    <row r="183" spans="2:10" x14ac:dyDescent="0.2">
      <c r="B183" s="234"/>
      <c r="C183" s="235"/>
      <c r="D183" s="240"/>
      <c r="E183" s="224"/>
      <c r="F183" s="236"/>
      <c r="G183" s="237"/>
      <c r="H183" s="226">
        <f t="shared" si="3"/>
        <v>0</v>
      </c>
      <c r="I183" s="234"/>
      <c r="J183" s="235"/>
    </row>
    <row r="184" spans="2:10" x14ac:dyDescent="0.2">
      <c r="B184" s="234"/>
      <c r="C184" s="235"/>
      <c r="D184" s="240"/>
      <c r="E184" s="224"/>
      <c r="F184" s="236"/>
      <c r="G184" s="237"/>
      <c r="H184" s="226">
        <f t="shared" si="3"/>
        <v>0</v>
      </c>
      <c r="I184" s="234"/>
      <c r="J184" s="235"/>
    </row>
    <row r="185" spans="2:10" x14ac:dyDescent="0.2">
      <c r="B185" s="234"/>
      <c r="C185" s="235"/>
      <c r="D185" s="240"/>
      <c r="E185" s="224"/>
      <c r="F185" s="236"/>
      <c r="G185" s="237"/>
      <c r="H185" s="226">
        <f t="shared" si="3"/>
        <v>0</v>
      </c>
      <c r="I185" s="234"/>
      <c r="J185" s="235"/>
    </row>
    <row r="186" spans="2:10" x14ac:dyDescent="0.2">
      <c r="B186" s="234"/>
      <c r="C186" s="235"/>
      <c r="D186" s="240"/>
      <c r="E186" s="224"/>
      <c r="F186" s="236"/>
      <c r="G186" s="237"/>
      <c r="H186" s="226">
        <f t="shared" si="3"/>
        <v>0</v>
      </c>
      <c r="I186" s="234"/>
      <c r="J186" s="235"/>
    </row>
    <row r="187" spans="2:10" x14ac:dyDescent="0.2">
      <c r="B187" s="234"/>
      <c r="C187" s="235"/>
      <c r="D187" s="240"/>
      <c r="E187" s="224"/>
      <c r="F187" s="236"/>
      <c r="G187" s="237"/>
      <c r="H187" s="226">
        <f t="shared" si="3"/>
        <v>0</v>
      </c>
      <c r="I187" s="234"/>
      <c r="J187" s="235"/>
    </row>
    <row r="188" spans="2:10" x14ac:dyDescent="0.2">
      <c r="B188" s="234"/>
      <c r="C188" s="235"/>
      <c r="D188" s="240"/>
      <c r="E188" s="224"/>
      <c r="F188" s="236"/>
      <c r="G188" s="237"/>
      <c r="H188" s="226">
        <f t="shared" si="3"/>
        <v>0</v>
      </c>
      <c r="I188" s="234"/>
      <c r="J188" s="235"/>
    </row>
    <row r="189" spans="2:10" x14ac:dyDescent="0.2">
      <c r="B189" s="234"/>
      <c r="C189" s="235"/>
      <c r="D189" s="240"/>
      <c r="E189" s="224"/>
      <c r="F189" s="236"/>
      <c r="G189" s="237"/>
      <c r="H189" s="226">
        <f t="shared" si="3"/>
        <v>0</v>
      </c>
      <c r="I189" s="234"/>
      <c r="J189" s="235"/>
    </row>
    <row r="190" spans="2:10" x14ac:dyDescent="0.2">
      <c r="B190" s="234"/>
      <c r="C190" s="235"/>
      <c r="D190" s="240"/>
      <c r="E190" s="224"/>
      <c r="F190" s="236"/>
      <c r="G190" s="237"/>
      <c r="H190" s="226">
        <f t="shared" si="3"/>
        <v>0</v>
      </c>
      <c r="I190" s="234"/>
      <c r="J190" s="235"/>
    </row>
    <row r="191" spans="2:10" x14ac:dyDescent="0.2">
      <c r="B191" s="234"/>
      <c r="C191" s="235"/>
      <c r="D191" s="240"/>
      <c r="E191" s="224"/>
      <c r="F191" s="236"/>
      <c r="G191" s="237"/>
      <c r="H191" s="226">
        <f t="shared" si="3"/>
        <v>0</v>
      </c>
      <c r="I191" s="234"/>
      <c r="J191" s="235"/>
    </row>
    <row r="192" spans="2:10" x14ac:dyDescent="0.2">
      <c r="B192" s="234"/>
      <c r="C192" s="235"/>
      <c r="D192" s="240"/>
      <c r="E192" s="224"/>
      <c r="F192" s="236"/>
      <c r="G192" s="237"/>
      <c r="H192" s="226">
        <f t="shared" si="3"/>
        <v>0</v>
      </c>
      <c r="I192" s="234"/>
      <c r="J192" s="235"/>
    </row>
    <row r="193" spans="2:10" x14ac:dyDescent="0.2">
      <c r="B193" s="234"/>
      <c r="C193" s="235"/>
      <c r="D193" s="240"/>
      <c r="E193" s="224"/>
      <c r="F193" s="236"/>
      <c r="G193" s="237"/>
      <c r="H193" s="226">
        <f t="shared" si="3"/>
        <v>0</v>
      </c>
      <c r="I193" s="234"/>
      <c r="J193" s="235"/>
    </row>
    <row r="194" spans="2:10" x14ac:dyDescent="0.2">
      <c r="B194" s="234"/>
      <c r="C194" s="235"/>
      <c r="D194" s="240"/>
      <c r="E194" s="224"/>
      <c r="F194" s="236"/>
      <c r="G194" s="237"/>
      <c r="H194" s="226">
        <f t="shared" si="3"/>
        <v>0</v>
      </c>
      <c r="I194" s="234"/>
      <c r="J194" s="235"/>
    </row>
    <row r="195" spans="2:10" x14ac:dyDescent="0.2">
      <c r="B195" s="234"/>
      <c r="C195" s="235"/>
      <c r="D195" s="240"/>
      <c r="E195" s="224"/>
      <c r="F195" s="236"/>
      <c r="G195" s="237"/>
      <c r="H195" s="226">
        <f t="shared" si="3"/>
        <v>0</v>
      </c>
      <c r="I195" s="234"/>
      <c r="J195" s="235"/>
    </row>
  </sheetData>
  <mergeCells count="1">
    <mergeCell ref="F3:H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DB5C-4DD5-4893-BD81-D472CDED1441}">
  <sheetPr>
    <tabColor theme="0"/>
  </sheetPr>
  <dimension ref="B2:L195"/>
  <sheetViews>
    <sheetView showGridLines="0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H10" sqref="H10:H12"/>
    </sheetView>
  </sheetViews>
  <sheetFormatPr baseColWidth="10" defaultColWidth="11.42578125" defaultRowHeight="12.75" x14ac:dyDescent="0.2"/>
  <cols>
    <col min="1" max="1" width="2.5703125" style="74" customWidth="1"/>
    <col min="2" max="2" width="15.42578125" style="74" customWidth="1"/>
    <col min="3" max="3" width="11.5703125" style="74" bestFit="1" customWidth="1"/>
    <col min="4" max="4" width="11.5703125" style="74" customWidth="1"/>
    <col min="5" max="5" width="12.42578125" style="74" customWidth="1"/>
    <col min="6" max="6" width="18.5703125" style="74" bestFit="1" customWidth="1"/>
    <col min="7" max="7" width="18" style="75" bestFit="1" customWidth="1"/>
    <col min="8" max="8" width="21.5703125" style="74" customWidth="1"/>
    <col min="9" max="9" width="12.7109375" style="74" bestFit="1" customWidth="1"/>
    <col min="10" max="10" width="14.85546875" style="74" bestFit="1" customWidth="1"/>
    <col min="11" max="16384" width="11.42578125" style="74"/>
  </cols>
  <sheetData>
    <row r="2" spans="2:12" x14ac:dyDescent="0.2">
      <c r="B2" s="192" t="s">
        <v>741</v>
      </c>
    </row>
    <row r="3" spans="2:12" x14ac:dyDescent="0.2">
      <c r="B3" s="239" t="s">
        <v>703</v>
      </c>
      <c r="C3" s="75"/>
      <c r="D3" s="75"/>
      <c r="E3" s="75"/>
      <c r="F3" s="395"/>
      <c r="G3" s="395"/>
      <c r="H3" s="395"/>
    </row>
    <row r="4" spans="2:12" ht="14.25" x14ac:dyDescent="0.2">
      <c r="C4" s="75"/>
      <c r="D4" s="75"/>
      <c r="E4" s="75"/>
      <c r="H4" s="206">
        <f>SUBTOTAL(9,H6:H195)</f>
        <v>45305.61</v>
      </c>
    </row>
    <row r="5" spans="2:12" ht="23.25" x14ac:dyDescent="0.2">
      <c r="B5" s="220" t="s">
        <v>699</v>
      </c>
      <c r="C5" s="220" t="s">
        <v>0</v>
      </c>
      <c r="D5" s="220" t="s">
        <v>2</v>
      </c>
      <c r="E5" s="220" t="s">
        <v>3</v>
      </c>
      <c r="F5" s="221" t="s">
        <v>1</v>
      </c>
      <c r="G5" s="221" t="s">
        <v>47</v>
      </c>
      <c r="H5" s="221" t="s">
        <v>702</v>
      </c>
      <c r="I5" s="220" t="s">
        <v>49</v>
      </c>
      <c r="J5" s="220" t="s">
        <v>45</v>
      </c>
    </row>
    <row r="6" spans="2:12" x14ac:dyDescent="0.2">
      <c r="B6" s="222"/>
      <c r="C6" s="223">
        <v>282007</v>
      </c>
      <c r="D6" s="224">
        <v>45836</v>
      </c>
      <c r="E6" s="224">
        <f>D6+30</f>
        <v>45866</v>
      </c>
      <c r="F6" s="225">
        <v>6993.49</v>
      </c>
      <c r="G6" s="225">
        <v>6993.49</v>
      </c>
      <c r="H6" s="226">
        <f>F6-G6</f>
        <v>0</v>
      </c>
      <c r="I6" s="224">
        <v>45894</v>
      </c>
      <c r="J6" s="223" t="s">
        <v>694</v>
      </c>
    </row>
    <row r="7" spans="2:12" x14ac:dyDescent="0.2">
      <c r="B7" s="222"/>
      <c r="C7" s="223">
        <v>284612</v>
      </c>
      <c r="D7" s="224">
        <v>45846</v>
      </c>
      <c r="E7" s="224">
        <f t="shared" ref="E7:E20" si="0">D7+30</f>
        <v>45876</v>
      </c>
      <c r="F7" s="228">
        <v>310.57</v>
      </c>
      <c r="G7" s="228">
        <v>310.57</v>
      </c>
      <c r="H7" s="226">
        <f t="shared" ref="H7:H70" si="1">F7-G7</f>
        <v>0</v>
      </c>
      <c r="I7" s="224">
        <v>45894</v>
      </c>
      <c r="J7" s="223" t="s">
        <v>694</v>
      </c>
      <c r="K7" s="76"/>
      <c r="L7" s="76"/>
    </row>
    <row r="8" spans="2:12" x14ac:dyDescent="0.2">
      <c r="B8" s="222"/>
      <c r="C8" s="223">
        <v>284627</v>
      </c>
      <c r="D8" s="224">
        <v>45846</v>
      </c>
      <c r="E8" s="224">
        <f t="shared" si="0"/>
        <v>45876</v>
      </c>
      <c r="F8" s="228">
        <v>5032.4799999999996</v>
      </c>
      <c r="G8" s="228">
        <v>5032.4799999999996</v>
      </c>
      <c r="H8" s="226">
        <f t="shared" si="1"/>
        <v>0</v>
      </c>
      <c r="I8" s="224">
        <v>45894</v>
      </c>
      <c r="J8" s="223" t="s">
        <v>694</v>
      </c>
      <c r="K8" s="76"/>
      <c r="L8" s="76"/>
    </row>
    <row r="9" spans="2:12" x14ac:dyDescent="0.2">
      <c r="B9" s="222"/>
      <c r="C9" s="223">
        <v>285994</v>
      </c>
      <c r="D9" s="224">
        <v>45852</v>
      </c>
      <c r="E9" s="224">
        <f t="shared" si="0"/>
        <v>45882</v>
      </c>
      <c r="F9" s="225">
        <v>5100.6000000000004</v>
      </c>
      <c r="G9" s="225">
        <v>5100.6000000000004</v>
      </c>
      <c r="H9" s="226">
        <f t="shared" si="1"/>
        <v>0</v>
      </c>
      <c r="I9" s="224">
        <v>45894</v>
      </c>
      <c r="J9" s="223" t="s">
        <v>694</v>
      </c>
    </row>
    <row r="10" spans="2:12" x14ac:dyDescent="0.2">
      <c r="B10" s="222" t="s">
        <v>731</v>
      </c>
      <c r="C10" s="223">
        <v>290430</v>
      </c>
      <c r="D10" s="224">
        <v>45868</v>
      </c>
      <c r="E10" s="224">
        <f t="shared" si="0"/>
        <v>45898</v>
      </c>
      <c r="F10" s="228">
        <v>2750.37</v>
      </c>
      <c r="G10" s="225"/>
      <c r="H10" s="226">
        <f t="shared" si="1"/>
        <v>2750.37</v>
      </c>
      <c r="I10" s="224">
        <v>45898</v>
      </c>
      <c r="J10" s="223" t="s">
        <v>46</v>
      </c>
    </row>
    <row r="11" spans="2:12" x14ac:dyDescent="0.2">
      <c r="B11" s="234" t="s">
        <v>732</v>
      </c>
      <c r="C11" s="223">
        <v>292557</v>
      </c>
      <c r="D11" s="224">
        <v>45876</v>
      </c>
      <c r="E11" s="224">
        <f t="shared" si="0"/>
        <v>45906</v>
      </c>
      <c r="F11" s="231">
        <v>3283.98</v>
      </c>
      <c r="G11" s="231"/>
      <c r="H11" s="226">
        <f t="shared" si="1"/>
        <v>3283.98</v>
      </c>
      <c r="I11" s="230">
        <v>45906</v>
      </c>
      <c r="J11" s="233" t="s">
        <v>46</v>
      </c>
    </row>
    <row r="12" spans="2:12" x14ac:dyDescent="0.2">
      <c r="B12" s="234"/>
      <c r="C12" s="233">
        <v>292031</v>
      </c>
      <c r="D12" s="224">
        <v>45874</v>
      </c>
      <c r="E12" s="224">
        <f t="shared" si="0"/>
        <v>45904</v>
      </c>
      <c r="F12" s="231">
        <v>10126.08</v>
      </c>
      <c r="G12" s="231"/>
      <c r="H12" s="226">
        <f t="shared" si="1"/>
        <v>10126.08</v>
      </c>
      <c r="I12" s="230">
        <v>45906</v>
      </c>
      <c r="J12" s="233" t="s">
        <v>46</v>
      </c>
    </row>
    <row r="13" spans="2:12" x14ac:dyDescent="0.2">
      <c r="B13" s="234" t="s">
        <v>733</v>
      </c>
      <c r="C13" s="235">
        <v>293923</v>
      </c>
      <c r="D13" s="224">
        <v>45882</v>
      </c>
      <c r="E13" s="224">
        <f t="shared" si="0"/>
        <v>45912</v>
      </c>
      <c r="F13" s="231">
        <v>7989.02</v>
      </c>
      <c r="G13" s="231"/>
      <c r="H13" s="226">
        <f t="shared" si="1"/>
        <v>7989.02</v>
      </c>
      <c r="I13" s="230"/>
      <c r="J13" s="233"/>
    </row>
    <row r="14" spans="2:12" x14ac:dyDescent="0.2">
      <c r="B14" s="234" t="s">
        <v>736</v>
      </c>
      <c r="C14" s="235">
        <v>295346</v>
      </c>
      <c r="D14" s="224">
        <v>45888</v>
      </c>
      <c r="E14" s="224">
        <f t="shared" si="0"/>
        <v>45918</v>
      </c>
      <c r="F14" s="231">
        <v>798.01</v>
      </c>
      <c r="G14" s="231"/>
      <c r="H14" s="226">
        <f t="shared" si="1"/>
        <v>798.01</v>
      </c>
      <c r="I14" s="230"/>
      <c r="J14" s="233"/>
    </row>
    <row r="15" spans="2:12" x14ac:dyDescent="0.2">
      <c r="B15" s="234" t="s">
        <v>734</v>
      </c>
      <c r="C15" s="235">
        <v>295100</v>
      </c>
      <c r="D15" s="224">
        <v>45887</v>
      </c>
      <c r="E15" s="224">
        <f t="shared" si="0"/>
        <v>45917</v>
      </c>
      <c r="F15" s="231">
        <v>4219.3100000000004</v>
      </c>
      <c r="G15" s="231"/>
      <c r="H15" s="226">
        <f t="shared" si="1"/>
        <v>4219.3100000000004</v>
      </c>
      <c r="I15" s="230"/>
      <c r="J15" s="233"/>
    </row>
    <row r="16" spans="2:12" x14ac:dyDescent="0.2">
      <c r="B16" s="234" t="s">
        <v>735</v>
      </c>
      <c r="C16" s="235">
        <v>295050</v>
      </c>
      <c r="D16" s="224">
        <v>45887</v>
      </c>
      <c r="E16" s="224">
        <f t="shared" si="0"/>
        <v>45917</v>
      </c>
      <c r="F16" s="231">
        <v>1197</v>
      </c>
      <c r="G16" s="231"/>
      <c r="H16" s="226">
        <f t="shared" si="1"/>
        <v>1197</v>
      </c>
      <c r="I16" s="230"/>
      <c r="J16" s="233"/>
    </row>
    <row r="17" spans="2:10" x14ac:dyDescent="0.2">
      <c r="B17" s="234" t="s">
        <v>737</v>
      </c>
      <c r="C17" s="235">
        <v>296272</v>
      </c>
      <c r="D17" s="224">
        <v>45892</v>
      </c>
      <c r="E17" s="224">
        <f t="shared" si="0"/>
        <v>45922</v>
      </c>
      <c r="F17" s="231">
        <v>8627.89</v>
      </c>
      <c r="G17" s="231"/>
      <c r="H17" s="226">
        <f t="shared" si="1"/>
        <v>8627.89</v>
      </c>
      <c r="I17" s="230"/>
      <c r="J17" s="233"/>
    </row>
    <row r="18" spans="2:10" x14ac:dyDescent="0.2">
      <c r="B18" s="234" t="s">
        <v>738</v>
      </c>
      <c r="C18" s="235">
        <v>297605</v>
      </c>
      <c r="D18" s="224">
        <v>45897</v>
      </c>
      <c r="E18" s="224">
        <f t="shared" si="0"/>
        <v>45927</v>
      </c>
      <c r="F18" s="231">
        <v>1499.21</v>
      </c>
      <c r="G18" s="237"/>
      <c r="H18" s="226">
        <f t="shared" si="1"/>
        <v>1499.21</v>
      </c>
      <c r="I18" s="224"/>
      <c r="J18" s="235"/>
    </row>
    <row r="19" spans="2:10" x14ac:dyDescent="0.2">
      <c r="B19" s="234" t="s">
        <v>739</v>
      </c>
      <c r="C19" s="235">
        <v>224153</v>
      </c>
      <c r="D19" s="224">
        <v>45902</v>
      </c>
      <c r="E19" s="224">
        <f t="shared" si="0"/>
        <v>45932</v>
      </c>
      <c r="F19" s="231">
        <v>3836.7</v>
      </c>
      <c r="G19" s="237"/>
      <c r="H19" s="226">
        <f t="shared" si="1"/>
        <v>3836.7</v>
      </c>
      <c r="I19" s="242"/>
      <c r="J19" s="235"/>
    </row>
    <row r="20" spans="2:10" x14ac:dyDescent="0.2">
      <c r="B20" s="234" t="s">
        <v>740</v>
      </c>
      <c r="C20" s="235">
        <v>224520</v>
      </c>
      <c r="D20" s="240">
        <v>45906</v>
      </c>
      <c r="E20" s="224">
        <f t="shared" si="0"/>
        <v>45936</v>
      </c>
      <c r="F20" s="236">
        <v>978.04</v>
      </c>
      <c r="G20" s="237"/>
      <c r="H20" s="226">
        <f t="shared" si="1"/>
        <v>978.04</v>
      </c>
      <c r="I20" s="242"/>
      <c r="J20" s="235"/>
    </row>
    <row r="21" spans="2:10" x14ac:dyDescent="0.2">
      <c r="B21" s="234"/>
      <c r="C21" s="235"/>
      <c r="D21" s="240"/>
      <c r="E21" s="224"/>
      <c r="F21" s="236"/>
      <c r="G21" s="237"/>
      <c r="H21" s="226">
        <f t="shared" si="1"/>
        <v>0</v>
      </c>
      <c r="I21" s="242"/>
      <c r="J21" s="235"/>
    </row>
    <row r="22" spans="2:10" x14ac:dyDescent="0.2">
      <c r="B22" s="234"/>
      <c r="C22" s="235"/>
      <c r="D22" s="240"/>
      <c r="E22" s="224"/>
      <c r="F22" s="236"/>
      <c r="G22" s="237"/>
      <c r="H22" s="226">
        <f t="shared" si="1"/>
        <v>0</v>
      </c>
      <c r="I22" s="242"/>
      <c r="J22" s="235"/>
    </row>
    <row r="23" spans="2:10" x14ac:dyDescent="0.2">
      <c r="B23" s="234"/>
      <c r="C23" s="235"/>
      <c r="D23" s="240"/>
      <c r="E23" s="224"/>
      <c r="F23" s="236"/>
      <c r="G23" s="237"/>
      <c r="H23" s="226">
        <f t="shared" si="1"/>
        <v>0</v>
      </c>
      <c r="I23" s="235"/>
      <c r="J23" s="235"/>
    </row>
    <row r="24" spans="2:10" x14ac:dyDescent="0.2">
      <c r="B24" s="234"/>
      <c r="C24" s="235"/>
      <c r="D24" s="240"/>
      <c r="E24" s="224"/>
      <c r="F24" s="236"/>
      <c r="G24" s="237"/>
      <c r="H24" s="226">
        <f t="shared" si="1"/>
        <v>0</v>
      </c>
      <c r="I24" s="235"/>
      <c r="J24" s="235"/>
    </row>
    <row r="25" spans="2:10" x14ac:dyDescent="0.2">
      <c r="B25" s="234"/>
      <c r="C25" s="235"/>
      <c r="D25" s="240"/>
      <c r="E25" s="224"/>
      <c r="F25" s="236"/>
      <c r="G25" s="237"/>
      <c r="H25" s="226">
        <f t="shared" si="1"/>
        <v>0</v>
      </c>
      <c r="I25" s="235"/>
      <c r="J25" s="235"/>
    </row>
    <row r="26" spans="2:10" x14ac:dyDescent="0.2">
      <c r="B26" s="234"/>
      <c r="C26" s="235"/>
      <c r="D26" s="240"/>
      <c r="E26" s="224"/>
      <c r="F26" s="236"/>
      <c r="G26" s="237"/>
      <c r="H26" s="226">
        <f t="shared" si="1"/>
        <v>0</v>
      </c>
      <c r="I26" s="235"/>
      <c r="J26" s="235"/>
    </row>
    <row r="27" spans="2:10" x14ac:dyDescent="0.2">
      <c r="B27" s="234"/>
      <c r="C27" s="235"/>
      <c r="D27" s="240"/>
      <c r="E27" s="224"/>
      <c r="F27" s="236"/>
      <c r="G27" s="237"/>
      <c r="H27" s="226">
        <f t="shared" si="1"/>
        <v>0</v>
      </c>
      <c r="I27" s="235"/>
      <c r="J27" s="235"/>
    </row>
    <row r="28" spans="2:10" x14ac:dyDescent="0.2">
      <c r="B28" s="234"/>
      <c r="C28" s="235"/>
      <c r="D28" s="240"/>
      <c r="E28" s="224"/>
      <c r="F28" s="236"/>
      <c r="G28" s="237"/>
      <c r="H28" s="226">
        <f t="shared" si="1"/>
        <v>0</v>
      </c>
      <c r="I28" s="235"/>
      <c r="J28" s="235"/>
    </row>
    <row r="29" spans="2:10" x14ac:dyDescent="0.2">
      <c r="B29" s="234"/>
      <c r="C29" s="235"/>
      <c r="D29" s="240"/>
      <c r="E29" s="224"/>
      <c r="F29" s="236"/>
      <c r="G29" s="237"/>
      <c r="H29" s="226">
        <f t="shared" si="1"/>
        <v>0</v>
      </c>
      <c r="I29" s="235"/>
      <c r="J29" s="235"/>
    </row>
    <row r="30" spans="2:10" x14ac:dyDescent="0.2">
      <c r="B30" s="234"/>
      <c r="C30" s="235"/>
      <c r="D30" s="240"/>
      <c r="E30" s="224"/>
      <c r="F30" s="236"/>
      <c r="G30" s="237"/>
      <c r="H30" s="226">
        <f t="shared" si="1"/>
        <v>0</v>
      </c>
      <c r="I30" s="235"/>
      <c r="J30" s="235"/>
    </row>
    <row r="31" spans="2:10" x14ac:dyDescent="0.2">
      <c r="B31" s="234"/>
      <c r="C31" s="235"/>
      <c r="D31" s="240"/>
      <c r="E31" s="224"/>
      <c r="F31" s="236"/>
      <c r="G31" s="237"/>
      <c r="H31" s="226">
        <f t="shared" si="1"/>
        <v>0</v>
      </c>
      <c r="I31" s="235"/>
      <c r="J31" s="235"/>
    </row>
    <row r="32" spans="2:10" x14ac:dyDescent="0.2">
      <c r="B32" s="234"/>
      <c r="C32" s="235"/>
      <c r="D32" s="240"/>
      <c r="E32" s="224"/>
      <c r="F32" s="236"/>
      <c r="G32" s="237"/>
      <c r="H32" s="226">
        <f t="shared" si="1"/>
        <v>0</v>
      </c>
      <c r="I32" s="234"/>
      <c r="J32" s="235"/>
    </row>
    <row r="33" spans="2:10" x14ac:dyDescent="0.2">
      <c r="B33" s="234"/>
      <c r="C33" s="235"/>
      <c r="D33" s="240"/>
      <c r="E33" s="224"/>
      <c r="F33" s="236"/>
      <c r="G33" s="237"/>
      <c r="H33" s="226">
        <f t="shared" si="1"/>
        <v>0</v>
      </c>
      <c r="I33" s="234"/>
      <c r="J33" s="235"/>
    </row>
    <row r="34" spans="2:10" x14ac:dyDescent="0.2">
      <c r="B34" s="234"/>
      <c r="C34" s="235"/>
      <c r="D34" s="240"/>
      <c r="E34" s="224"/>
      <c r="F34" s="236"/>
      <c r="G34" s="237"/>
      <c r="H34" s="226">
        <f t="shared" si="1"/>
        <v>0</v>
      </c>
      <c r="I34" s="234"/>
      <c r="J34" s="235"/>
    </row>
    <row r="35" spans="2:10" x14ac:dyDescent="0.2">
      <c r="B35" s="234"/>
      <c r="C35" s="235"/>
      <c r="D35" s="240"/>
      <c r="E35" s="224"/>
      <c r="F35" s="236"/>
      <c r="G35" s="237"/>
      <c r="H35" s="226">
        <f t="shared" si="1"/>
        <v>0</v>
      </c>
      <c r="I35" s="234"/>
      <c r="J35" s="235"/>
    </row>
    <row r="36" spans="2:10" x14ac:dyDescent="0.2">
      <c r="B36" s="234"/>
      <c r="C36" s="235"/>
      <c r="D36" s="240"/>
      <c r="E36" s="224"/>
      <c r="F36" s="236"/>
      <c r="G36" s="237"/>
      <c r="H36" s="226">
        <f t="shared" si="1"/>
        <v>0</v>
      </c>
      <c r="I36" s="234"/>
      <c r="J36" s="235"/>
    </row>
    <row r="37" spans="2:10" x14ac:dyDescent="0.2">
      <c r="B37" s="234"/>
      <c r="C37" s="235"/>
      <c r="D37" s="240"/>
      <c r="E37" s="224"/>
      <c r="F37" s="236"/>
      <c r="G37" s="237"/>
      <c r="H37" s="226">
        <f t="shared" si="1"/>
        <v>0</v>
      </c>
      <c r="I37" s="234"/>
      <c r="J37" s="235"/>
    </row>
    <row r="38" spans="2:10" x14ac:dyDescent="0.2">
      <c r="B38" s="234"/>
      <c r="C38" s="235"/>
      <c r="D38" s="240"/>
      <c r="E38" s="224"/>
      <c r="F38" s="236"/>
      <c r="G38" s="237"/>
      <c r="H38" s="226">
        <f t="shared" si="1"/>
        <v>0</v>
      </c>
      <c r="I38" s="234"/>
      <c r="J38" s="235"/>
    </row>
    <row r="39" spans="2:10" x14ac:dyDescent="0.2">
      <c r="B39" s="234"/>
      <c r="C39" s="235"/>
      <c r="D39" s="240"/>
      <c r="E39" s="224"/>
      <c r="F39" s="236"/>
      <c r="G39" s="237"/>
      <c r="H39" s="226">
        <f t="shared" si="1"/>
        <v>0</v>
      </c>
      <c r="I39" s="234"/>
      <c r="J39" s="235"/>
    </row>
    <row r="40" spans="2:10" x14ac:dyDescent="0.2">
      <c r="B40" s="234"/>
      <c r="C40" s="235"/>
      <c r="D40" s="240"/>
      <c r="E40" s="224"/>
      <c r="F40" s="236"/>
      <c r="G40" s="237"/>
      <c r="H40" s="226">
        <f t="shared" si="1"/>
        <v>0</v>
      </c>
      <c r="I40" s="234"/>
      <c r="J40" s="235"/>
    </row>
    <row r="41" spans="2:10" x14ac:dyDescent="0.2">
      <c r="B41" s="234"/>
      <c r="C41" s="235"/>
      <c r="D41" s="240"/>
      <c r="E41" s="224"/>
      <c r="F41" s="236"/>
      <c r="G41" s="237"/>
      <c r="H41" s="226">
        <f t="shared" si="1"/>
        <v>0</v>
      </c>
      <c r="I41" s="234"/>
      <c r="J41" s="235"/>
    </row>
    <row r="42" spans="2:10" x14ac:dyDescent="0.2">
      <c r="B42" s="234"/>
      <c r="C42" s="235"/>
      <c r="D42" s="240"/>
      <c r="E42" s="224"/>
      <c r="F42" s="236"/>
      <c r="G42" s="237"/>
      <c r="H42" s="226">
        <f t="shared" si="1"/>
        <v>0</v>
      </c>
      <c r="I42" s="234"/>
      <c r="J42" s="235"/>
    </row>
    <row r="43" spans="2:10" x14ac:dyDescent="0.2">
      <c r="B43" s="234"/>
      <c r="C43" s="235"/>
      <c r="D43" s="240"/>
      <c r="E43" s="224"/>
      <c r="F43" s="236"/>
      <c r="G43" s="237"/>
      <c r="H43" s="226">
        <f t="shared" si="1"/>
        <v>0</v>
      </c>
      <c r="I43" s="234"/>
      <c r="J43" s="235"/>
    </row>
    <row r="44" spans="2:10" x14ac:dyDescent="0.2">
      <c r="B44" s="234"/>
      <c r="C44" s="235"/>
      <c r="D44" s="240"/>
      <c r="E44" s="224"/>
      <c r="F44" s="236"/>
      <c r="G44" s="237"/>
      <c r="H44" s="226">
        <f t="shared" si="1"/>
        <v>0</v>
      </c>
      <c r="I44" s="234"/>
      <c r="J44" s="235"/>
    </row>
    <row r="45" spans="2:10" x14ac:dyDescent="0.2">
      <c r="B45" s="234"/>
      <c r="C45" s="235"/>
      <c r="D45" s="240"/>
      <c r="E45" s="224"/>
      <c r="F45" s="236"/>
      <c r="G45" s="237"/>
      <c r="H45" s="226">
        <f t="shared" si="1"/>
        <v>0</v>
      </c>
      <c r="I45" s="234"/>
      <c r="J45" s="235"/>
    </row>
    <row r="46" spans="2:10" x14ac:dyDescent="0.2">
      <c r="B46" s="234"/>
      <c r="C46" s="235"/>
      <c r="D46" s="240"/>
      <c r="E46" s="224"/>
      <c r="F46" s="236"/>
      <c r="G46" s="237"/>
      <c r="H46" s="226">
        <f t="shared" si="1"/>
        <v>0</v>
      </c>
      <c r="I46" s="234"/>
      <c r="J46" s="235"/>
    </row>
    <row r="47" spans="2:10" x14ac:dyDescent="0.2">
      <c r="B47" s="234"/>
      <c r="C47" s="235"/>
      <c r="D47" s="240"/>
      <c r="E47" s="224"/>
      <c r="F47" s="236"/>
      <c r="G47" s="237"/>
      <c r="H47" s="226">
        <f t="shared" si="1"/>
        <v>0</v>
      </c>
      <c r="I47" s="234"/>
      <c r="J47" s="235"/>
    </row>
    <row r="48" spans="2:10" x14ac:dyDescent="0.2">
      <c r="B48" s="234"/>
      <c r="C48" s="235"/>
      <c r="D48" s="240"/>
      <c r="E48" s="224"/>
      <c r="F48" s="236"/>
      <c r="G48" s="237"/>
      <c r="H48" s="226">
        <f t="shared" si="1"/>
        <v>0</v>
      </c>
      <c r="I48" s="234"/>
      <c r="J48" s="235"/>
    </row>
    <row r="49" spans="2:10" x14ac:dyDescent="0.2">
      <c r="B49" s="234"/>
      <c r="C49" s="235"/>
      <c r="D49" s="240"/>
      <c r="E49" s="224"/>
      <c r="F49" s="236"/>
      <c r="G49" s="237"/>
      <c r="H49" s="226">
        <f t="shared" si="1"/>
        <v>0</v>
      </c>
      <c r="I49" s="234"/>
      <c r="J49" s="235"/>
    </row>
    <row r="50" spans="2:10" x14ac:dyDescent="0.2">
      <c r="B50" s="234"/>
      <c r="C50" s="235"/>
      <c r="D50" s="240"/>
      <c r="E50" s="224"/>
      <c r="F50" s="236"/>
      <c r="G50" s="237"/>
      <c r="H50" s="226">
        <f t="shared" si="1"/>
        <v>0</v>
      </c>
      <c r="I50" s="234"/>
      <c r="J50" s="235"/>
    </row>
    <row r="51" spans="2:10" x14ac:dyDescent="0.2">
      <c r="B51" s="234"/>
      <c r="C51" s="235"/>
      <c r="D51" s="240"/>
      <c r="E51" s="224"/>
      <c r="F51" s="236"/>
      <c r="G51" s="237"/>
      <c r="H51" s="226">
        <f t="shared" si="1"/>
        <v>0</v>
      </c>
      <c r="I51" s="234"/>
      <c r="J51" s="235"/>
    </row>
    <row r="52" spans="2:10" x14ac:dyDescent="0.2">
      <c r="B52" s="234"/>
      <c r="C52" s="235"/>
      <c r="D52" s="240"/>
      <c r="E52" s="224"/>
      <c r="F52" s="236"/>
      <c r="G52" s="237"/>
      <c r="H52" s="226">
        <f t="shared" si="1"/>
        <v>0</v>
      </c>
      <c r="I52" s="234"/>
      <c r="J52" s="235"/>
    </row>
    <row r="53" spans="2:10" x14ac:dyDescent="0.2">
      <c r="B53" s="234"/>
      <c r="C53" s="235"/>
      <c r="D53" s="240"/>
      <c r="E53" s="224"/>
      <c r="F53" s="236"/>
      <c r="G53" s="237"/>
      <c r="H53" s="226">
        <f t="shared" si="1"/>
        <v>0</v>
      </c>
      <c r="I53" s="234"/>
      <c r="J53" s="235"/>
    </row>
    <row r="54" spans="2:10" x14ac:dyDescent="0.2">
      <c r="B54" s="234"/>
      <c r="C54" s="235"/>
      <c r="D54" s="240"/>
      <c r="E54" s="224"/>
      <c r="F54" s="236"/>
      <c r="G54" s="237"/>
      <c r="H54" s="226">
        <f t="shared" si="1"/>
        <v>0</v>
      </c>
      <c r="I54" s="234"/>
      <c r="J54" s="235"/>
    </row>
    <row r="55" spans="2:10" x14ac:dyDescent="0.2">
      <c r="B55" s="234"/>
      <c r="C55" s="235"/>
      <c r="D55" s="240"/>
      <c r="E55" s="224"/>
      <c r="F55" s="236"/>
      <c r="G55" s="237"/>
      <c r="H55" s="226">
        <f t="shared" si="1"/>
        <v>0</v>
      </c>
      <c r="I55" s="234"/>
      <c r="J55" s="235"/>
    </row>
    <row r="56" spans="2:10" x14ac:dyDescent="0.2">
      <c r="B56" s="234"/>
      <c r="C56" s="235"/>
      <c r="D56" s="240"/>
      <c r="E56" s="224"/>
      <c r="F56" s="236"/>
      <c r="G56" s="237"/>
      <c r="H56" s="226">
        <f t="shared" si="1"/>
        <v>0</v>
      </c>
      <c r="I56" s="234"/>
      <c r="J56" s="235"/>
    </row>
    <row r="57" spans="2:10" x14ac:dyDescent="0.2">
      <c r="B57" s="234"/>
      <c r="C57" s="235"/>
      <c r="D57" s="240"/>
      <c r="E57" s="224"/>
      <c r="F57" s="236"/>
      <c r="G57" s="237"/>
      <c r="H57" s="226">
        <f t="shared" si="1"/>
        <v>0</v>
      </c>
      <c r="I57" s="234"/>
      <c r="J57" s="235"/>
    </row>
    <row r="58" spans="2:10" x14ac:dyDescent="0.2">
      <c r="B58" s="234"/>
      <c r="C58" s="235"/>
      <c r="D58" s="240"/>
      <c r="E58" s="224"/>
      <c r="F58" s="236"/>
      <c r="G58" s="237"/>
      <c r="H58" s="226">
        <f t="shared" si="1"/>
        <v>0</v>
      </c>
      <c r="I58" s="234"/>
      <c r="J58" s="235"/>
    </row>
    <row r="59" spans="2:10" x14ac:dyDescent="0.2">
      <c r="B59" s="234"/>
      <c r="C59" s="235"/>
      <c r="D59" s="240"/>
      <c r="E59" s="224"/>
      <c r="F59" s="236"/>
      <c r="G59" s="237"/>
      <c r="H59" s="226">
        <f t="shared" si="1"/>
        <v>0</v>
      </c>
      <c r="I59" s="234"/>
      <c r="J59" s="235"/>
    </row>
    <row r="60" spans="2:10" x14ac:dyDescent="0.2">
      <c r="B60" s="234"/>
      <c r="C60" s="235"/>
      <c r="D60" s="240"/>
      <c r="E60" s="224"/>
      <c r="F60" s="236"/>
      <c r="G60" s="237"/>
      <c r="H60" s="226">
        <f t="shared" si="1"/>
        <v>0</v>
      </c>
      <c r="I60" s="234"/>
      <c r="J60" s="235"/>
    </row>
    <row r="61" spans="2:10" x14ac:dyDescent="0.2">
      <c r="B61" s="234"/>
      <c r="C61" s="235"/>
      <c r="D61" s="240"/>
      <c r="E61" s="224"/>
      <c r="F61" s="236"/>
      <c r="G61" s="237"/>
      <c r="H61" s="226">
        <f t="shared" si="1"/>
        <v>0</v>
      </c>
      <c r="I61" s="234"/>
      <c r="J61" s="235"/>
    </row>
    <row r="62" spans="2:10" x14ac:dyDescent="0.2">
      <c r="B62" s="234"/>
      <c r="C62" s="235"/>
      <c r="D62" s="240"/>
      <c r="E62" s="224"/>
      <c r="F62" s="236"/>
      <c r="G62" s="237"/>
      <c r="H62" s="226">
        <f t="shared" si="1"/>
        <v>0</v>
      </c>
      <c r="I62" s="234"/>
      <c r="J62" s="235"/>
    </row>
    <row r="63" spans="2:10" x14ac:dyDescent="0.2">
      <c r="B63" s="234"/>
      <c r="C63" s="235"/>
      <c r="D63" s="240"/>
      <c r="E63" s="224"/>
      <c r="F63" s="236"/>
      <c r="G63" s="237"/>
      <c r="H63" s="226">
        <f t="shared" si="1"/>
        <v>0</v>
      </c>
      <c r="I63" s="234"/>
      <c r="J63" s="235"/>
    </row>
    <row r="64" spans="2:10" x14ac:dyDescent="0.2">
      <c r="B64" s="234"/>
      <c r="C64" s="235"/>
      <c r="D64" s="240"/>
      <c r="E64" s="224"/>
      <c r="F64" s="236"/>
      <c r="G64" s="237"/>
      <c r="H64" s="226">
        <f t="shared" si="1"/>
        <v>0</v>
      </c>
      <c r="I64" s="234"/>
      <c r="J64" s="235"/>
    </row>
    <row r="65" spans="2:10" x14ac:dyDescent="0.2">
      <c r="B65" s="234"/>
      <c r="C65" s="235"/>
      <c r="D65" s="240"/>
      <c r="E65" s="224"/>
      <c r="F65" s="236"/>
      <c r="G65" s="237"/>
      <c r="H65" s="226">
        <f t="shared" si="1"/>
        <v>0</v>
      </c>
      <c r="I65" s="234"/>
      <c r="J65" s="235"/>
    </row>
    <row r="66" spans="2:10" x14ac:dyDescent="0.2">
      <c r="B66" s="234"/>
      <c r="C66" s="235"/>
      <c r="D66" s="240"/>
      <c r="E66" s="224"/>
      <c r="F66" s="236"/>
      <c r="G66" s="237"/>
      <c r="H66" s="226">
        <f t="shared" si="1"/>
        <v>0</v>
      </c>
      <c r="I66" s="234"/>
      <c r="J66" s="235"/>
    </row>
    <row r="67" spans="2:10" x14ac:dyDescent="0.2">
      <c r="B67" s="234"/>
      <c r="C67" s="235"/>
      <c r="D67" s="240"/>
      <c r="E67" s="224"/>
      <c r="F67" s="236"/>
      <c r="G67" s="237"/>
      <c r="H67" s="226">
        <f t="shared" si="1"/>
        <v>0</v>
      </c>
      <c r="I67" s="234"/>
      <c r="J67" s="235"/>
    </row>
    <row r="68" spans="2:10" x14ac:dyDescent="0.2">
      <c r="B68" s="234"/>
      <c r="C68" s="235"/>
      <c r="D68" s="240"/>
      <c r="E68" s="224"/>
      <c r="F68" s="236"/>
      <c r="G68" s="237"/>
      <c r="H68" s="226">
        <f t="shared" si="1"/>
        <v>0</v>
      </c>
      <c r="I68" s="234"/>
      <c r="J68" s="235"/>
    </row>
    <row r="69" spans="2:10" x14ac:dyDescent="0.2">
      <c r="B69" s="234"/>
      <c r="C69" s="235"/>
      <c r="D69" s="240"/>
      <c r="E69" s="224"/>
      <c r="F69" s="236"/>
      <c r="G69" s="237"/>
      <c r="H69" s="226">
        <f t="shared" si="1"/>
        <v>0</v>
      </c>
      <c r="I69" s="234"/>
      <c r="J69" s="235"/>
    </row>
    <row r="70" spans="2:10" x14ac:dyDescent="0.2">
      <c r="B70" s="234"/>
      <c r="C70" s="235"/>
      <c r="D70" s="240"/>
      <c r="E70" s="224"/>
      <c r="F70" s="236"/>
      <c r="G70" s="237"/>
      <c r="H70" s="226">
        <f t="shared" si="1"/>
        <v>0</v>
      </c>
      <c r="I70" s="234"/>
      <c r="J70" s="235"/>
    </row>
    <row r="71" spans="2:10" x14ac:dyDescent="0.2">
      <c r="B71" s="234"/>
      <c r="C71" s="235"/>
      <c r="D71" s="240"/>
      <c r="E71" s="224"/>
      <c r="F71" s="236"/>
      <c r="G71" s="237"/>
      <c r="H71" s="226">
        <f t="shared" ref="H71:H134" si="2">F71-G71</f>
        <v>0</v>
      </c>
      <c r="I71" s="234"/>
      <c r="J71" s="235"/>
    </row>
    <row r="72" spans="2:10" x14ac:dyDescent="0.2">
      <c r="B72" s="234"/>
      <c r="C72" s="235"/>
      <c r="D72" s="240"/>
      <c r="E72" s="224"/>
      <c r="F72" s="236"/>
      <c r="G72" s="237"/>
      <c r="H72" s="226">
        <f t="shared" si="2"/>
        <v>0</v>
      </c>
      <c r="I72" s="234"/>
      <c r="J72" s="235"/>
    </row>
    <row r="73" spans="2:10" x14ac:dyDescent="0.2">
      <c r="B73" s="234"/>
      <c r="C73" s="235"/>
      <c r="D73" s="240"/>
      <c r="E73" s="224"/>
      <c r="F73" s="236"/>
      <c r="G73" s="237"/>
      <c r="H73" s="226">
        <f t="shared" si="2"/>
        <v>0</v>
      </c>
      <c r="I73" s="234"/>
      <c r="J73" s="235"/>
    </row>
    <row r="74" spans="2:10" x14ac:dyDescent="0.2">
      <c r="B74" s="234"/>
      <c r="C74" s="235"/>
      <c r="D74" s="240"/>
      <c r="E74" s="224"/>
      <c r="F74" s="236"/>
      <c r="G74" s="237"/>
      <c r="H74" s="226">
        <f t="shared" si="2"/>
        <v>0</v>
      </c>
      <c r="I74" s="234"/>
      <c r="J74" s="235"/>
    </row>
    <row r="75" spans="2:10" x14ac:dyDescent="0.2">
      <c r="B75" s="234"/>
      <c r="C75" s="235"/>
      <c r="D75" s="240"/>
      <c r="E75" s="224"/>
      <c r="F75" s="236"/>
      <c r="G75" s="237"/>
      <c r="H75" s="226">
        <f t="shared" si="2"/>
        <v>0</v>
      </c>
      <c r="I75" s="234"/>
      <c r="J75" s="235"/>
    </row>
    <row r="76" spans="2:10" x14ac:dyDescent="0.2">
      <c r="B76" s="234"/>
      <c r="C76" s="235"/>
      <c r="D76" s="240"/>
      <c r="E76" s="224"/>
      <c r="F76" s="236"/>
      <c r="G76" s="237"/>
      <c r="H76" s="226">
        <f t="shared" si="2"/>
        <v>0</v>
      </c>
      <c r="I76" s="234"/>
      <c r="J76" s="235"/>
    </row>
    <row r="77" spans="2:10" x14ac:dyDescent="0.2">
      <c r="B77" s="234"/>
      <c r="C77" s="235"/>
      <c r="D77" s="240"/>
      <c r="E77" s="224"/>
      <c r="F77" s="236"/>
      <c r="G77" s="237"/>
      <c r="H77" s="226">
        <f t="shared" si="2"/>
        <v>0</v>
      </c>
      <c r="I77" s="234"/>
      <c r="J77" s="235"/>
    </row>
    <row r="78" spans="2:10" x14ac:dyDescent="0.2">
      <c r="B78" s="234"/>
      <c r="C78" s="235"/>
      <c r="D78" s="240"/>
      <c r="E78" s="224"/>
      <c r="F78" s="236"/>
      <c r="G78" s="237"/>
      <c r="H78" s="226">
        <f t="shared" si="2"/>
        <v>0</v>
      </c>
      <c r="I78" s="234"/>
      <c r="J78" s="235"/>
    </row>
    <row r="79" spans="2:10" x14ac:dyDescent="0.2">
      <c r="B79" s="234"/>
      <c r="C79" s="235"/>
      <c r="D79" s="240"/>
      <c r="E79" s="224"/>
      <c r="F79" s="236"/>
      <c r="G79" s="237"/>
      <c r="H79" s="226">
        <f t="shared" si="2"/>
        <v>0</v>
      </c>
      <c r="I79" s="234"/>
      <c r="J79" s="235"/>
    </row>
    <row r="80" spans="2:10" x14ac:dyDescent="0.2">
      <c r="B80" s="234"/>
      <c r="C80" s="235"/>
      <c r="D80" s="240"/>
      <c r="E80" s="224"/>
      <c r="F80" s="236"/>
      <c r="G80" s="237"/>
      <c r="H80" s="226">
        <f t="shared" si="2"/>
        <v>0</v>
      </c>
      <c r="I80" s="234"/>
      <c r="J80" s="235"/>
    </row>
    <row r="81" spans="2:10" x14ac:dyDescent="0.2">
      <c r="B81" s="234"/>
      <c r="C81" s="235"/>
      <c r="D81" s="240"/>
      <c r="E81" s="224"/>
      <c r="F81" s="236"/>
      <c r="G81" s="237"/>
      <c r="H81" s="226">
        <f t="shared" si="2"/>
        <v>0</v>
      </c>
      <c r="I81" s="234"/>
      <c r="J81" s="235"/>
    </row>
    <row r="82" spans="2:10" x14ac:dyDescent="0.2">
      <c r="B82" s="234"/>
      <c r="C82" s="235"/>
      <c r="D82" s="240"/>
      <c r="E82" s="224"/>
      <c r="F82" s="236"/>
      <c r="G82" s="237"/>
      <c r="H82" s="226">
        <f t="shared" si="2"/>
        <v>0</v>
      </c>
      <c r="I82" s="234"/>
      <c r="J82" s="235"/>
    </row>
    <row r="83" spans="2:10" x14ac:dyDescent="0.2">
      <c r="B83" s="234"/>
      <c r="C83" s="235"/>
      <c r="D83" s="240"/>
      <c r="E83" s="224"/>
      <c r="F83" s="236"/>
      <c r="G83" s="237"/>
      <c r="H83" s="226">
        <f t="shared" si="2"/>
        <v>0</v>
      </c>
      <c r="I83" s="234"/>
      <c r="J83" s="235"/>
    </row>
    <row r="84" spans="2:10" x14ac:dyDescent="0.2">
      <c r="B84" s="234"/>
      <c r="C84" s="235"/>
      <c r="D84" s="240"/>
      <c r="E84" s="224"/>
      <c r="F84" s="236"/>
      <c r="G84" s="237"/>
      <c r="H84" s="226">
        <f t="shared" si="2"/>
        <v>0</v>
      </c>
      <c r="I84" s="234"/>
      <c r="J84" s="235"/>
    </row>
    <row r="85" spans="2:10" x14ac:dyDescent="0.2">
      <c r="B85" s="234"/>
      <c r="C85" s="235"/>
      <c r="D85" s="240"/>
      <c r="E85" s="224"/>
      <c r="F85" s="236"/>
      <c r="G85" s="237"/>
      <c r="H85" s="226">
        <f t="shared" si="2"/>
        <v>0</v>
      </c>
      <c r="I85" s="234"/>
      <c r="J85" s="235"/>
    </row>
    <row r="86" spans="2:10" x14ac:dyDescent="0.2">
      <c r="B86" s="234"/>
      <c r="C86" s="235"/>
      <c r="D86" s="240"/>
      <c r="E86" s="224"/>
      <c r="F86" s="236"/>
      <c r="G86" s="237"/>
      <c r="H86" s="226">
        <f t="shared" si="2"/>
        <v>0</v>
      </c>
      <c r="I86" s="234"/>
      <c r="J86" s="235"/>
    </row>
    <row r="87" spans="2:10" x14ac:dyDescent="0.2">
      <c r="B87" s="234"/>
      <c r="C87" s="235"/>
      <c r="D87" s="240"/>
      <c r="E87" s="224"/>
      <c r="F87" s="236"/>
      <c r="G87" s="237"/>
      <c r="H87" s="226">
        <f t="shared" si="2"/>
        <v>0</v>
      </c>
      <c r="I87" s="234"/>
      <c r="J87" s="235"/>
    </row>
    <row r="88" spans="2:10" x14ac:dyDescent="0.2">
      <c r="B88" s="234"/>
      <c r="C88" s="235"/>
      <c r="D88" s="240"/>
      <c r="E88" s="224"/>
      <c r="F88" s="236"/>
      <c r="G88" s="237"/>
      <c r="H88" s="226">
        <f t="shared" si="2"/>
        <v>0</v>
      </c>
      <c r="I88" s="234"/>
      <c r="J88" s="235"/>
    </row>
    <row r="89" spans="2:10" x14ac:dyDescent="0.2">
      <c r="B89" s="234"/>
      <c r="C89" s="235"/>
      <c r="D89" s="240"/>
      <c r="E89" s="224"/>
      <c r="F89" s="236"/>
      <c r="G89" s="237"/>
      <c r="H89" s="226">
        <f t="shared" si="2"/>
        <v>0</v>
      </c>
      <c r="I89" s="234"/>
      <c r="J89" s="235"/>
    </row>
    <row r="90" spans="2:10" x14ac:dyDescent="0.2">
      <c r="B90" s="234"/>
      <c r="C90" s="235"/>
      <c r="D90" s="240"/>
      <c r="E90" s="224"/>
      <c r="F90" s="236"/>
      <c r="G90" s="237"/>
      <c r="H90" s="226">
        <f t="shared" si="2"/>
        <v>0</v>
      </c>
      <c r="I90" s="234"/>
      <c r="J90" s="235"/>
    </row>
    <row r="91" spans="2:10" x14ac:dyDescent="0.2">
      <c r="B91" s="234"/>
      <c r="C91" s="235"/>
      <c r="D91" s="240"/>
      <c r="E91" s="224"/>
      <c r="F91" s="236"/>
      <c r="G91" s="237"/>
      <c r="H91" s="226">
        <f t="shared" si="2"/>
        <v>0</v>
      </c>
      <c r="I91" s="234"/>
      <c r="J91" s="235"/>
    </row>
    <row r="92" spans="2:10" x14ac:dyDescent="0.2">
      <c r="B92" s="234"/>
      <c r="C92" s="235"/>
      <c r="D92" s="240"/>
      <c r="E92" s="224"/>
      <c r="F92" s="236"/>
      <c r="G92" s="237"/>
      <c r="H92" s="226">
        <f t="shared" si="2"/>
        <v>0</v>
      </c>
      <c r="I92" s="234"/>
      <c r="J92" s="235"/>
    </row>
    <row r="93" spans="2:10" x14ac:dyDescent="0.2">
      <c r="B93" s="234"/>
      <c r="C93" s="235"/>
      <c r="D93" s="240"/>
      <c r="E93" s="224"/>
      <c r="F93" s="236"/>
      <c r="G93" s="237"/>
      <c r="H93" s="226">
        <f t="shared" si="2"/>
        <v>0</v>
      </c>
      <c r="I93" s="234"/>
      <c r="J93" s="235"/>
    </row>
    <row r="94" spans="2:10" x14ac:dyDescent="0.2">
      <c r="B94" s="234"/>
      <c r="C94" s="235"/>
      <c r="D94" s="240"/>
      <c r="E94" s="224"/>
      <c r="F94" s="236"/>
      <c r="G94" s="237"/>
      <c r="H94" s="226">
        <f t="shared" si="2"/>
        <v>0</v>
      </c>
      <c r="I94" s="234"/>
      <c r="J94" s="235"/>
    </row>
    <row r="95" spans="2:10" x14ac:dyDescent="0.2">
      <c r="B95" s="234"/>
      <c r="C95" s="235"/>
      <c r="D95" s="240"/>
      <c r="E95" s="224"/>
      <c r="F95" s="236"/>
      <c r="G95" s="237"/>
      <c r="H95" s="226">
        <f t="shared" si="2"/>
        <v>0</v>
      </c>
      <c r="I95" s="234"/>
      <c r="J95" s="235"/>
    </row>
    <row r="96" spans="2:10" x14ac:dyDescent="0.2">
      <c r="B96" s="234"/>
      <c r="C96" s="235"/>
      <c r="D96" s="240"/>
      <c r="E96" s="224"/>
      <c r="F96" s="236"/>
      <c r="G96" s="237"/>
      <c r="H96" s="226">
        <f t="shared" si="2"/>
        <v>0</v>
      </c>
      <c r="I96" s="234"/>
      <c r="J96" s="235"/>
    </row>
    <row r="97" spans="2:10" x14ac:dyDescent="0.2">
      <c r="B97" s="234"/>
      <c r="C97" s="235"/>
      <c r="D97" s="240"/>
      <c r="E97" s="224"/>
      <c r="F97" s="236"/>
      <c r="G97" s="237"/>
      <c r="H97" s="226">
        <f t="shared" si="2"/>
        <v>0</v>
      </c>
      <c r="I97" s="234"/>
      <c r="J97" s="235"/>
    </row>
    <row r="98" spans="2:10" x14ac:dyDescent="0.2">
      <c r="B98" s="234"/>
      <c r="C98" s="235"/>
      <c r="D98" s="240"/>
      <c r="E98" s="224"/>
      <c r="F98" s="236"/>
      <c r="G98" s="237"/>
      <c r="H98" s="226">
        <f t="shared" si="2"/>
        <v>0</v>
      </c>
      <c r="I98" s="234"/>
      <c r="J98" s="235"/>
    </row>
    <row r="99" spans="2:10" x14ac:dyDescent="0.2">
      <c r="B99" s="234"/>
      <c r="C99" s="235"/>
      <c r="D99" s="240"/>
      <c r="E99" s="224"/>
      <c r="F99" s="236"/>
      <c r="G99" s="237"/>
      <c r="H99" s="226">
        <f t="shared" si="2"/>
        <v>0</v>
      </c>
      <c r="I99" s="234"/>
      <c r="J99" s="235"/>
    </row>
    <row r="100" spans="2:10" x14ac:dyDescent="0.2">
      <c r="B100" s="234"/>
      <c r="C100" s="235"/>
      <c r="D100" s="240"/>
      <c r="E100" s="224"/>
      <c r="F100" s="236"/>
      <c r="G100" s="237"/>
      <c r="H100" s="226">
        <f t="shared" si="2"/>
        <v>0</v>
      </c>
      <c r="I100" s="234"/>
      <c r="J100" s="235"/>
    </row>
    <row r="101" spans="2:10" x14ac:dyDescent="0.2">
      <c r="B101" s="234"/>
      <c r="C101" s="235"/>
      <c r="D101" s="240"/>
      <c r="E101" s="224"/>
      <c r="F101" s="236"/>
      <c r="G101" s="237"/>
      <c r="H101" s="226">
        <f t="shared" si="2"/>
        <v>0</v>
      </c>
      <c r="I101" s="234"/>
      <c r="J101" s="235"/>
    </row>
    <row r="102" spans="2:10" x14ac:dyDescent="0.2">
      <c r="B102" s="234"/>
      <c r="C102" s="235"/>
      <c r="D102" s="240"/>
      <c r="E102" s="224"/>
      <c r="F102" s="236"/>
      <c r="G102" s="237"/>
      <c r="H102" s="226">
        <f t="shared" si="2"/>
        <v>0</v>
      </c>
      <c r="I102" s="234"/>
      <c r="J102" s="235"/>
    </row>
    <row r="103" spans="2:10" x14ac:dyDescent="0.2">
      <c r="B103" s="234"/>
      <c r="C103" s="235"/>
      <c r="D103" s="240"/>
      <c r="E103" s="224"/>
      <c r="F103" s="236"/>
      <c r="G103" s="237"/>
      <c r="H103" s="226">
        <f t="shared" si="2"/>
        <v>0</v>
      </c>
      <c r="I103" s="234"/>
      <c r="J103" s="235"/>
    </row>
    <row r="104" spans="2:10" x14ac:dyDescent="0.2">
      <c r="B104" s="234"/>
      <c r="C104" s="235"/>
      <c r="D104" s="240"/>
      <c r="E104" s="224"/>
      <c r="F104" s="236"/>
      <c r="G104" s="237"/>
      <c r="H104" s="226">
        <f t="shared" si="2"/>
        <v>0</v>
      </c>
      <c r="I104" s="234"/>
      <c r="J104" s="235"/>
    </row>
    <row r="105" spans="2:10" x14ac:dyDescent="0.2">
      <c r="B105" s="234"/>
      <c r="C105" s="235"/>
      <c r="D105" s="240"/>
      <c r="E105" s="224"/>
      <c r="F105" s="236"/>
      <c r="G105" s="237"/>
      <c r="H105" s="226">
        <f t="shared" si="2"/>
        <v>0</v>
      </c>
      <c r="I105" s="234"/>
      <c r="J105" s="235"/>
    </row>
    <row r="106" spans="2:10" x14ac:dyDescent="0.2">
      <c r="B106" s="234"/>
      <c r="C106" s="235"/>
      <c r="D106" s="240"/>
      <c r="E106" s="224"/>
      <c r="F106" s="236"/>
      <c r="G106" s="237"/>
      <c r="H106" s="226">
        <f t="shared" si="2"/>
        <v>0</v>
      </c>
      <c r="I106" s="234"/>
      <c r="J106" s="235"/>
    </row>
    <row r="107" spans="2:10" x14ac:dyDescent="0.2">
      <c r="B107" s="234"/>
      <c r="C107" s="235"/>
      <c r="D107" s="240"/>
      <c r="E107" s="224"/>
      <c r="F107" s="236"/>
      <c r="G107" s="237"/>
      <c r="H107" s="226">
        <f t="shared" si="2"/>
        <v>0</v>
      </c>
      <c r="I107" s="234"/>
      <c r="J107" s="235"/>
    </row>
    <row r="108" spans="2:10" x14ac:dyDescent="0.2">
      <c r="B108" s="234"/>
      <c r="C108" s="235"/>
      <c r="D108" s="240"/>
      <c r="E108" s="224"/>
      <c r="F108" s="236"/>
      <c r="G108" s="237"/>
      <c r="H108" s="226">
        <f t="shared" si="2"/>
        <v>0</v>
      </c>
      <c r="I108" s="234"/>
      <c r="J108" s="235"/>
    </row>
    <row r="109" spans="2:10" x14ac:dyDescent="0.2">
      <c r="B109" s="234"/>
      <c r="C109" s="235"/>
      <c r="D109" s="240"/>
      <c r="E109" s="224"/>
      <c r="F109" s="236"/>
      <c r="G109" s="237"/>
      <c r="H109" s="226">
        <f t="shared" si="2"/>
        <v>0</v>
      </c>
      <c r="I109" s="234"/>
      <c r="J109" s="235"/>
    </row>
    <row r="110" spans="2:10" x14ac:dyDescent="0.2">
      <c r="B110" s="234"/>
      <c r="C110" s="235"/>
      <c r="D110" s="240"/>
      <c r="E110" s="224"/>
      <c r="F110" s="236"/>
      <c r="G110" s="237"/>
      <c r="H110" s="226">
        <f t="shared" si="2"/>
        <v>0</v>
      </c>
      <c r="I110" s="234"/>
      <c r="J110" s="235"/>
    </row>
    <row r="111" spans="2:10" x14ac:dyDescent="0.2">
      <c r="B111" s="234"/>
      <c r="C111" s="235"/>
      <c r="D111" s="240"/>
      <c r="E111" s="224"/>
      <c r="F111" s="236"/>
      <c r="G111" s="237"/>
      <c r="H111" s="226">
        <f t="shared" si="2"/>
        <v>0</v>
      </c>
      <c r="I111" s="234"/>
      <c r="J111" s="235"/>
    </row>
    <row r="112" spans="2:10" x14ac:dyDescent="0.2">
      <c r="B112" s="234"/>
      <c r="C112" s="235"/>
      <c r="D112" s="240"/>
      <c r="E112" s="224"/>
      <c r="F112" s="236"/>
      <c r="G112" s="237"/>
      <c r="H112" s="226">
        <f t="shared" si="2"/>
        <v>0</v>
      </c>
      <c r="I112" s="234"/>
      <c r="J112" s="235"/>
    </row>
    <row r="113" spans="2:10" x14ac:dyDescent="0.2">
      <c r="B113" s="234"/>
      <c r="C113" s="235"/>
      <c r="D113" s="240"/>
      <c r="E113" s="224"/>
      <c r="F113" s="236"/>
      <c r="G113" s="237"/>
      <c r="H113" s="226">
        <f t="shared" si="2"/>
        <v>0</v>
      </c>
      <c r="I113" s="234"/>
      <c r="J113" s="235"/>
    </row>
    <row r="114" spans="2:10" x14ac:dyDescent="0.2">
      <c r="B114" s="234"/>
      <c r="C114" s="235"/>
      <c r="D114" s="240"/>
      <c r="E114" s="224"/>
      <c r="F114" s="236"/>
      <c r="G114" s="237"/>
      <c r="H114" s="226">
        <f t="shared" si="2"/>
        <v>0</v>
      </c>
      <c r="I114" s="234"/>
      <c r="J114" s="235"/>
    </row>
    <row r="115" spans="2:10" x14ac:dyDescent="0.2">
      <c r="B115" s="234"/>
      <c r="C115" s="235"/>
      <c r="D115" s="240"/>
      <c r="E115" s="224"/>
      <c r="F115" s="236"/>
      <c r="G115" s="237"/>
      <c r="H115" s="226">
        <f t="shared" si="2"/>
        <v>0</v>
      </c>
      <c r="I115" s="234"/>
      <c r="J115" s="235"/>
    </row>
    <row r="116" spans="2:10" x14ac:dyDescent="0.2">
      <c r="B116" s="234"/>
      <c r="C116" s="235"/>
      <c r="D116" s="240"/>
      <c r="E116" s="224"/>
      <c r="F116" s="236"/>
      <c r="G116" s="237"/>
      <c r="H116" s="226">
        <f t="shared" si="2"/>
        <v>0</v>
      </c>
      <c r="I116" s="234"/>
      <c r="J116" s="235"/>
    </row>
    <row r="117" spans="2:10" x14ac:dyDescent="0.2">
      <c r="B117" s="234"/>
      <c r="C117" s="235"/>
      <c r="D117" s="240"/>
      <c r="E117" s="224"/>
      <c r="F117" s="236"/>
      <c r="G117" s="237"/>
      <c r="H117" s="226">
        <f t="shared" si="2"/>
        <v>0</v>
      </c>
      <c r="I117" s="234"/>
      <c r="J117" s="235"/>
    </row>
    <row r="118" spans="2:10" x14ac:dyDescent="0.2">
      <c r="B118" s="234"/>
      <c r="C118" s="235"/>
      <c r="D118" s="240"/>
      <c r="E118" s="224"/>
      <c r="F118" s="236"/>
      <c r="G118" s="237"/>
      <c r="H118" s="226">
        <f t="shared" si="2"/>
        <v>0</v>
      </c>
      <c r="I118" s="234"/>
      <c r="J118" s="235"/>
    </row>
    <row r="119" spans="2:10" x14ac:dyDescent="0.2">
      <c r="B119" s="234"/>
      <c r="C119" s="235"/>
      <c r="D119" s="240"/>
      <c r="E119" s="224"/>
      <c r="F119" s="236"/>
      <c r="G119" s="237"/>
      <c r="H119" s="226">
        <f t="shared" si="2"/>
        <v>0</v>
      </c>
      <c r="I119" s="234"/>
      <c r="J119" s="235"/>
    </row>
    <row r="120" spans="2:10" x14ac:dyDescent="0.2">
      <c r="B120" s="234"/>
      <c r="C120" s="235"/>
      <c r="D120" s="240"/>
      <c r="E120" s="224"/>
      <c r="F120" s="236"/>
      <c r="G120" s="237"/>
      <c r="H120" s="226">
        <f t="shared" si="2"/>
        <v>0</v>
      </c>
      <c r="I120" s="234"/>
      <c r="J120" s="235"/>
    </row>
    <row r="121" spans="2:10" x14ac:dyDescent="0.2">
      <c r="B121" s="234"/>
      <c r="C121" s="235"/>
      <c r="D121" s="240"/>
      <c r="E121" s="224"/>
      <c r="F121" s="236"/>
      <c r="G121" s="237"/>
      <c r="H121" s="226">
        <f t="shared" si="2"/>
        <v>0</v>
      </c>
      <c r="I121" s="234"/>
      <c r="J121" s="235"/>
    </row>
    <row r="122" spans="2:10" x14ac:dyDescent="0.2">
      <c r="B122" s="234"/>
      <c r="C122" s="235"/>
      <c r="D122" s="240"/>
      <c r="E122" s="224"/>
      <c r="F122" s="236"/>
      <c r="G122" s="237"/>
      <c r="H122" s="226">
        <f t="shared" si="2"/>
        <v>0</v>
      </c>
      <c r="I122" s="234"/>
      <c r="J122" s="235"/>
    </row>
    <row r="123" spans="2:10" x14ac:dyDescent="0.2">
      <c r="B123" s="234"/>
      <c r="C123" s="235"/>
      <c r="D123" s="240"/>
      <c r="E123" s="224"/>
      <c r="F123" s="236"/>
      <c r="G123" s="237"/>
      <c r="H123" s="226">
        <f t="shared" si="2"/>
        <v>0</v>
      </c>
      <c r="I123" s="234"/>
      <c r="J123" s="235"/>
    </row>
    <row r="124" spans="2:10" x14ac:dyDescent="0.2">
      <c r="B124" s="234"/>
      <c r="C124" s="235"/>
      <c r="D124" s="240"/>
      <c r="E124" s="224"/>
      <c r="F124" s="236"/>
      <c r="G124" s="237"/>
      <c r="H124" s="226">
        <f t="shared" si="2"/>
        <v>0</v>
      </c>
      <c r="I124" s="234"/>
      <c r="J124" s="235"/>
    </row>
    <row r="125" spans="2:10" x14ac:dyDescent="0.2">
      <c r="B125" s="234"/>
      <c r="C125" s="235"/>
      <c r="D125" s="240"/>
      <c r="E125" s="224"/>
      <c r="F125" s="236"/>
      <c r="G125" s="237"/>
      <c r="H125" s="226">
        <f t="shared" si="2"/>
        <v>0</v>
      </c>
      <c r="I125" s="234"/>
      <c r="J125" s="235"/>
    </row>
    <row r="126" spans="2:10" x14ac:dyDescent="0.2">
      <c r="B126" s="234"/>
      <c r="C126" s="235"/>
      <c r="D126" s="240"/>
      <c r="E126" s="224"/>
      <c r="F126" s="236"/>
      <c r="G126" s="237"/>
      <c r="H126" s="226">
        <f t="shared" si="2"/>
        <v>0</v>
      </c>
      <c r="I126" s="234"/>
      <c r="J126" s="235"/>
    </row>
    <row r="127" spans="2:10" x14ac:dyDescent="0.2">
      <c r="B127" s="234"/>
      <c r="C127" s="235"/>
      <c r="D127" s="240"/>
      <c r="E127" s="224"/>
      <c r="F127" s="236"/>
      <c r="G127" s="237"/>
      <c r="H127" s="226">
        <f t="shared" si="2"/>
        <v>0</v>
      </c>
      <c r="I127" s="234"/>
      <c r="J127" s="235"/>
    </row>
    <row r="128" spans="2:10" x14ac:dyDescent="0.2">
      <c r="B128" s="234"/>
      <c r="C128" s="235"/>
      <c r="D128" s="240"/>
      <c r="E128" s="224"/>
      <c r="F128" s="236"/>
      <c r="G128" s="237"/>
      <c r="H128" s="226">
        <f t="shared" si="2"/>
        <v>0</v>
      </c>
      <c r="I128" s="234"/>
      <c r="J128" s="235"/>
    </row>
    <row r="129" spans="2:10" x14ac:dyDescent="0.2">
      <c r="B129" s="234"/>
      <c r="C129" s="235"/>
      <c r="D129" s="240"/>
      <c r="E129" s="224"/>
      <c r="F129" s="236"/>
      <c r="G129" s="237"/>
      <c r="H129" s="226">
        <f t="shared" si="2"/>
        <v>0</v>
      </c>
      <c r="I129" s="234"/>
      <c r="J129" s="235"/>
    </row>
    <row r="130" spans="2:10" x14ac:dyDescent="0.2">
      <c r="B130" s="234"/>
      <c r="C130" s="235"/>
      <c r="D130" s="240"/>
      <c r="E130" s="224"/>
      <c r="F130" s="236"/>
      <c r="G130" s="237"/>
      <c r="H130" s="226">
        <f t="shared" si="2"/>
        <v>0</v>
      </c>
      <c r="I130" s="234"/>
      <c r="J130" s="235"/>
    </row>
    <row r="131" spans="2:10" x14ac:dyDescent="0.2">
      <c r="B131" s="234"/>
      <c r="C131" s="235"/>
      <c r="D131" s="240"/>
      <c r="E131" s="224"/>
      <c r="F131" s="236"/>
      <c r="G131" s="237"/>
      <c r="H131" s="226">
        <f t="shared" si="2"/>
        <v>0</v>
      </c>
      <c r="I131" s="234"/>
      <c r="J131" s="235"/>
    </row>
    <row r="132" spans="2:10" x14ac:dyDescent="0.2">
      <c r="B132" s="234"/>
      <c r="C132" s="235"/>
      <c r="D132" s="240"/>
      <c r="E132" s="224"/>
      <c r="F132" s="236"/>
      <c r="G132" s="237"/>
      <c r="H132" s="226">
        <f t="shared" si="2"/>
        <v>0</v>
      </c>
      <c r="I132" s="234"/>
      <c r="J132" s="235"/>
    </row>
    <row r="133" spans="2:10" x14ac:dyDescent="0.2">
      <c r="B133" s="234"/>
      <c r="C133" s="235"/>
      <c r="D133" s="240"/>
      <c r="E133" s="224"/>
      <c r="F133" s="236"/>
      <c r="G133" s="237"/>
      <c r="H133" s="226">
        <f t="shared" si="2"/>
        <v>0</v>
      </c>
      <c r="I133" s="234"/>
      <c r="J133" s="235"/>
    </row>
    <row r="134" spans="2:10" x14ac:dyDescent="0.2">
      <c r="B134" s="234"/>
      <c r="C134" s="235"/>
      <c r="D134" s="240"/>
      <c r="E134" s="224"/>
      <c r="F134" s="236"/>
      <c r="G134" s="237"/>
      <c r="H134" s="226">
        <f t="shared" si="2"/>
        <v>0</v>
      </c>
      <c r="I134" s="234"/>
      <c r="J134" s="235"/>
    </row>
    <row r="135" spans="2:10" x14ac:dyDescent="0.2">
      <c r="B135" s="234"/>
      <c r="C135" s="235"/>
      <c r="D135" s="240"/>
      <c r="E135" s="224"/>
      <c r="F135" s="236"/>
      <c r="G135" s="237"/>
      <c r="H135" s="226">
        <f t="shared" ref="H135:H195" si="3">F135-G135</f>
        <v>0</v>
      </c>
      <c r="I135" s="234"/>
      <c r="J135" s="235"/>
    </row>
    <row r="136" spans="2:10" x14ac:dyDescent="0.2">
      <c r="B136" s="234"/>
      <c r="C136" s="235"/>
      <c r="D136" s="240"/>
      <c r="E136" s="224"/>
      <c r="F136" s="236"/>
      <c r="G136" s="237"/>
      <c r="H136" s="226">
        <f t="shared" si="3"/>
        <v>0</v>
      </c>
      <c r="I136" s="234"/>
      <c r="J136" s="235"/>
    </row>
    <row r="137" spans="2:10" x14ac:dyDescent="0.2">
      <c r="B137" s="234"/>
      <c r="C137" s="235"/>
      <c r="D137" s="240"/>
      <c r="E137" s="224"/>
      <c r="F137" s="236"/>
      <c r="G137" s="237"/>
      <c r="H137" s="226">
        <f t="shared" si="3"/>
        <v>0</v>
      </c>
      <c r="I137" s="234"/>
      <c r="J137" s="235"/>
    </row>
    <row r="138" spans="2:10" x14ac:dyDescent="0.2">
      <c r="B138" s="234"/>
      <c r="C138" s="235"/>
      <c r="D138" s="240"/>
      <c r="E138" s="224"/>
      <c r="F138" s="236"/>
      <c r="G138" s="237"/>
      <c r="H138" s="226">
        <f t="shared" si="3"/>
        <v>0</v>
      </c>
      <c r="I138" s="234"/>
      <c r="J138" s="235"/>
    </row>
    <row r="139" spans="2:10" x14ac:dyDescent="0.2">
      <c r="B139" s="234"/>
      <c r="C139" s="235"/>
      <c r="D139" s="240"/>
      <c r="E139" s="224"/>
      <c r="F139" s="236"/>
      <c r="G139" s="237"/>
      <c r="H139" s="226">
        <f t="shared" si="3"/>
        <v>0</v>
      </c>
      <c r="I139" s="234"/>
      <c r="J139" s="235"/>
    </row>
    <row r="140" spans="2:10" x14ac:dyDescent="0.2">
      <c r="B140" s="234"/>
      <c r="C140" s="235"/>
      <c r="D140" s="240"/>
      <c r="E140" s="224"/>
      <c r="F140" s="236"/>
      <c r="G140" s="237"/>
      <c r="H140" s="226">
        <f t="shared" si="3"/>
        <v>0</v>
      </c>
      <c r="I140" s="234"/>
      <c r="J140" s="235"/>
    </row>
    <row r="141" spans="2:10" x14ac:dyDescent="0.2">
      <c r="B141" s="234"/>
      <c r="C141" s="235"/>
      <c r="D141" s="240"/>
      <c r="E141" s="224"/>
      <c r="F141" s="236"/>
      <c r="G141" s="237"/>
      <c r="H141" s="226">
        <f t="shared" si="3"/>
        <v>0</v>
      </c>
      <c r="I141" s="234"/>
      <c r="J141" s="235"/>
    </row>
    <row r="142" spans="2:10" x14ac:dyDescent="0.2">
      <c r="B142" s="234"/>
      <c r="C142" s="235"/>
      <c r="D142" s="240"/>
      <c r="E142" s="224"/>
      <c r="F142" s="236"/>
      <c r="G142" s="237"/>
      <c r="H142" s="226">
        <f t="shared" si="3"/>
        <v>0</v>
      </c>
      <c r="I142" s="234"/>
      <c r="J142" s="235"/>
    </row>
    <row r="143" spans="2:10" x14ac:dyDescent="0.2">
      <c r="B143" s="234"/>
      <c r="C143" s="235"/>
      <c r="D143" s="240"/>
      <c r="E143" s="224"/>
      <c r="F143" s="236"/>
      <c r="G143" s="237"/>
      <c r="H143" s="226">
        <f t="shared" si="3"/>
        <v>0</v>
      </c>
      <c r="I143" s="234"/>
      <c r="J143" s="235"/>
    </row>
    <row r="144" spans="2:10" x14ac:dyDescent="0.2">
      <c r="B144" s="234"/>
      <c r="C144" s="235"/>
      <c r="D144" s="240"/>
      <c r="E144" s="224"/>
      <c r="F144" s="236"/>
      <c r="G144" s="237"/>
      <c r="H144" s="226">
        <f t="shared" si="3"/>
        <v>0</v>
      </c>
      <c r="I144" s="234"/>
      <c r="J144" s="235"/>
    </row>
    <row r="145" spans="2:10" x14ac:dyDescent="0.2">
      <c r="B145" s="234"/>
      <c r="C145" s="235"/>
      <c r="D145" s="240"/>
      <c r="E145" s="224"/>
      <c r="F145" s="236"/>
      <c r="G145" s="237"/>
      <c r="H145" s="226">
        <f t="shared" si="3"/>
        <v>0</v>
      </c>
      <c r="I145" s="234"/>
      <c r="J145" s="235"/>
    </row>
    <row r="146" spans="2:10" x14ac:dyDescent="0.2">
      <c r="B146" s="234"/>
      <c r="C146" s="235"/>
      <c r="D146" s="240"/>
      <c r="E146" s="224"/>
      <c r="F146" s="236"/>
      <c r="G146" s="237"/>
      <c r="H146" s="226">
        <f t="shared" si="3"/>
        <v>0</v>
      </c>
      <c r="I146" s="234"/>
      <c r="J146" s="235"/>
    </row>
    <row r="147" spans="2:10" x14ac:dyDescent="0.2">
      <c r="B147" s="234"/>
      <c r="C147" s="235"/>
      <c r="D147" s="240"/>
      <c r="E147" s="224"/>
      <c r="F147" s="236"/>
      <c r="G147" s="237"/>
      <c r="H147" s="226">
        <f t="shared" si="3"/>
        <v>0</v>
      </c>
      <c r="I147" s="234"/>
      <c r="J147" s="235"/>
    </row>
    <row r="148" spans="2:10" x14ac:dyDescent="0.2">
      <c r="B148" s="234"/>
      <c r="C148" s="235"/>
      <c r="D148" s="240"/>
      <c r="E148" s="224"/>
      <c r="F148" s="236"/>
      <c r="G148" s="237"/>
      <c r="H148" s="226">
        <f t="shared" si="3"/>
        <v>0</v>
      </c>
      <c r="I148" s="234"/>
      <c r="J148" s="235"/>
    </row>
    <row r="149" spans="2:10" x14ac:dyDescent="0.2">
      <c r="B149" s="234"/>
      <c r="C149" s="235"/>
      <c r="D149" s="240"/>
      <c r="E149" s="224"/>
      <c r="F149" s="236"/>
      <c r="G149" s="237"/>
      <c r="H149" s="226">
        <f t="shared" si="3"/>
        <v>0</v>
      </c>
      <c r="I149" s="234"/>
      <c r="J149" s="235"/>
    </row>
    <row r="150" spans="2:10" x14ac:dyDescent="0.2">
      <c r="B150" s="234"/>
      <c r="C150" s="235"/>
      <c r="D150" s="240"/>
      <c r="E150" s="224"/>
      <c r="F150" s="236"/>
      <c r="G150" s="237"/>
      <c r="H150" s="226">
        <f t="shared" si="3"/>
        <v>0</v>
      </c>
      <c r="I150" s="234"/>
      <c r="J150" s="235"/>
    </row>
    <row r="151" spans="2:10" x14ac:dyDescent="0.2">
      <c r="B151" s="234"/>
      <c r="C151" s="235"/>
      <c r="D151" s="240"/>
      <c r="E151" s="224"/>
      <c r="F151" s="236"/>
      <c r="G151" s="237"/>
      <c r="H151" s="226">
        <f t="shared" si="3"/>
        <v>0</v>
      </c>
      <c r="I151" s="234"/>
      <c r="J151" s="235"/>
    </row>
    <row r="152" spans="2:10" x14ac:dyDescent="0.2">
      <c r="B152" s="234"/>
      <c r="C152" s="235"/>
      <c r="D152" s="240"/>
      <c r="E152" s="224"/>
      <c r="F152" s="236"/>
      <c r="G152" s="237"/>
      <c r="H152" s="226">
        <f t="shared" si="3"/>
        <v>0</v>
      </c>
      <c r="I152" s="234"/>
      <c r="J152" s="235"/>
    </row>
    <row r="153" spans="2:10" x14ac:dyDescent="0.2">
      <c r="B153" s="234"/>
      <c r="C153" s="235"/>
      <c r="D153" s="240"/>
      <c r="E153" s="224"/>
      <c r="F153" s="236"/>
      <c r="G153" s="237"/>
      <c r="H153" s="226">
        <f t="shared" si="3"/>
        <v>0</v>
      </c>
      <c r="I153" s="234"/>
      <c r="J153" s="235"/>
    </row>
    <row r="154" spans="2:10" x14ac:dyDescent="0.2">
      <c r="B154" s="234"/>
      <c r="C154" s="235"/>
      <c r="D154" s="240"/>
      <c r="E154" s="224"/>
      <c r="F154" s="236"/>
      <c r="G154" s="237"/>
      <c r="H154" s="226">
        <f t="shared" si="3"/>
        <v>0</v>
      </c>
      <c r="I154" s="234"/>
      <c r="J154" s="235"/>
    </row>
    <row r="155" spans="2:10" x14ac:dyDescent="0.2">
      <c r="B155" s="234"/>
      <c r="C155" s="235"/>
      <c r="D155" s="240"/>
      <c r="E155" s="224"/>
      <c r="F155" s="236"/>
      <c r="G155" s="237"/>
      <c r="H155" s="226">
        <f t="shared" si="3"/>
        <v>0</v>
      </c>
      <c r="I155" s="234"/>
      <c r="J155" s="235"/>
    </row>
    <row r="156" spans="2:10" x14ac:dyDescent="0.2">
      <c r="B156" s="234"/>
      <c r="C156" s="235"/>
      <c r="D156" s="240"/>
      <c r="E156" s="224"/>
      <c r="F156" s="236"/>
      <c r="G156" s="237"/>
      <c r="H156" s="226">
        <f t="shared" si="3"/>
        <v>0</v>
      </c>
      <c r="I156" s="234"/>
      <c r="J156" s="235"/>
    </row>
    <row r="157" spans="2:10" x14ac:dyDescent="0.2">
      <c r="B157" s="234"/>
      <c r="C157" s="235"/>
      <c r="D157" s="240"/>
      <c r="E157" s="224"/>
      <c r="F157" s="236"/>
      <c r="G157" s="237"/>
      <c r="H157" s="226">
        <f t="shared" si="3"/>
        <v>0</v>
      </c>
      <c r="I157" s="234"/>
      <c r="J157" s="235"/>
    </row>
    <row r="158" spans="2:10" x14ac:dyDescent="0.2">
      <c r="B158" s="234"/>
      <c r="C158" s="235"/>
      <c r="D158" s="240"/>
      <c r="E158" s="224"/>
      <c r="F158" s="236"/>
      <c r="G158" s="237"/>
      <c r="H158" s="226">
        <f t="shared" si="3"/>
        <v>0</v>
      </c>
      <c r="I158" s="234"/>
      <c r="J158" s="235"/>
    </row>
    <row r="159" spans="2:10" x14ac:dyDescent="0.2">
      <c r="B159" s="234"/>
      <c r="C159" s="235"/>
      <c r="D159" s="240"/>
      <c r="E159" s="224"/>
      <c r="F159" s="236"/>
      <c r="G159" s="237"/>
      <c r="H159" s="226">
        <f t="shared" si="3"/>
        <v>0</v>
      </c>
      <c r="I159" s="234"/>
      <c r="J159" s="235"/>
    </row>
    <row r="160" spans="2:10" x14ac:dyDescent="0.2">
      <c r="B160" s="234"/>
      <c r="C160" s="235"/>
      <c r="D160" s="240"/>
      <c r="E160" s="224"/>
      <c r="F160" s="236"/>
      <c r="G160" s="237"/>
      <c r="H160" s="226">
        <f t="shared" si="3"/>
        <v>0</v>
      </c>
      <c r="I160" s="234"/>
      <c r="J160" s="235"/>
    </row>
    <row r="161" spans="2:10" x14ac:dyDescent="0.2">
      <c r="B161" s="234"/>
      <c r="C161" s="235"/>
      <c r="D161" s="240"/>
      <c r="E161" s="224"/>
      <c r="F161" s="236"/>
      <c r="G161" s="237"/>
      <c r="H161" s="226">
        <f t="shared" si="3"/>
        <v>0</v>
      </c>
      <c r="I161" s="234"/>
      <c r="J161" s="235"/>
    </row>
    <row r="162" spans="2:10" x14ac:dyDescent="0.2">
      <c r="B162" s="234"/>
      <c r="C162" s="235"/>
      <c r="D162" s="240"/>
      <c r="E162" s="224"/>
      <c r="F162" s="236"/>
      <c r="G162" s="237"/>
      <c r="H162" s="226">
        <f t="shared" si="3"/>
        <v>0</v>
      </c>
      <c r="I162" s="234"/>
      <c r="J162" s="235"/>
    </row>
    <row r="163" spans="2:10" x14ac:dyDescent="0.2">
      <c r="B163" s="234"/>
      <c r="C163" s="235"/>
      <c r="D163" s="240"/>
      <c r="E163" s="224"/>
      <c r="F163" s="236"/>
      <c r="G163" s="237"/>
      <c r="H163" s="226">
        <f t="shared" si="3"/>
        <v>0</v>
      </c>
      <c r="I163" s="234"/>
      <c r="J163" s="235"/>
    </row>
    <row r="164" spans="2:10" x14ac:dyDescent="0.2">
      <c r="B164" s="234"/>
      <c r="C164" s="235"/>
      <c r="D164" s="240"/>
      <c r="E164" s="224"/>
      <c r="F164" s="236"/>
      <c r="G164" s="237"/>
      <c r="H164" s="226">
        <f t="shared" si="3"/>
        <v>0</v>
      </c>
      <c r="I164" s="234"/>
      <c r="J164" s="235"/>
    </row>
    <row r="165" spans="2:10" x14ac:dyDescent="0.2">
      <c r="B165" s="234"/>
      <c r="C165" s="235"/>
      <c r="D165" s="240"/>
      <c r="E165" s="224"/>
      <c r="F165" s="236"/>
      <c r="G165" s="237"/>
      <c r="H165" s="226">
        <f t="shared" si="3"/>
        <v>0</v>
      </c>
      <c r="I165" s="234"/>
      <c r="J165" s="235"/>
    </row>
    <row r="166" spans="2:10" x14ac:dyDescent="0.2">
      <c r="B166" s="234"/>
      <c r="C166" s="235"/>
      <c r="D166" s="240"/>
      <c r="E166" s="224"/>
      <c r="F166" s="236"/>
      <c r="G166" s="237"/>
      <c r="H166" s="226">
        <f t="shared" si="3"/>
        <v>0</v>
      </c>
      <c r="I166" s="234"/>
      <c r="J166" s="235"/>
    </row>
    <row r="167" spans="2:10" x14ac:dyDescent="0.2">
      <c r="B167" s="234"/>
      <c r="C167" s="235"/>
      <c r="D167" s="240"/>
      <c r="E167" s="224"/>
      <c r="F167" s="236"/>
      <c r="G167" s="237"/>
      <c r="H167" s="226">
        <f t="shared" si="3"/>
        <v>0</v>
      </c>
      <c r="I167" s="234"/>
      <c r="J167" s="235"/>
    </row>
    <row r="168" spans="2:10" x14ac:dyDescent="0.2">
      <c r="B168" s="234"/>
      <c r="C168" s="235"/>
      <c r="D168" s="240"/>
      <c r="E168" s="224"/>
      <c r="F168" s="236"/>
      <c r="G168" s="237"/>
      <c r="H168" s="226">
        <f t="shared" si="3"/>
        <v>0</v>
      </c>
      <c r="I168" s="234"/>
      <c r="J168" s="235"/>
    </row>
    <row r="169" spans="2:10" x14ac:dyDescent="0.2">
      <c r="B169" s="234"/>
      <c r="C169" s="235"/>
      <c r="D169" s="240"/>
      <c r="E169" s="224"/>
      <c r="F169" s="236"/>
      <c r="G169" s="237"/>
      <c r="H169" s="226">
        <f t="shared" si="3"/>
        <v>0</v>
      </c>
      <c r="I169" s="234"/>
      <c r="J169" s="235"/>
    </row>
    <row r="170" spans="2:10" x14ac:dyDescent="0.2">
      <c r="B170" s="234"/>
      <c r="C170" s="235"/>
      <c r="D170" s="240"/>
      <c r="E170" s="224"/>
      <c r="F170" s="236"/>
      <c r="G170" s="237"/>
      <c r="H170" s="226">
        <f t="shared" si="3"/>
        <v>0</v>
      </c>
      <c r="I170" s="234"/>
      <c r="J170" s="235"/>
    </row>
    <row r="171" spans="2:10" x14ac:dyDescent="0.2">
      <c r="B171" s="234"/>
      <c r="C171" s="235"/>
      <c r="D171" s="240"/>
      <c r="E171" s="224"/>
      <c r="F171" s="236"/>
      <c r="G171" s="237"/>
      <c r="H171" s="226">
        <f t="shared" si="3"/>
        <v>0</v>
      </c>
      <c r="I171" s="234"/>
      <c r="J171" s="235"/>
    </row>
    <row r="172" spans="2:10" x14ac:dyDescent="0.2">
      <c r="B172" s="234"/>
      <c r="C172" s="235"/>
      <c r="D172" s="240"/>
      <c r="E172" s="224"/>
      <c r="F172" s="236"/>
      <c r="G172" s="237"/>
      <c r="H172" s="226">
        <f t="shared" si="3"/>
        <v>0</v>
      </c>
      <c r="I172" s="234"/>
      <c r="J172" s="235"/>
    </row>
    <row r="173" spans="2:10" x14ac:dyDescent="0.2">
      <c r="B173" s="234"/>
      <c r="C173" s="235"/>
      <c r="D173" s="240"/>
      <c r="E173" s="224"/>
      <c r="F173" s="236"/>
      <c r="G173" s="237"/>
      <c r="H173" s="226">
        <f t="shared" si="3"/>
        <v>0</v>
      </c>
      <c r="I173" s="234"/>
      <c r="J173" s="235"/>
    </row>
    <row r="174" spans="2:10" x14ac:dyDescent="0.2">
      <c r="B174" s="234"/>
      <c r="C174" s="235"/>
      <c r="D174" s="240"/>
      <c r="E174" s="224"/>
      <c r="F174" s="236"/>
      <c r="G174" s="237"/>
      <c r="H174" s="226">
        <f t="shared" si="3"/>
        <v>0</v>
      </c>
      <c r="I174" s="234"/>
      <c r="J174" s="235"/>
    </row>
    <row r="175" spans="2:10" x14ac:dyDescent="0.2">
      <c r="B175" s="234"/>
      <c r="C175" s="235"/>
      <c r="D175" s="240"/>
      <c r="E175" s="224"/>
      <c r="F175" s="236"/>
      <c r="G175" s="237"/>
      <c r="H175" s="226">
        <f t="shared" si="3"/>
        <v>0</v>
      </c>
      <c r="I175" s="234"/>
      <c r="J175" s="235"/>
    </row>
    <row r="176" spans="2:10" x14ac:dyDescent="0.2">
      <c r="B176" s="234"/>
      <c r="C176" s="235"/>
      <c r="D176" s="240"/>
      <c r="E176" s="224"/>
      <c r="F176" s="236"/>
      <c r="G176" s="237"/>
      <c r="H176" s="226">
        <f t="shared" si="3"/>
        <v>0</v>
      </c>
      <c r="I176" s="234"/>
      <c r="J176" s="235"/>
    </row>
    <row r="177" spans="2:10" x14ac:dyDescent="0.2">
      <c r="B177" s="234"/>
      <c r="C177" s="235"/>
      <c r="D177" s="240"/>
      <c r="E177" s="224"/>
      <c r="F177" s="236"/>
      <c r="G177" s="237"/>
      <c r="H177" s="226">
        <f t="shared" si="3"/>
        <v>0</v>
      </c>
      <c r="I177" s="234"/>
      <c r="J177" s="235"/>
    </row>
    <row r="178" spans="2:10" x14ac:dyDescent="0.2">
      <c r="B178" s="234"/>
      <c r="C178" s="235"/>
      <c r="D178" s="240"/>
      <c r="E178" s="224"/>
      <c r="F178" s="236"/>
      <c r="G178" s="237"/>
      <c r="H178" s="226">
        <f t="shared" si="3"/>
        <v>0</v>
      </c>
      <c r="I178" s="234"/>
      <c r="J178" s="235"/>
    </row>
    <row r="179" spans="2:10" x14ac:dyDescent="0.2">
      <c r="B179" s="234"/>
      <c r="C179" s="235"/>
      <c r="D179" s="240"/>
      <c r="E179" s="224"/>
      <c r="F179" s="236"/>
      <c r="G179" s="237"/>
      <c r="H179" s="226">
        <f t="shared" si="3"/>
        <v>0</v>
      </c>
      <c r="I179" s="234"/>
      <c r="J179" s="235"/>
    </row>
    <row r="180" spans="2:10" x14ac:dyDescent="0.2">
      <c r="B180" s="234"/>
      <c r="C180" s="235"/>
      <c r="D180" s="240"/>
      <c r="E180" s="224"/>
      <c r="F180" s="236"/>
      <c r="G180" s="237"/>
      <c r="H180" s="226">
        <f t="shared" si="3"/>
        <v>0</v>
      </c>
      <c r="I180" s="234"/>
      <c r="J180" s="235"/>
    </row>
    <row r="181" spans="2:10" x14ac:dyDescent="0.2">
      <c r="B181" s="234"/>
      <c r="C181" s="235"/>
      <c r="D181" s="240"/>
      <c r="E181" s="224"/>
      <c r="F181" s="236"/>
      <c r="G181" s="237"/>
      <c r="H181" s="226">
        <f t="shared" si="3"/>
        <v>0</v>
      </c>
      <c r="I181" s="234"/>
      <c r="J181" s="235"/>
    </row>
    <row r="182" spans="2:10" x14ac:dyDescent="0.2">
      <c r="B182" s="234"/>
      <c r="C182" s="235"/>
      <c r="D182" s="240"/>
      <c r="E182" s="224"/>
      <c r="F182" s="236"/>
      <c r="G182" s="237"/>
      <c r="H182" s="226">
        <f t="shared" si="3"/>
        <v>0</v>
      </c>
      <c r="I182" s="234"/>
      <c r="J182" s="235"/>
    </row>
    <row r="183" spans="2:10" x14ac:dyDescent="0.2">
      <c r="B183" s="234"/>
      <c r="C183" s="235"/>
      <c r="D183" s="240"/>
      <c r="E183" s="224"/>
      <c r="F183" s="236"/>
      <c r="G183" s="237"/>
      <c r="H183" s="226">
        <f t="shared" si="3"/>
        <v>0</v>
      </c>
      <c r="I183" s="234"/>
      <c r="J183" s="235"/>
    </row>
    <row r="184" spans="2:10" x14ac:dyDescent="0.2">
      <c r="B184" s="234"/>
      <c r="C184" s="235"/>
      <c r="D184" s="240"/>
      <c r="E184" s="224"/>
      <c r="F184" s="236"/>
      <c r="G184" s="237"/>
      <c r="H184" s="226">
        <f t="shared" si="3"/>
        <v>0</v>
      </c>
      <c r="I184" s="234"/>
      <c r="J184" s="235"/>
    </row>
    <row r="185" spans="2:10" x14ac:dyDescent="0.2">
      <c r="B185" s="234"/>
      <c r="C185" s="235"/>
      <c r="D185" s="240"/>
      <c r="E185" s="224"/>
      <c r="F185" s="236"/>
      <c r="G185" s="237"/>
      <c r="H185" s="226">
        <f t="shared" si="3"/>
        <v>0</v>
      </c>
      <c r="I185" s="234"/>
      <c r="J185" s="235"/>
    </row>
    <row r="186" spans="2:10" x14ac:dyDescent="0.2">
      <c r="B186" s="234"/>
      <c r="C186" s="235"/>
      <c r="D186" s="240"/>
      <c r="E186" s="224"/>
      <c r="F186" s="236"/>
      <c r="G186" s="237"/>
      <c r="H186" s="226">
        <f t="shared" si="3"/>
        <v>0</v>
      </c>
      <c r="I186" s="234"/>
      <c r="J186" s="235"/>
    </row>
    <row r="187" spans="2:10" x14ac:dyDescent="0.2">
      <c r="B187" s="234"/>
      <c r="C187" s="235"/>
      <c r="D187" s="240"/>
      <c r="E187" s="224"/>
      <c r="F187" s="236"/>
      <c r="G187" s="237"/>
      <c r="H187" s="226">
        <f t="shared" si="3"/>
        <v>0</v>
      </c>
      <c r="I187" s="234"/>
      <c r="J187" s="235"/>
    </row>
    <row r="188" spans="2:10" x14ac:dyDescent="0.2">
      <c r="B188" s="234"/>
      <c r="C188" s="235"/>
      <c r="D188" s="240"/>
      <c r="E188" s="224"/>
      <c r="F188" s="236"/>
      <c r="G188" s="237"/>
      <c r="H188" s="226">
        <f t="shared" si="3"/>
        <v>0</v>
      </c>
      <c r="I188" s="234"/>
      <c r="J188" s="235"/>
    </row>
    <row r="189" spans="2:10" x14ac:dyDescent="0.2">
      <c r="B189" s="234"/>
      <c r="C189" s="235"/>
      <c r="D189" s="240"/>
      <c r="E189" s="224"/>
      <c r="F189" s="236"/>
      <c r="G189" s="237"/>
      <c r="H189" s="226">
        <f t="shared" si="3"/>
        <v>0</v>
      </c>
      <c r="I189" s="234"/>
      <c r="J189" s="235"/>
    </row>
    <row r="190" spans="2:10" x14ac:dyDescent="0.2">
      <c r="B190" s="234"/>
      <c r="C190" s="235"/>
      <c r="D190" s="240"/>
      <c r="E190" s="224"/>
      <c r="F190" s="236"/>
      <c r="G190" s="237"/>
      <c r="H190" s="226">
        <f t="shared" si="3"/>
        <v>0</v>
      </c>
      <c r="I190" s="234"/>
      <c r="J190" s="235"/>
    </row>
    <row r="191" spans="2:10" x14ac:dyDescent="0.2">
      <c r="B191" s="234"/>
      <c r="C191" s="235"/>
      <c r="D191" s="240"/>
      <c r="E191" s="224"/>
      <c r="F191" s="236"/>
      <c r="G191" s="237"/>
      <c r="H191" s="226">
        <f t="shared" si="3"/>
        <v>0</v>
      </c>
      <c r="I191" s="234"/>
      <c r="J191" s="235"/>
    </row>
    <row r="192" spans="2:10" x14ac:dyDescent="0.2">
      <c r="B192" s="234"/>
      <c r="C192" s="235"/>
      <c r="D192" s="240"/>
      <c r="E192" s="224"/>
      <c r="F192" s="236"/>
      <c r="G192" s="237"/>
      <c r="H192" s="226">
        <f t="shared" si="3"/>
        <v>0</v>
      </c>
      <c r="I192" s="234"/>
      <c r="J192" s="235"/>
    </row>
    <row r="193" spans="2:10" x14ac:dyDescent="0.2">
      <c r="B193" s="234"/>
      <c r="C193" s="235"/>
      <c r="D193" s="240"/>
      <c r="E193" s="224"/>
      <c r="F193" s="236"/>
      <c r="G193" s="237"/>
      <c r="H193" s="226">
        <f t="shared" si="3"/>
        <v>0</v>
      </c>
      <c r="I193" s="234"/>
      <c r="J193" s="235"/>
    </row>
    <row r="194" spans="2:10" x14ac:dyDescent="0.2">
      <c r="B194" s="234"/>
      <c r="C194" s="235"/>
      <c r="D194" s="240"/>
      <c r="E194" s="224"/>
      <c r="F194" s="236"/>
      <c r="G194" s="237"/>
      <c r="H194" s="226">
        <f t="shared" si="3"/>
        <v>0</v>
      </c>
      <c r="I194" s="234"/>
      <c r="J194" s="235"/>
    </row>
    <row r="195" spans="2:10" x14ac:dyDescent="0.2">
      <c r="B195" s="234"/>
      <c r="C195" s="235"/>
      <c r="D195" s="240"/>
      <c r="E195" s="224"/>
      <c r="F195" s="236"/>
      <c r="G195" s="237"/>
      <c r="H195" s="226">
        <f t="shared" si="3"/>
        <v>0</v>
      </c>
      <c r="I195" s="234"/>
      <c r="J195" s="235"/>
    </row>
  </sheetData>
  <mergeCells count="1">
    <mergeCell ref="F3:H3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C4B28-F628-4970-9D6E-EFCD552E4D4A}">
  <sheetPr>
    <tabColor theme="0"/>
  </sheetPr>
  <dimension ref="B2:L195"/>
  <sheetViews>
    <sheetView showGridLines="0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I31" sqref="I31"/>
    </sheetView>
  </sheetViews>
  <sheetFormatPr baseColWidth="10" defaultColWidth="11.42578125" defaultRowHeight="12.75" x14ac:dyDescent="0.2"/>
  <cols>
    <col min="1" max="1" width="2.5703125" style="74" customWidth="1"/>
    <col min="2" max="2" width="15.42578125" style="74" customWidth="1"/>
    <col min="3" max="3" width="11.5703125" style="74" bestFit="1" customWidth="1"/>
    <col min="4" max="4" width="11.5703125" style="74" customWidth="1"/>
    <col min="5" max="5" width="12.42578125" style="74" customWidth="1"/>
    <col min="6" max="6" width="18.5703125" style="74" bestFit="1" customWidth="1"/>
    <col min="7" max="7" width="18" style="75" bestFit="1" customWidth="1"/>
    <col min="8" max="8" width="21.5703125" style="74" customWidth="1"/>
    <col min="9" max="9" width="12.7109375" style="74" bestFit="1" customWidth="1"/>
    <col min="10" max="10" width="14.85546875" style="74" bestFit="1" customWidth="1"/>
    <col min="11" max="16384" width="11.42578125" style="74"/>
  </cols>
  <sheetData>
    <row r="2" spans="2:12" x14ac:dyDescent="0.2">
      <c r="B2" s="192" t="s">
        <v>742</v>
      </c>
    </row>
    <row r="3" spans="2:12" x14ac:dyDescent="0.2">
      <c r="B3" s="239" t="s">
        <v>703</v>
      </c>
      <c r="C3" s="75"/>
      <c r="D3" s="75"/>
      <c r="E3" s="75"/>
      <c r="F3" s="395"/>
      <c r="G3" s="395"/>
      <c r="H3" s="395"/>
    </row>
    <row r="4" spans="2:12" ht="14.25" x14ac:dyDescent="0.2">
      <c r="C4" s="75"/>
      <c r="D4" s="75"/>
      <c r="E4" s="75"/>
      <c r="H4" s="206">
        <f>SUBTOTAL(9,H6:H195)</f>
        <v>0</v>
      </c>
    </row>
    <row r="5" spans="2:12" ht="23.25" x14ac:dyDescent="0.2">
      <c r="B5" s="220" t="s">
        <v>699</v>
      </c>
      <c r="C5" s="220" t="s">
        <v>0</v>
      </c>
      <c r="D5" s="220" t="s">
        <v>2</v>
      </c>
      <c r="E5" s="220" t="s">
        <v>3</v>
      </c>
      <c r="F5" s="221" t="s">
        <v>1</v>
      </c>
      <c r="G5" s="221" t="s">
        <v>47</v>
      </c>
      <c r="H5" s="221" t="s">
        <v>702</v>
      </c>
      <c r="I5" s="220" t="s">
        <v>49</v>
      </c>
      <c r="J5" s="220" t="s">
        <v>45</v>
      </c>
    </row>
    <row r="6" spans="2:12" x14ac:dyDescent="0.2">
      <c r="B6" s="222"/>
      <c r="C6" s="223"/>
      <c r="D6" s="224"/>
      <c r="E6" s="224"/>
      <c r="F6" s="225"/>
      <c r="G6" s="225"/>
      <c r="H6" s="226">
        <f>F6-G6</f>
        <v>0</v>
      </c>
      <c r="I6" s="224"/>
      <c r="J6" s="223"/>
    </row>
    <row r="7" spans="2:12" x14ac:dyDescent="0.2">
      <c r="B7" s="222"/>
      <c r="C7" s="223"/>
      <c r="D7" s="224"/>
      <c r="E7" s="224"/>
      <c r="F7" s="228"/>
      <c r="G7" s="228"/>
      <c r="H7" s="226">
        <f t="shared" ref="H7:H70" si="0">F7-G7</f>
        <v>0</v>
      </c>
      <c r="I7" s="224"/>
      <c r="J7" s="223"/>
      <c r="K7" s="76"/>
      <c r="L7" s="76"/>
    </row>
    <row r="8" spans="2:12" x14ac:dyDescent="0.2">
      <c r="B8" s="222"/>
      <c r="C8" s="223"/>
      <c r="D8" s="224"/>
      <c r="E8" s="224"/>
      <c r="F8" s="228"/>
      <c r="G8" s="228"/>
      <c r="H8" s="226">
        <f t="shared" si="0"/>
        <v>0</v>
      </c>
      <c r="I8" s="224"/>
      <c r="J8" s="223"/>
      <c r="K8" s="76"/>
      <c r="L8" s="76"/>
    </row>
    <row r="9" spans="2:12" x14ac:dyDescent="0.2">
      <c r="B9" s="222"/>
      <c r="C9" s="223"/>
      <c r="D9" s="224"/>
      <c r="E9" s="224"/>
      <c r="F9" s="225"/>
      <c r="G9" s="225"/>
      <c r="H9" s="226">
        <f t="shared" si="0"/>
        <v>0</v>
      </c>
      <c r="I9" s="224"/>
      <c r="J9" s="223"/>
    </row>
    <row r="10" spans="2:12" x14ac:dyDescent="0.2">
      <c r="B10" s="222"/>
      <c r="C10" s="223"/>
      <c r="D10" s="224"/>
      <c r="E10" s="224"/>
      <c r="F10" s="228"/>
      <c r="G10" s="225"/>
      <c r="H10" s="226">
        <f t="shared" si="0"/>
        <v>0</v>
      </c>
      <c r="I10" s="224"/>
      <c r="J10" s="223"/>
    </row>
    <row r="11" spans="2:12" x14ac:dyDescent="0.2">
      <c r="B11" s="234"/>
      <c r="C11" s="223"/>
      <c r="D11" s="224"/>
      <c r="E11" s="224"/>
      <c r="F11" s="231"/>
      <c r="G11" s="231"/>
      <c r="H11" s="226">
        <f t="shared" si="0"/>
        <v>0</v>
      </c>
      <c r="I11" s="230"/>
      <c r="J11" s="233"/>
    </row>
    <row r="12" spans="2:12" x14ac:dyDescent="0.2">
      <c r="B12" s="234"/>
      <c r="C12" s="233"/>
      <c r="D12" s="224"/>
      <c r="E12" s="224"/>
      <c r="F12" s="231"/>
      <c r="G12" s="231"/>
      <c r="H12" s="226">
        <f t="shared" si="0"/>
        <v>0</v>
      </c>
      <c r="I12" s="230"/>
      <c r="J12" s="233"/>
    </row>
    <row r="13" spans="2:12" x14ac:dyDescent="0.2">
      <c r="B13" s="234"/>
      <c r="C13" s="235"/>
      <c r="D13" s="224"/>
      <c r="E13" s="224"/>
      <c r="F13" s="231"/>
      <c r="G13" s="231"/>
      <c r="H13" s="226">
        <f t="shared" si="0"/>
        <v>0</v>
      </c>
      <c r="I13" s="230"/>
      <c r="J13" s="233"/>
    </row>
    <row r="14" spans="2:12" x14ac:dyDescent="0.2">
      <c r="B14" s="234"/>
      <c r="C14" s="235"/>
      <c r="D14" s="224"/>
      <c r="E14" s="224"/>
      <c r="F14" s="231"/>
      <c r="G14" s="231"/>
      <c r="H14" s="226">
        <f t="shared" si="0"/>
        <v>0</v>
      </c>
      <c r="I14" s="230"/>
      <c r="J14" s="233"/>
    </row>
    <row r="15" spans="2:12" x14ac:dyDescent="0.2">
      <c r="B15" s="234"/>
      <c r="C15" s="235"/>
      <c r="D15" s="224"/>
      <c r="E15" s="224"/>
      <c r="F15" s="231"/>
      <c r="G15" s="231"/>
      <c r="H15" s="226">
        <f t="shared" si="0"/>
        <v>0</v>
      </c>
      <c r="I15" s="230"/>
      <c r="J15" s="233"/>
    </row>
    <row r="16" spans="2:12" x14ac:dyDescent="0.2">
      <c r="B16" s="234"/>
      <c r="C16" s="235"/>
      <c r="D16" s="224"/>
      <c r="E16" s="224"/>
      <c r="F16" s="231"/>
      <c r="G16" s="231"/>
      <c r="H16" s="226">
        <f t="shared" si="0"/>
        <v>0</v>
      </c>
      <c r="I16" s="230"/>
      <c r="J16" s="233"/>
    </row>
    <row r="17" spans="2:10" x14ac:dyDescent="0.2">
      <c r="B17" s="234"/>
      <c r="C17" s="235"/>
      <c r="D17" s="224"/>
      <c r="E17" s="224"/>
      <c r="F17" s="231"/>
      <c r="G17" s="231"/>
      <c r="H17" s="226">
        <f t="shared" si="0"/>
        <v>0</v>
      </c>
      <c r="I17" s="230"/>
      <c r="J17" s="233"/>
    </row>
    <row r="18" spans="2:10" x14ac:dyDescent="0.2">
      <c r="B18" s="234"/>
      <c r="C18" s="235"/>
      <c r="D18" s="224"/>
      <c r="E18" s="224"/>
      <c r="F18" s="231"/>
      <c r="G18" s="237"/>
      <c r="H18" s="226">
        <f t="shared" si="0"/>
        <v>0</v>
      </c>
      <c r="I18" s="224"/>
      <c r="J18" s="235"/>
    </row>
    <row r="19" spans="2:10" x14ac:dyDescent="0.2">
      <c r="B19" s="234"/>
      <c r="C19" s="235"/>
      <c r="D19" s="224"/>
      <c r="E19" s="224"/>
      <c r="F19" s="231"/>
      <c r="G19" s="237"/>
      <c r="H19" s="226">
        <f t="shared" si="0"/>
        <v>0</v>
      </c>
      <c r="I19" s="242"/>
      <c r="J19" s="235"/>
    </row>
    <row r="20" spans="2:10" x14ac:dyDescent="0.2">
      <c r="B20" s="234"/>
      <c r="C20" s="235"/>
      <c r="D20" s="240"/>
      <c r="E20" s="224"/>
      <c r="F20" s="236"/>
      <c r="G20" s="237"/>
      <c r="H20" s="226">
        <f t="shared" si="0"/>
        <v>0</v>
      </c>
      <c r="I20" s="242"/>
      <c r="J20" s="235"/>
    </row>
    <row r="21" spans="2:10" x14ac:dyDescent="0.2">
      <c r="B21" s="234"/>
      <c r="C21" s="235"/>
      <c r="D21" s="240"/>
      <c r="E21" s="224"/>
      <c r="F21" s="236"/>
      <c r="G21" s="237"/>
      <c r="H21" s="226">
        <f t="shared" si="0"/>
        <v>0</v>
      </c>
      <c r="I21" s="242"/>
      <c r="J21" s="235"/>
    </row>
    <row r="22" spans="2:10" x14ac:dyDescent="0.2">
      <c r="B22" s="234"/>
      <c r="C22" s="235"/>
      <c r="D22" s="240"/>
      <c r="E22" s="224"/>
      <c r="F22" s="236"/>
      <c r="G22" s="237"/>
      <c r="H22" s="226">
        <f t="shared" si="0"/>
        <v>0</v>
      </c>
      <c r="I22" s="242"/>
      <c r="J22" s="235"/>
    </row>
    <row r="23" spans="2:10" x14ac:dyDescent="0.2">
      <c r="B23" s="234"/>
      <c r="C23" s="235"/>
      <c r="D23" s="240"/>
      <c r="E23" s="224"/>
      <c r="F23" s="236"/>
      <c r="G23" s="237"/>
      <c r="H23" s="226">
        <f t="shared" si="0"/>
        <v>0</v>
      </c>
      <c r="I23" s="235"/>
      <c r="J23" s="235"/>
    </row>
    <row r="24" spans="2:10" x14ac:dyDescent="0.2">
      <c r="B24" s="234"/>
      <c r="C24" s="235"/>
      <c r="D24" s="240"/>
      <c r="E24" s="224"/>
      <c r="F24" s="236"/>
      <c r="G24" s="237"/>
      <c r="H24" s="226">
        <f t="shared" si="0"/>
        <v>0</v>
      </c>
      <c r="I24" s="235"/>
      <c r="J24" s="235"/>
    </row>
    <row r="25" spans="2:10" x14ac:dyDescent="0.2">
      <c r="B25" s="234"/>
      <c r="C25" s="235"/>
      <c r="D25" s="240"/>
      <c r="E25" s="224"/>
      <c r="F25" s="236"/>
      <c r="G25" s="237"/>
      <c r="H25" s="226">
        <f t="shared" si="0"/>
        <v>0</v>
      </c>
      <c r="I25" s="235"/>
      <c r="J25" s="235"/>
    </row>
    <row r="26" spans="2:10" x14ac:dyDescent="0.2">
      <c r="B26" s="234"/>
      <c r="C26" s="235"/>
      <c r="D26" s="240"/>
      <c r="E26" s="224"/>
      <c r="F26" s="236"/>
      <c r="G26" s="237"/>
      <c r="H26" s="226">
        <f t="shared" si="0"/>
        <v>0</v>
      </c>
      <c r="I26" s="235"/>
      <c r="J26" s="235"/>
    </row>
    <row r="27" spans="2:10" x14ac:dyDescent="0.2">
      <c r="B27" s="234"/>
      <c r="C27" s="235"/>
      <c r="D27" s="240"/>
      <c r="E27" s="224"/>
      <c r="F27" s="236"/>
      <c r="G27" s="237"/>
      <c r="H27" s="226">
        <f t="shared" si="0"/>
        <v>0</v>
      </c>
      <c r="I27" s="235"/>
      <c r="J27" s="235"/>
    </row>
    <row r="28" spans="2:10" x14ac:dyDescent="0.2">
      <c r="B28" s="234"/>
      <c r="C28" s="235"/>
      <c r="D28" s="240"/>
      <c r="E28" s="224"/>
      <c r="F28" s="236"/>
      <c r="G28" s="237"/>
      <c r="H28" s="226">
        <f t="shared" si="0"/>
        <v>0</v>
      </c>
      <c r="I28" s="235"/>
      <c r="J28" s="235"/>
    </row>
    <row r="29" spans="2:10" x14ac:dyDescent="0.2">
      <c r="B29" s="234"/>
      <c r="C29" s="235"/>
      <c r="D29" s="240"/>
      <c r="E29" s="224"/>
      <c r="F29" s="236"/>
      <c r="G29" s="237"/>
      <c r="H29" s="226">
        <f t="shared" si="0"/>
        <v>0</v>
      </c>
      <c r="I29" s="235"/>
      <c r="J29" s="235"/>
    </row>
    <row r="30" spans="2:10" x14ac:dyDescent="0.2">
      <c r="B30" s="234"/>
      <c r="C30" s="235"/>
      <c r="D30" s="240"/>
      <c r="E30" s="224"/>
      <c r="F30" s="236"/>
      <c r="G30" s="237"/>
      <c r="H30" s="226">
        <f t="shared" si="0"/>
        <v>0</v>
      </c>
      <c r="I30" s="235"/>
      <c r="J30" s="235"/>
    </row>
    <row r="31" spans="2:10" x14ac:dyDescent="0.2">
      <c r="B31" s="234"/>
      <c r="C31" s="235"/>
      <c r="D31" s="240"/>
      <c r="E31" s="224"/>
      <c r="F31" s="236"/>
      <c r="G31" s="237"/>
      <c r="H31" s="226">
        <f t="shared" si="0"/>
        <v>0</v>
      </c>
      <c r="I31" s="235"/>
      <c r="J31" s="235"/>
    </row>
    <row r="32" spans="2:10" x14ac:dyDescent="0.2">
      <c r="B32" s="234"/>
      <c r="C32" s="235"/>
      <c r="D32" s="240"/>
      <c r="E32" s="224"/>
      <c r="F32" s="236"/>
      <c r="G32" s="237"/>
      <c r="H32" s="226">
        <f t="shared" si="0"/>
        <v>0</v>
      </c>
      <c r="I32" s="234"/>
      <c r="J32" s="235"/>
    </row>
    <row r="33" spans="2:10" x14ac:dyDescent="0.2">
      <c r="B33" s="234"/>
      <c r="C33" s="235"/>
      <c r="D33" s="240"/>
      <c r="E33" s="224"/>
      <c r="F33" s="236"/>
      <c r="G33" s="237"/>
      <c r="H33" s="226">
        <f t="shared" si="0"/>
        <v>0</v>
      </c>
      <c r="I33" s="234"/>
      <c r="J33" s="235"/>
    </row>
    <row r="34" spans="2:10" x14ac:dyDescent="0.2">
      <c r="B34" s="234"/>
      <c r="C34" s="235"/>
      <c r="D34" s="240"/>
      <c r="E34" s="224"/>
      <c r="F34" s="236"/>
      <c r="G34" s="237"/>
      <c r="H34" s="226">
        <f t="shared" si="0"/>
        <v>0</v>
      </c>
      <c r="I34" s="234"/>
      <c r="J34" s="235"/>
    </row>
    <row r="35" spans="2:10" x14ac:dyDescent="0.2">
      <c r="B35" s="234"/>
      <c r="C35" s="235"/>
      <c r="D35" s="240"/>
      <c r="E35" s="224"/>
      <c r="F35" s="236"/>
      <c r="G35" s="237"/>
      <c r="H35" s="226">
        <f t="shared" si="0"/>
        <v>0</v>
      </c>
      <c r="I35" s="234"/>
      <c r="J35" s="235"/>
    </row>
    <row r="36" spans="2:10" x14ac:dyDescent="0.2">
      <c r="B36" s="234"/>
      <c r="C36" s="235"/>
      <c r="D36" s="240"/>
      <c r="E36" s="224"/>
      <c r="F36" s="236"/>
      <c r="G36" s="237"/>
      <c r="H36" s="226">
        <f t="shared" si="0"/>
        <v>0</v>
      </c>
      <c r="I36" s="234"/>
      <c r="J36" s="235"/>
    </row>
    <row r="37" spans="2:10" x14ac:dyDescent="0.2">
      <c r="B37" s="234"/>
      <c r="C37" s="235"/>
      <c r="D37" s="240"/>
      <c r="E37" s="224"/>
      <c r="F37" s="236"/>
      <c r="G37" s="237"/>
      <c r="H37" s="226">
        <f t="shared" si="0"/>
        <v>0</v>
      </c>
      <c r="I37" s="234"/>
      <c r="J37" s="235"/>
    </row>
    <row r="38" spans="2:10" x14ac:dyDescent="0.2">
      <c r="B38" s="234"/>
      <c r="C38" s="235"/>
      <c r="D38" s="240"/>
      <c r="E38" s="224"/>
      <c r="F38" s="236"/>
      <c r="G38" s="237"/>
      <c r="H38" s="226">
        <f t="shared" si="0"/>
        <v>0</v>
      </c>
      <c r="I38" s="234"/>
      <c r="J38" s="235"/>
    </row>
    <row r="39" spans="2:10" x14ac:dyDescent="0.2">
      <c r="B39" s="234"/>
      <c r="C39" s="235"/>
      <c r="D39" s="240"/>
      <c r="E39" s="224"/>
      <c r="F39" s="236"/>
      <c r="G39" s="237"/>
      <c r="H39" s="226">
        <f t="shared" si="0"/>
        <v>0</v>
      </c>
      <c r="I39" s="234"/>
      <c r="J39" s="235"/>
    </row>
    <row r="40" spans="2:10" x14ac:dyDescent="0.2">
      <c r="B40" s="234"/>
      <c r="C40" s="235"/>
      <c r="D40" s="240"/>
      <c r="E40" s="224"/>
      <c r="F40" s="236"/>
      <c r="G40" s="237"/>
      <c r="H40" s="226">
        <f t="shared" si="0"/>
        <v>0</v>
      </c>
      <c r="I40" s="234"/>
      <c r="J40" s="235"/>
    </row>
    <row r="41" spans="2:10" x14ac:dyDescent="0.2">
      <c r="B41" s="234"/>
      <c r="C41" s="235"/>
      <c r="D41" s="240"/>
      <c r="E41" s="224"/>
      <c r="F41" s="236"/>
      <c r="G41" s="237"/>
      <c r="H41" s="226">
        <f t="shared" si="0"/>
        <v>0</v>
      </c>
      <c r="I41" s="234"/>
      <c r="J41" s="235"/>
    </row>
    <row r="42" spans="2:10" x14ac:dyDescent="0.2">
      <c r="B42" s="234"/>
      <c r="C42" s="235"/>
      <c r="D42" s="240"/>
      <c r="E42" s="224"/>
      <c r="F42" s="236"/>
      <c r="G42" s="237"/>
      <c r="H42" s="226">
        <f t="shared" si="0"/>
        <v>0</v>
      </c>
      <c r="I42" s="234"/>
      <c r="J42" s="235"/>
    </row>
    <row r="43" spans="2:10" x14ac:dyDescent="0.2">
      <c r="B43" s="234"/>
      <c r="C43" s="235"/>
      <c r="D43" s="240"/>
      <c r="E43" s="224"/>
      <c r="F43" s="236"/>
      <c r="G43" s="237"/>
      <c r="H43" s="226">
        <f t="shared" si="0"/>
        <v>0</v>
      </c>
      <c r="I43" s="234"/>
      <c r="J43" s="235"/>
    </row>
    <row r="44" spans="2:10" x14ac:dyDescent="0.2">
      <c r="B44" s="234"/>
      <c r="C44" s="235"/>
      <c r="D44" s="240"/>
      <c r="E44" s="224"/>
      <c r="F44" s="236"/>
      <c r="G44" s="237"/>
      <c r="H44" s="226">
        <f t="shared" si="0"/>
        <v>0</v>
      </c>
      <c r="I44" s="234"/>
      <c r="J44" s="235"/>
    </row>
    <row r="45" spans="2:10" x14ac:dyDescent="0.2">
      <c r="B45" s="234"/>
      <c r="C45" s="235"/>
      <c r="D45" s="240"/>
      <c r="E45" s="224"/>
      <c r="F45" s="236"/>
      <c r="G45" s="237"/>
      <c r="H45" s="226">
        <f t="shared" si="0"/>
        <v>0</v>
      </c>
      <c r="I45" s="234"/>
      <c r="J45" s="235"/>
    </row>
    <row r="46" spans="2:10" x14ac:dyDescent="0.2">
      <c r="B46" s="234"/>
      <c r="C46" s="235"/>
      <c r="D46" s="240"/>
      <c r="E46" s="224"/>
      <c r="F46" s="236"/>
      <c r="G46" s="237"/>
      <c r="H46" s="226">
        <f t="shared" si="0"/>
        <v>0</v>
      </c>
      <c r="I46" s="234"/>
      <c r="J46" s="235"/>
    </row>
    <row r="47" spans="2:10" x14ac:dyDescent="0.2">
      <c r="B47" s="234"/>
      <c r="C47" s="235"/>
      <c r="D47" s="240"/>
      <c r="E47" s="224"/>
      <c r="F47" s="236"/>
      <c r="G47" s="237"/>
      <c r="H47" s="226">
        <f t="shared" si="0"/>
        <v>0</v>
      </c>
      <c r="I47" s="234"/>
      <c r="J47" s="235"/>
    </row>
    <row r="48" spans="2:10" x14ac:dyDescent="0.2">
      <c r="B48" s="234"/>
      <c r="C48" s="235"/>
      <c r="D48" s="240"/>
      <c r="E48" s="224"/>
      <c r="F48" s="236"/>
      <c r="G48" s="237"/>
      <c r="H48" s="226">
        <f t="shared" si="0"/>
        <v>0</v>
      </c>
      <c r="I48" s="234"/>
      <c r="J48" s="235"/>
    </row>
    <row r="49" spans="2:10" x14ac:dyDescent="0.2">
      <c r="B49" s="234"/>
      <c r="C49" s="235"/>
      <c r="D49" s="240"/>
      <c r="E49" s="224"/>
      <c r="F49" s="236"/>
      <c r="G49" s="237"/>
      <c r="H49" s="226">
        <f t="shared" si="0"/>
        <v>0</v>
      </c>
      <c r="I49" s="234"/>
      <c r="J49" s="235"/>
    </row>
    <row r="50" spans="2:10" x14ac:dyDescent="0.2">
      <c r="B50" s="234"/>
      <c r="C50" s="235"/>
      <c r="D50" s="240"/>
      <c r="E50" s="224"/>
      <c r="F50" s="236"/>
      <c r="G50" s="237"/>
      <c r="H50" s="226">
        <f t="shared" si="0"/>
        <v>0</v>
      </c>
      <c r="I50" s="234"/>
      <c r="J50" s="235"/>
    </row>
    <row r="51" spans="2:10" x14ac:dyDescent="0.2">
      <c r="B51" s="234"/>
      <c r="C51" s="235"/>
      <c r="D51" s="240"/>
      <c r="E51" s="224"/>
      <c r="F51" s="236"/>
      <c r="G51" s="237"/>
      <c r="H51" s="226">
        <f t="shared" si="0"/>
        <v>0</v>
      </c>
      <c r="I51" s="234"/>
      <c r="J51" s="235"/>
    </row>
    <row r="52" spans="2:10" x14ac:dyDescent="0.2">
      <c r="B52" s="234"/>
      <c r="C52" s="235"/>
      <c r="D52" s="240"/>
      <c r="E52" s="224"/>
      <c r="F52" s="236"/>
      <c r="G52" s="237"/>
      <c r="H52" s="226">
        <f t="shared" si="0"/>
        <v>0</v>
      </c>
      <c r="I52" s="234"/>
      <c r="J52" s="235"/>
    </row>
    <row r="53" spans="2:10" x14ac:dyDescent="0.2">
      <c r="B53" s="234"/>
      <c r="C53" s="235"/>
      <c r="D53" s="240"/>
      <c r="E53" s="224"/>
      <c r="F53" s="236"/>
      <c r="G53" s="237"/>
      <c r="H53" s="226">
        <f t="shared" si="0"/>
        <v>0</v>
      </c>
      <c r="I53" s="234"/>
      <c r="J53" s="235"/>
    </row>
    <row r="54" spans="2:10" x14ac:dyDescent="0.2">
      <c r="B54" s="234"/>
      <c r="C54" s="235"/>
      <c r="D54" s="240"/>
      <c r="E54" s="224"/>
      <c r="F54" s="236"/>
      <c r="G54" s="237"/>
      <c r="H54" s="226">
        <f t="shared" si="0"/>
        <v>0</v>
      </c>
      <c r="I54" s="234"/>
      <c r="J54" s="235"/>
    </row>
    <row r="55" spans="2:10" x14ac:dyDescent="0.2">
      <c r="B55" s="234"/>
      <c r="C55" s="235"/>
      <c r="D55" s="240"/>
      <c r="E55" s="224"/>
      <c r="F55" s="236"/>
      <c r="G55" s="237"/>
      <c r="H55" s="226">
        <f t="shared" si="0"/>
        <v>0</v>
      </c>
      <c r="I55" s="234"/>
      <c r="J55" s="235"/>
    </row>
    <row r="56" spans="2:10" x14ac:dyDescent="0.2">
      <c r="B56" s="234"/>
      <c r="C56" s="235"/>
      <c r="D56" s="240"/>
      <c r="E56" s="224"/>
      <c r="F56" s="236"/>
      <c r="G56" s="237"/>
      <c r="H56" s="226">
        <f t="shared" si="0"/>
        <v>0</v>
      </c>
      <c r="I56" s="234"/>
      <c r="J56" s="235"/>
    </row>
    <row r="57" spans="2:10" x14ac:dyDescent="0.2">
      <c r="B57" s="234"/>
      <c r="C57" s="235"/>
      <c r="D57" s="240"/>
      <c r="E57" s="224"/>
      <c r="F57" s="236"/>
      <c r="G57" s="237"/>
      <c r="H57" s="226">
        <f t="shared" si="0"/>
        <v>0</v>
      </c>
      <c r="I57" s="234"/>
      <c r="J57" s="235"/>
    </row>
    <row r="58" spans="2:10" x14ac:dyDescent="0.2">
      <c r="B58" s="234"/>
      <c r="C58" s="235"/>
      <c r="D58" s="240"/>
      <c r="E58" s="224"/>
      <c r="F58" s="236"/>
      <c r="G58" s="237"/>
      <c r="H58" s="226">
        <f t="shared" si="0"/>
        <v>0</v>
      </c>
      <c r="I58" s="234"/>
      <c r="J58" s="235"/>
    </row>
    <row r="59" spans="2:10" x14ac:dyDescent="0.2">
      <c r="B59" s="234"/>
      <c r="C59" s="235"/>
      <c r="D59" s="240"/>
      <c r="E59" s="224"/>
      <c r="F59" s="236"/>
      <c r="G59" s="237"/>
      <c r="H59" s="226">
        <f t="shared" si="0"/>
        <v>0</v>
      </c>
      <c r="I59" s="234"/>
      <c r="J59" s="235"/>
    </row>
    <row r="60" spans="2:10" x14ac:dyDescent="0.2">
      <c r="B60" s="234"/>
      <c r="C60" s="235"/>
      <c r="D60" s="240"/>
      <c r="E60" s="224"/>
      <c r="F60" s="236"/>
      <c r="G60" s="237"/>
      <c r="H60" s="226">
        <f t="shared" si="0"/>
        <v>0</v>
      </c>
      <c r="I60" s="234"/>
      <c r="J60" s="235"/>
    </row>
    <row r="61" spans="2:10" x14ac:dyDescent="0.2">
      <c r="B61" s="234"/>
      <c r="C61" s="235"/>
      <c r="D61" s="240"/>
      <c r="E61" s="224"/>
      <c r="F61" s="236"/>
      <c r="G61" s="237"/>
      <c r="H61" s="226">
        <f t="shared" si="0"/>
        <v>0</v>
      </c>
      <c r="I61" s="234"/>
      <c r="J61" s="235"/>
    </row>
    <row r="62" spans="2:10" x14ac:dyDescent="0.2">
      <c r="B62" s="234"/>
      <c r="C62" s="235"/>
      <c r="D62" s="240"/>
      <c r="E62" s="224"/>
      <c r="F62" s="236"/>
      <c r="G62" s="237"/>
      <c r="H62" s="226">
        <f t="shared" si="0"/>
        <v>0</v>
      </c>
      <c r="I62" s="234"/>
      <c r="J62" s="235"/>
    </row>
    <row r="63" spans="2:10" x14ac:dyDescent="0.2">
      <c r="B63" s="234"/>
      <c r="C63" s="235"/>
      <c r="D63" s="240"/>
      <c r="E63" s="224"/>
      <c r="F63" s="236"/>
      <c r="G63" s="237"/>
      <c r="H63" s="226">
        <f t="shared" si="0"/>
        <v>0</v>
      </c>
      <c r="I63" s="234"/>
      <c r="J63" s="235"/>
    </row>
    <row r="64" spans="2:10" x14ac:dyDescent="0.2">
      <c r="B64" s="234"/>
      <c r="C64" s="235"/>
      <c r="D64" s="240"/>
      <c r="E64" s="224"/>
      <c r="F64" s="236"/>
      <c r="G64" s="237"/>
      <c r="H64" s="226">
        <f t="shared" si="0"/>
        <v>0</v>
      </c>
      <c r="I64" s="234"/>
      <c r="J64" s="235"/>
    </row>
    <row r="65" spans="2:10" x14ac:dyDescent="0.2">
      <c r="B65" s="234"/>
      <c r="C65" s="235"/>
      <c r="D65" s="240"/>
      <c r="E65" s="224"/>
      <c r="F65" s="236"/>
      <c r="G65" s="237"/>
      <c r="H65" s="226">
        <f t="shared" si="0"/>
        <v>0</v>
      </c>
      <c r="I65" s="234"/>
      <c r="J65" s="235"/>
    </row>
    <row r="66" spans="2:10" x14ac:dyDescent="0.2">
      <c r="B66" s="234"/>
      <c r="C66" s="235"/>
      <c r="D66" s="240"/>
      <c r="E66" s="224"/>
      <c r="F66" s="236"/>
      <c r="G66" s="237"/>
      <c r="H66" s="226">
        <f t="shared" si="0"/>
        <v>0</v>
      </c>
      <c r="I66" s="234"/>
      <c r="J66" s="235"/>
    </row>
    <row r="67" spans="2:10" x14ac:dyDescent="0.2">
      <c r="B67" s="234"/>
      <c r="C67" s="235"/>
      <c r="D67" s="240"/>
      <c r="E67" s="224"/>
      <c r="F67" s="236"/>
      <c r="G67" s="237"/>
      <c r="H67" s="226">
        <f t="shared" si="0"/>
        <v>0</v>
      </c>
      <c r="I67" s="234"/>
      <c r="J67" s="235"/>
    </row>
    <row r="68" spans="2:10" x14ac:dyDescent="0.2">
      <c r="B68" s="234"/>
      <c r="C68" s="235"/>
      <c r="D68" s="240"/>
      <c r="E68" s="224"/>
      <c r="F68" s="236"/>
      <c r="G68" s="237"/>
      <c r="H68" s="226">
        <f t="shared" si="0"/>
        <v>0</v>
      </c>
      <c r="I68" s="234"/>
      <c r="J68" s="235"/>
    </row>
    <row r="69" spans="2:10" x14ac:dyDescent="0.2">
      <c r="B69" s="234"/>
      <c r="C69" s="235"/>
      <c r="D69" s="240"/>
      <c r="E69" s="224"/>
      <c r="F69" s="236"/>
      <c r="G69" s="237"/>
      <c r="H69" s="226">
        <f t="shared" si="0"/>
        <v>0</v>
      </c>
      <c r="I69" s="234"/>
      <c r="J69" s="235"/>
    </row>
    <row r="70" spans="2:10" x14ac:dyDescent="0.2">
      <c r="B70" s="234"/>
      <c r="C70" s="235"/>
      <c r="D70" s="240"/>
      <c r="E70" s="224"/>
      <c r="F70" s="236"/>
      <c r="G70" s="237"/>
      <c r="H70" s="226">
        <f t="shared" si="0"/>
        <v>0</v>
      </c>
      <c r="I70" s="234"/>
      <c r="J70" s="235"/>
    </row>
    <row r="71" spans="2:10" x14ac:dyDescent="0.2">
      <c r="B71" s="234"/>
      <c r="C71" s="235"/>
      <c r="D71" s="240"/>
      <c r="E71" s="224"/>
      <c r="F71" s="236"/>
      <c r="G71" s="237"/>
      <c r="H71" s="226">
        <f t="shared" ref="H71:H134" si="1">F71-G71</f>
        <v>0</v>
      </c>
      <c r="I71" s="234"/>
      <c r="J71" s="235"/>
    </row>
    <row r="72" spans="2:10" x14ac:dyDescent="0.2">
      <c r="B72" s="234"/>
      <c r="C72" s="235"/>
      <c r="D72" s="240"/>
      <c r="E72" s="224"/>
      <c r="F72" s="236"/>
      <c r="G72" s="237"/>
      <c r="H72" s="226">
        <f t="shared" si="1"/>
        <v>0</v>
      </c>
      <c r="I72" s="234"/>
      <c r="J72" s="235"/>
    </row>
    <row r="73" spans="2:10" x14ac:dyDescent="0.2">
      <c r="B73" s="234"/>
      <c r="C73" s="235"/>
      <c r="D73" s="240"/>
      <c r="E73" s="224"/>
      <c r="F73" s="236"/>
      <c r="G73" s="237"/>
      <c r="H73" s="226">
        <f t="shared" si="1"/>
        <v>0</v>
      </c>
      <c r="I73" s="234"/>
      <c r="J73" s="235"/>
    </row>
    <row r="74" spans="2:10" x14ac:dyDescent="0.2">
      <c r="B74" s="234"/>
      <c r="C74" s="235"/>
      <c r="D74" s="240"/>
      <c r="E74" s="224"/>
      <c r="F74" s="236"/>
      <c r="G74" s="237"/>
      <c r="H74" s="226">
        <f t="shared" si="1"/>
        <v>0</v>
      </c>
      <c r="I74" s="234"/>
      <c r="J74" s="235"/>
    </row>
    <row r="75" spans="2:10" x14ac:dyDescent="0.2">
      <c r="B75" s="234"/>
      <c r="C75" s="235"/>
      <c r="D75" s="240"/>
      <c r="E75" s="224"/>
      <c r="F75" s="236"/>
      <c r="G75" s="237"/>
      <c r="H75" s="226">
        <f t="shared" si="1"/>
        <v>0</v>
      </c>
      <c r="I75" s="234"/>
      <c r="J75" s="235"/>
    </row>
    <row r="76" spans="2:10" x14ac:dyDescent="0.2">
      <c r="B76" s="234"/>
      <c r="C76" s="235"/>
      <c r="D76" s="240"/>
      <c r="E76" s="224"/>
      <c r="F76" s="236"/>
      <c r="G76" s="237"/>
      <c r="H76" s="226">
        <f t="shared" si="1"/>
        <v>0</v>
      </c>
      <c r="I76" s="234"/>
      <c r="J76" s="235"/>
    </row>
    <row r="77" spans="2:10" x14ac:dyDescent="0.2">
      <c r="B77" s="234"/>
      <c r="C77" s="235"/>
      <c r="D77" s="240"/>
      <c r="E77" s="224"/>
      <c r="F77" s="236"/>
      <c r="G77" s="237"/>
      <c r="H77" s="226">
        <f t="shared" si="1"/>
        <v>0</v>
      </c>
      <c r="I77" s="234"/>
      <c r="J77" s="235"/>
    </row>
    <row r="78" spans="2:10" x14ac:dyDescent="0.2">
      <c r="B78" s="234"/>
      <c r="C78" s="235"/>
      <c r="D78" s="240"/>
      <c r="E78" s="224"/>
      <c r="F78" s="236"/>
      <c r="G78" s="237"/>
      <c r="H78" s="226">
        <f t="shared" si="1"/>
        <v>0</v>
      </c>
      <c r="I78" s="234"/>
      <c r="J78" s="235"/>
    </row>
    <row r="79" spans="2:10" x14ac:dyDescent="0.2">
      <c r="B79" s="234"/>
      <c r="C79" s="235"/>
      <c r="D79" s="240"/>
      <c r="E79" s="224"/>
      <c r="F79" s="236"/>
      <c r="G79" s="237"/>
      <c r="H79" s="226">
        <f t="shared" si="1"/>
        <v>0</v>
      </c>
      <c r="I79" s="234"/>
      <c r="J79" s="235"/>
    </row>
    <row r="80" spans="2:10" x14ac:dyDescent="0.2">
      <c r="B80" s="234"/>
      <c r="C80" s="235"/>
      <c r="D80" s="240"/>
      <c r="E80" s="224"/>
      <c r="F80" s="236"/>
      <c r="G80" s="237"/>
      <c r="H80" s="226">
        <f t="shared" si="1"/>
        <v>0</v>
      </c>
      <c r="I80" s="234"/>
      <c r="J80" s="235"/>
    </row>
    <row r="81" spans="2:10" x14ac:dyDescent="0.2">
      <c r="B81" s="234"/>
      <c r="C81" s="235"/>
      <c r="D81" s="240"/>
      <c r="E81" s="224"/>
      <c r="F81" s="236"/>
      <c r="G81" s="237"/>
      <c r="H81" s="226">
        <f t="shared" si="1"/>
        <v>0</v>
      </c>
      <c r="I81" s="234"/>
      <c r="J81" s="235"/>
    </row>
    <row r="82" spans="2:10" x14ac:dyDescent="0.2">
      <c r="B82" s="234"/>
      <c r="C82" s="235"/>
      <c r="D82" s="240"/>
      <c r="E82" s="224"/>
      <c r="F82" s="236"/>
      <c r="G82" s="237"/>
      <c r="H82" s="226">
        <f t="shared" si="1"/>
        <v>0</v>
      </c>
      <c r="I82" s="234"/>
      <c r="J82" s="235"/>
    </row>
    <row r="83" spans="2:10" x14ac:dyDescent="0.2">
      <c r="B83" s="234"/>
      <c r="C83" s="235"/>
      <c r="D83" s="240"/>
      <c r="E83" s="224"/>
      <c r="F83" s="236"/>
      <c r="G83" s="237"/>
      <c r="H83" s="226">
        <f t="shared" si="1"/>
        <v>0</v>
      </c>
      <c r="I83" s="234"/>
      <c r="J83" s="235"/>
    </row>
    <row r="84" spans="2:10" x14ac:dyDescent="0.2">
      <c r="B84" s="234"/>
      <c r="C84" s="235"/>
      <c r="D84" s="240"/>
      <c r="E84" s="224"/>
      <c r="F84" s="236"/>
      <c r="G84" s="237"/>
      <c r="H84" s="226">
        <f t="shared" si="1"/>
        <v>0</v>
      </c>
      <c r="I84" s="234"/>
      <c r="J84" s="235"/>
    </row>
    <row r="85" spans="2:10" x14ac:dyDescent="0.2">
      <c r="B85" s="234"/>
      <c r="C85" s="235"/>
      <c r="D85" s="240"/>
      <c r="E85" s="224"/>
      <c r="F85" s="236"/>
      <c r="G85" s="237"/>
      <c r="H85" s="226">
        <f t="shared" si="1"/>
        <v>0</v>
      </c>
      <c r="I85" s="234"/>
      <c r="J85" s="235"/>
    </row>
    <row r="86" spans="2:10" x14ac:dyDescent="0.2">
      <c r="B86" s="234"/>
      <c r="C86" s="235"/>
      <c r="D86" s="240"/>
      <c r="E86" s="224"/>
      <c r="F86" s="236"/>
      <c r="G86" s="237"/>
      <c r="H86" s="226">
        <f t="shared" si="1"/>
        <v>0</v>
      </c>
      <c r="I86" s="234"/>
      <c r="J86" s="235"/>
    </row>
    <row r="87" spans="2:10" x14ac:dyDescent="0.2">
      <c r="B87" s="234"/>
      <c r="C87" s="235"/>
      <c r="D87" s="240"/>
      <c r="E87" s="224"/>
      <c r="F87" s="236"/>
      <c r="G87" s="237"/>
      <c r="H87" s="226">
        <f t="shared" si="1"/>
        <v>0</v>
      </c>
      <c r="I87" s="234"/>
      <c r="J87" s="235"/>
    </row>
    <row r="88" spans="2:10" x14ac:dyDescent="0.2">
      <c r="B88" s="234"/>
      <c r="C88" s="235"/>
      <c r="D88" s="240"/>
      <c r="E88" s="224"/>
      <c r="F88" s="236"/>
      <c r="G88" s="237"/>
      <c r="H88" s="226">
        <f t="shared" si="1"/>
        <v>0</v>
      </c>
      <c r="I88" s="234"/>
      <c r="J88" s="235"/>
    </row>
    <row r="89" spans="2:10" x14ac:dyDescent="0.2">
      <c r="B89" s="234"/>
      <c r="C89" s="235"/>
      <c r="D89" s="240"/>
      <c r="E89" s="224"/>
      <c r="F89" s="236"/>
      <c r="G89" s="237"/>
      <c r="H89" s="226">
        <f t="shared" si="1"/>
        <v>0</v>
      </c>
      <c r="I89" s="234"/>
      <c r="J89" s="235"/>
    </row>
    <row r="90" spans="2:10" x14ac:dyDescent="0.2">
      <c r="B90" s="234"/>
      <c r="C90" s="235"/>
      <c r="D90" s="240"/>
      <c r="E90" s="224"/>
      <c r="F90" s="236"/>
      <c r="G90" s="237"/>
      <c r="H90" s="226">
        <f t="shared" si="1"/>
        <v>0</v>
      </c>
      <c r="I90" s="234"/>
      <c r="J90" s="235"/>
    </row>
    <row r="91" spans="2:10" x14ac:dyDescent="0.2">
      <c r="B91" s="234"/>
      <c r="C91" s="235"/>
      <c r="D91" s="240"/>
      <c r="E91" s="224"/>
      <c r="F91" s="236"/>
      <c r="G91" s="237"/>
      <c r="H91" s="226">
        <f t="shared" si="1"/>
        <v>0</v>
      </c>
      <c r="I91" s="234"/>
      <c r="J91" s="235"/>
    </row>
    <row r="92" spans="2:10" x14ac:dyDescent="0.2">
      <c r="B92" s="234"/>
      <c r="C92" s="235"/>
      <c r="D92" s="240"/>
      <c r="E92" s="224"/>
      <c r="F92" s="236"/>
      <c r="G92" s="237"/>
      <c r="H92" s="226">
        <f t="shared" si="1"/>
        <v>0</v>
      </c>
      <c r="I92" s="234"/>
      <c r="J92" s="235"/>
    </row>
    <row r="93" spans="2:10" x14ac:dyDescent="0.2">
      <c r="B93" s="234"/>
      <c r="C93" s="235"/>
      <c r="D93" s="240"/>
      <c r="E93" s="224"/>
      <c r="F93" s="236"/>
      <c r="G93" s="237"/>
      <c r="H93" s="226">
        <f t="shared" si="1"/>
        <v>0</v>
      </c>
      <c r="I93" s="234"/>
      <c r="J93" s="235"/>
    </row>
    <row r="94" spans="2:10" x14ac:dyDescent="0.2">
      <c r="B94" s="234"/>
      <c r="C94" s="235"/>
      <c r="D94" s="240"/>
      <c r="E94" s="224"/>
      <c r="F94" s="236"/>
      <c r="G94" s="237"/>
      <c r="H94" s="226">
        <f t="shared" si="1"/>
        <v>0</v>
      </c>
      <c r="I94" s="234"/>
      <c r="J94" s="235"/>
    </row>
    <row r="95" spans="2:10" x14ac:dyDescent="0.2">
      <c r="B95" s="234"/>
      <c r="C95" s="235"/>
      <c r="D95" s="240"/>
      <c r="E95" s="224"/>
      <c r="F95" s="236"/>
      <c r="G95" s="237"/>
      <c r="H95" s="226">
        <f t="shared" si="1"/>
        <v>0</v>
      </c>
      <c r="I95" s="234"/>
      <c r="J95" s="235"/>
    </row>
    <row r="96" spans="2:10" x14ac:dyDescent="0.2">
      <c r="B96" s="234"/>
      <c r="C96" s="235"/>
      <c r="D96" s="240"/>
      <c r="E96" s="224"/>
      <c r="F96" s="236"/>
      <c r="G96" s="237"/>
      <c r="H96" s="226">
        <f t="shared" si="1"/>
        <v>0</v>
      </c>
      <c r="I96" s="234"/>
      <c r="J96" s="235"/>
    </row>
    <row r="97" spans="2:10" x14ac:dyDescent="0.2">
      <c r="B97" s="234"/>
      <c r="C97" s="235"/>
      <c r="D97" s="240"/>
      <c r="E97" s="224"/>
      <c r="F97" s="236"/>
      <c r="G97" s="237"/>
      <c r="H97" s="226">
        <f t="shared" si="1"/>
        <v>0</v>
      </c>
      <c r="I97" s="234"/>
      <c r="J97" s="235"/>
    </row>
    <row r="98" spans="2:10" x14ac:dyDescent="0.2">
      <c r="B98" s="234"/>
      <c r="C98" s="235"/>
      <c r="D98" s="240"/>
      <c r="E98" s="224"/>
      <c r="F98" s="236"/>
      <c r="G98" s="237"/>
      <c r="H98" s="226">
        <f t="shared" si="1"/>
        <v>0</v>
      </c>
      <c r="I98" s="234"/>
      <c r="J98" s="235"/>
    </row>
    <row r="99" spans="2:10" x14ac:dyDescent="0.2">
      <c r="B99" s="234"/>
      <c r="C99" s="235"/>
      <c r="D99" s="240"/>
      <c r="E99" s="224"/>
      <c r="F99" s="236"/>
      <c r="G99" s="237"/>
      <c r="H99" s="226">
        <f t="shared" si="1"/>
        <v>0</v>
      </c>
      <c r="I99" s="234"/>
      <c r="J99" s="235"/>
    </row>
    <row r="100" spans="2:10" x14ac:dyDescent="0.2">
      <c r="B100" s="234"/>
      <c r="C100" s="235"/>
      <c r="D100" s="240"/>
      <c r="E100" s="224"/>
      <c r="F100" s="236"/>
      <c r="G100" s="237"/>
      <c r="H100" s="226">
        <f t="shared" si="1"/>
        <v>0</v>
      </c>
      <c r="I100" s="234"/>
      <c r="J100" s="235"/>
    </row>
    <row r="101" spans="2:10" x14ac:dyDescent="0.2">
      <c r="B101" s="234"/>
      <c r="C101" s="235"/>
      <c r="D101" s="240"/>
      <c r="E101" s="224"/>
      <c r="F101" s="236"/>
      <c r="G101" s="237"/>
      <c r="H101" s="226">
        <f t="shared" si="1"/>
        <v>0</v>
      </c>
      <c r="I101" s="234"/>
      <c r="J101" s="235"/>
    </row>
    <row r="102" spans="2:10" x14ac:dyDescent="0.2">
      <c r="B102" s="234"/>
      <c r="C102" s="235"/>
      <c r="D102" s="240"/>
      <c r="E102" s="224"/>
      <c r="F102" s="236"/>
      <c r="G102" s="237"/>
      <c r="H102" s="226">
        <f t="shared" si="1"/>
        <v>0</v>
      </c>
      <c r="I102" s="234"/>
      <c r="J102" s="235"/>
    </row>
    <row r="103" spans="2:10" x14ac:dyDescent="0.2">
      <c r="B103" s="234"/>
      <c r="C103" s="235"/>
      <c r="D103" s="240"/>
      <c r="E103" s="224"/>
      <c r="F103" s="236"/>
      <c r="G103" s="237"/>
      <c r="H103" s="226">
        <f t="shared" si="1"/>
        <v>0</v>
      </c>
      <c r="I103" s="234"/>
      <c r="J103" s="235"/>
    </row>
    <row r="104" spans="2:10" x14ac:dyDescent="0.2">
      <c r="B104" s="234"/>
      <c r="C104" s="235"/>
      <c r="D104" s="240"/>
      <c r="E104" s="224"/>
      <c r="F104" s="236"/>
      <c r="G104" s="237"/>
      <c r="H104" s="226">
        <f t="shared" si="1"/>
        <v>0</v>
      </c>
      <c r="I104" s="234"/>
      <c r="J104" s="235"/>
    </row>
    <row r="105" spans="2:10" x14ac:dyDescent="0.2">
      <c r="B105" s="234"/>
      <c r="C105" s="235"/>
      <c r="D105" s="240"/>
      <c r="E105" s="224"/>
      <c r="F105" s="236"/>
      <c r="G105" s="237"/>
      <c r="H105" s="226">
        <f t="shared" si="1"/>
        <v>0</v>
      </c>
      <c r="I105" s="234"/>
      <c r="J105" s="235"/>
    </row>
    <row r="106" spans="2:10" x14ac:dyDescent="0.2">
      <c r="B106" s="234"/>
      <c r="C106" s="235"/>
      <c r="D106" s="240"/>
      <c r="E106" s="224"/>
      <c r="F106" s="236"/>
      <c r="G106" s="237"/>
      <c r="H106" s="226">
        <f t="shared" si="1"/>
        <v>0</v>
      </c>
      <c r="I106" s="234"/>
      <c r="J106" s="235"/>
    </row>
    <row r="107" spans="2:10" x14ac:dyDescent="0.2">
      <c r="B107" s="234"/>
      <c r="C107" s="235"/>
      <c r="D107" s="240"/>
      <c r="E107" s="224"/>
      <c r="F107" s="236"/>
      <c r="G107" s="237"/>
      <c r="H107" s="226">
        <f t="shared" si="1"/>
        <v>0</v>
      </c>
      <c r="I107" s="234"/>
      <c r="J107" s="235"/>
    </row>
    <row r="108" spans="2:10" x14ac:dyDescent="0.2">
      <c r="B108" s="234"/>
      <c r="C108" s="235"/>
      <c r="D108" s="240"/>
      <c r="E108" s="224"/>
      <c r="F108" s="236"/>
      <c r="G108" s="237"/>
      <c r="H108" s="226">
        <f t="shared" si="1"/>
        <v>0</v>
      </c>
      <c r="I108" s="234"/>
      <c r="J108" s="235"/>
    </row>
    <row r="109" spans="2:10" x14ac:dyDescent="0.2">
      <c r="B109" s="234"/>
      <c r="C109" s="235"/>
      <c r="D109" s="240"/>
      <c r="E109" s="224"/>
      <c r="F109" s="236"/>
      <c r="G109" s="237"/>
      <c r="H109" s="226">
        <f t="shared" si="1"/>
        <v>0</v>
      </c>
      <c r="I109" s="234"/>
      <c r="J109" s="235"/>
    </row>
    <row r="110" spans="2:10" x14ac:dyDescent="0.2">
      <c r="B110" s="234"/>
      <c r="C110" s="235"/>
      <c r="D110" s="240"/>
      <c r="E110" s="224"/>
      <c r="F110" s="236"/>
      <c r="G110" s="237"/>
      <c r="H110" s="226">
        <f t="shared" si="1"/>
        <v>0</v>
      </c>
      <c r="I110" s="234"/>
      <c r="J110" s="235"/>
    </row>
    <row r="111" spans="2:10" x14ac:dyDescent="0.2">
      <c r="B111" s="234"/>
      <c r="C111" s="235"/>
      <c r="D111" s="240"/>
      <c r="E111" s="224"/>
      <c r="F111" s="236"/>
      <c r="G111" s="237"/>
      <c r="H111" s="226">
        <f t="shared" si="1"/>
        <v>0</v>
      </c>
      <c r="I111" s="234"/>
      <c r="J111" s="235"/>
    </row>
    <row r="112" spans="2:10" x14ac:dyDescent="0.2">
      <c r="B112" s="234"/>
      <c r="C112" s="235"/>
      <c r="D112" s="240"/>
      <c r="E112" s="224"/>
      <c r="F112" s="236"/>
      <c r="G112" s="237"/>
      <c r="H112" s="226">
        <f t="shared" si="1"/>
        <v>0</v>
      </c>
      <c r="I112" s="234"/>
      <c r="J112" s="235"/>
    </row>
    <row r="113" spans="2:10" x14ac:dyDescent="0.2">
      <c r="B113" s="234"/>
      <c r="C113" s="235"/>
      <c r="D113" s="240"/>
      <c r="E113" s="224"/>
      <c r="F113" s="236"/>
      <c r="G113" s="237"/>
      <c r="H113" s="226">
        <f t="shared" si="1"/>
        <v>0</v>
      </c>
      <c r="I113" s="234"/>
      <c r="J113" s="235"/>
    </row>
    <row r="114" spans="2:10" x14ac:dyDescent="0.2">
      <c r="B114" s="234"/>
      <c r="C114" s="235"/>
      <c r="D114" s="240"/>
      <c r="E114" s="224"/>
      <c r="F114" s="236"/>
      <c r="G114" s="237"/>
      <c r="H114" s="226">
        <f t="shared" si="1"/>
        <v>0</v>
      </c>
      <c r="I114" s="234"/>
      <c r="J114" s="235"/>
    </row>
    <row r="115" spans="2:10" x14ac:dyDescent="0.2">
      <c r="B115" s="234"/>
      <c r="C115" s="235"/>
      <c r="D115" s="240"/>
      <c r="E115" s="224"/>
      <c r="F115" s="236"/>
      <c r="G115" s="237"/>
      <c r="H115" s="226">
        <f t="shared" si="1"/>
        <v>0</v>
      </c>
      <c r="I115" s="234"/>
      <c r="J115" s="235"/>
    </row>
    <row r="116" spans="2:10" x14ac:dyDescent="0.2">
      <c r="B116" s="234"/>
      <c r="C116" s="235"/>
      <c r="D116" s="240"/>
      <c r="E116" s="224"/>
      <c r="F116" s="236"/>
      <c r="G116" s="237"/>
      <c r="H116" s="226">
        <f t="shared" si="1"/>
        <v>0</v>
      </c>
      <c r="I116" s="234"/>
      <c r="J116" s="235"/>
    </row>
    <row r="117" spans="2:10" x14ac:dyDescent="0.2">
      <c r="B117" s="234"/>
      <c r="C117" s="235"/>
      <c r="D117" s="240"/>
      <c r="E117" s="224"/>
      <c r="F117" s="236"/>
      <c r="G117" s="237"/>
      <c r="H117" s="226">
        <f t="shared" si="1"/>
        <v>0</v>
      </c>
      <c r="I117" s="234"/>
      <c r="J117" s="235"/>
    </row>
    <row r="118" spans="2:10" x14ac:dyDescent="0.2">
      <c r="B118" s="234"/>
      <c r="C118" s="235"/>
      <c r="D118" s="240"/>
      <c r="E118" s="224"/>
      <c r="F118" s="236"/>
      <c r="G118" s="237"/>
      <c r="H118" s="226">
        <f t="shared" si="1"/>
        <v>0</v>
      </c>
      <c r="I118" s="234"/>
      <c r="J118" s="235"/>
    </row>
    <row r="119" spans="2:10" x14ac:dyDescent="0.2">
      <c r="B119" s="234"/>
      <c r="C119" s="235"/>
      <c r="D119" s="240"/>
      <c r="E119" s="224"/>
      <c r="F119" s="236"/>
      <c r="G119" s="237"/>
      <c r="H119" s="226">
        <f t="shared" si="1"/>
        <v>0</v>
      </c>
      <c r="I119" s="234"/>
      <c r="J119" s="235"/>
    </row>
    <row r="120" spans="2:10" x14ac:dyDescent="0.2">
      <c r="B120" s="234"/>
      <c r="C120" s="235"/>
      <c r="D120" s="240"/>
      <c r="E120" s="224"/>
      <c r="F120" s="236"/>
      <c r="G120" s="237"/>
      <c r="H120" s="226">
        <f t="shared" si="1"/>
        <v>0</v>
      </c>
      <c r="I120" s="234"/>
      <c r="J120" s="235"/>
    </row>
    <row r="121" spans="2:10" x14ac:dyDescent="0.2">
      <c r="B121" s="234"/>
      <c r="C121" s="235"/>
      <c r="D121" s="240"/>
      <c r="E121" s="224"/>
      <c r="F121" s="236"/>
      <c r="G121" s="237"/>
      <c r="H121" s="226">
        <f t="shared" si="1"/>
        <v>0</v>
      </c>
      <c r="I121" s="234"/>
      <c r="J121" s="235"/>
    </row>
    <row r="122" spans="2:10" x14ac:dyDescent="0.2">
      <c r="B122" s="234"/>
      <c r="C122" s="235"/>
      <c r="D122" s="240"/>
      <c r="E122" s="224"/>
      <c r="F122" s="236"/>
      <c r="G122" s="237"/>
      <c r="H122" s="226">
        <f t="shared" si="1"/>
        <v>0</v>
      </c>
      <c r="I122" s="234"/>
      <c r="J122" s="235"/>
    </row>
    <row r="123" spans="2:10" x14ac:dyDescent="0.2">
      <c r="B123" s="234"/>
      <c r="C123" s="235"/>
      <c r="D123" s="240"/>
      <c r="E123" s="224"/>
      <c r="F123" s="236"/>
      <c r="G123" s="237"/>
      <c r="H123" s="226">
        <f t="shared" si="1"/>
        <v>0</v>
      </c>
      <c r="I123" s="234"/>
      <c r="J123" s="235"/>
    </row>
    <row r="124" spans="2:10" x14ac:dyDescent="0.2">
      <c r="B124" s="234"/>
      <c r="C124" s="235"/>
      <c r="D124" s="240"/>
      <c r="E124" s="224"/>
      <c r="F124" s="236"/>
      <c r="G124" s="237"/>
      <c r="H124" s="226">
        <f t="shared" si="1"/>
        <v>0</v>
      </c>
      <c r="I124" s="234"/>
      <c r="J124" s="235"/>
    </row>
    <row r="125" spans="2:10" x14ac:dyDescent="0.2">
      <c r="B125" s="234"/>
      <c r="C125" s="235"/>
      <c r="D125" s="240"/>
      <c r="E125" s="224"/>
      <c r="F125" s="236"/>
      <c r="G125" s="237"/>
      <c r="H125" s="226">
        <f t="shared" si="1"/>
        <v>0</v>
      </c>
      <c r="I125" s="234"/>
      <c r="J125" s="235"/>
    </row>
    <row r="126" spans="2:10" x14ac:dyDescent="0.2">
      <c r="B126" s="234"/>
      <c r="C126" s="235"/>
      <c r="D126" s="240"/>
      <c r="E126" s="224"/>
      <c r="F126" s="236"/>
      <c r="G126" s="237"/>
      <c r="H126" s="226">
        <f t="shared" si="1"/>
        <v>0</v>
      </c>
      <c r="I126" s="234"/>
      <c r="J126" s="235"/>
    </row>
    <row r="127" spans="2:10" x14ac:dyDescent="0.2">
      <c r="B127" s="234"/>
      <c r="C127" s="235"/>
      <c r="D127" s="240"/>
      <c r="E127" s="224"/>
      <c r="F127" s="236"/>
      <c r="G127" s="237"/>
      <c r="H127" s="226">
        <f t="shared" si="1"/>
        <v>0</v>
      </c>
      <c r="I127" s="234"/>
      <c r="J127" s="235"/>
    </row>
    <row r="128" spans="2:10" x14ac:dyDescent="0.2">
      <c r="B128" s="234"/>
      <c r="C128" s="235"/>
      <c r="D128" s="240"/>
      <c r="E128" s="224"/>
      <c r="F128" s="236"/>
      <c r="G128" s="237"/>
      <c r="H128" s="226">
        <f t="shared" si="1"/>
        <v>0</v>
      </c>
      <c r="I128" s="234"/>
      <c r="J128" s="235"/>
    </row>
    <row r="129" spans="2:10" x14ac:dyDescent="0.2">
      <c r="B129" s="234"/>
      <c r="C129" s="235"/>
      <c r="D129" s="240"/>
      <c r="E129" s="224"/>
      <c r="F129" s="236"/>
      <c r="G129" s="237"/>
      <c r="H129" s="226">
        <f t="shared" si="1"/>
        <v>0</v>
      </c>
      <c r="I129" s="234"/>
      <c r="J129" s="235"/>
    </row>
    <row r="130" spans="2:10" x14ac:dyDescent="0.2">
      <c r="B130" s="234"/>
      <c r="C130" s="235"/>
      <c r="D130" s="240"/>
      <c r="E130" s="224"/>
      <c r="F130" s="236"/>
      <c r="G130" s="237"/>
      <c r="H130" s="226">
        <f t="shared" si="1"/>
        <v>0</v>
      </c>
      <c r="I130" s="234"/>
      <c r="J130" s="235"/>
    </row>
    <row r="131" spans="2:10" x14ac:dyDescent="0.2">
      <c r="B131" s="234"/>
      <c r="C131" s="235"/>
      <c r="D131" s="240"/>
      <c r="E131" s="224"/>
      <c r="F131" s="236"/>
      <c r="G131" s="237"/>
      <c r="H131" s="226">
        <f t="shared" si="1"/>
        <v>0</v>
      </c>
      <c r="I131" s="234"/>
      <c r="J131" s="235"/>
    </row>
    <row r="132" spans="2:10" x14ac:dyDescent="0.2">
      <c r="B132" s="234"/>
      <c r="C132" s="235"/>
      <c r="D132" s="240"/>
      <c r="E132" s="224"/>
      <c r="F132" s="236"/>
      <c r="G132" s="237"/>
      <c r="H132" s="226">
        <f t="shared" si="1"/>
        <v>0</v>
      </c>
      <c r="I132" s="234"/>
      <c r="J132" s="235"/>
    </row>
    <row r="133" spans="2:10" x14ac:dyDescent="0.2">
      <c r="B133" s="234"/>
      <c r="C133" s="235"/>
      <c r="D133" s="240"/>
      <c r="E133" s="224"/>
      <c r="F133" s="236"/>
      <c r="G133" s="237"/>
      <c r="H133" s="226">
        <f t="shared" si="1"/>
        <v>0</v>
      </c>
      <c r="I133" s="234"/>
      <c r="J133" s="235"/>
    </row>
    <row r="134" spans="2:10" x14ac:dyDescent="0.2">
      <c r="B134" s="234"/>
      <c r="C134" s="235"/>
      <c r="D134" s="240"/>
      <c r="E134" s="224"/>
      <c r="F134" s="236"/>
      <c r="G134" s="237"/>
      <c r="H134" s="226">
        <f t="shared" si="1"/>
        <v>0</v>
      </c>
      <c r="I134" s="234"/>
      <c r="J134" s="235"/>
    </row>
    <row r="135" spans="2:10" x14ac:dyDescent="0.2">
      <c r="B135" s="234"/>
      <c r="C135" s="235"/>
      <c r="D135" s="240"/>
      <c r="E135" s="224"/>
      <c r="F135" s="236"/>
      <c r="G135" s="237"/>
      <c r="H135" s="226">
        <f t="shared" ref="H135:H195" si="2">F135-G135</f>
        <v>0</v>
      </c>
      <c r="I135" s="234"/>
      <c r="J135" s="235"/>
    </row>
    <row r="136" spans="2:10" x14ac:dyDescent="0.2">
      <c r="B136" s="234"/>
      <c r="C136" s="235"/>
      <c r="D136" s="240"/>
      <c r="E136" s="224"/>
      <c r="F136" s="236"/>
      <c r="G136" s="237"/>
      <c r="H136" s="226">
        <f t="shared" si="2"/>
        <v>0</v>
      </c>
      <c r="I136" s="234"/>
      <c r="J136" s="235"/>
    </row>
    <row r="137" spans="2:10" x14ac:dyDescent="0.2">
      <c r="B137" s="234"/>
      <c r="C137" s="235"/>
      <c r="D137" s="240"/>
      <c r="E137" s="224"/>
      <c r="F137" s="236"/>
      <c r="G137" s="237"/>
      <c r="H137" s="226">
        <f t="shared" si="2"/>
        <v>0</v>
      </c>
      <c r="I137" s="234"/>
      <c r="J137" s="235"/>
    </row>
    <row r="138" spans="2:10" x14ac:dyDescent="0.2">
      <c r="B138" s="234"/>
      <c r="C138" s="235"/>
      <c r="D138" s="240"/>
      <c r="E138" s="224"/>
      <c r="F138" s="236"/>
      <c r="G138" s="237"/>
      <c r="H138" s="226">
        <f t="shared" si="2"/>
        <v>0</v>
      </c>
      <c r="I138" s="234"/>
      <c r="J138" s="235"/>
    </row>
    <row r="139" spans="2:10" x14ac:dyDescent="0.2">
      <c r="B139" s="234"/>
      <c r="C139" s="235"/>
      <c r="D139" s="240"/>
      <c r="E139" s="224"/>
      <c r="F139" s="236"/>
      <c r="G139" s="237"/>
      <c r="H139" s="226">
        <f t="shared" si="2"/>
        <v>0</v>
      </c>
      <c r="I139" s="234"/>
      <c r="J139" s="235"/>
    </row>
    <row r="140" spans="2:10" x14ac:dyDescent="0.2">
      <c r="B140" s="234"/>
      <c r="C140" s="235"/>
      <c r="D140" s="240"/>
      <c r="E140" s="224"/>
      <c r="F140" s="236"/>
      <c r="G140" s="237"/>
      <c r="H140" s="226">
        <f t="shared" si="2"/>
        <v>0</v>
      </c>
      <c r="I140" s="234"/>
      <c r="J140" s="235"/>
    </row>
    <row r="141" spans="2:10" x14ac:dyDescent="0.2">
      <c r="B141" s="234"/>
      <c r="C141" s="235"/>
      <c r="D141" s="240"/>
      <c r="E141" s="224"/>
      <c r="F141" s="236"/>
      <c r="G141" s="237"/>
      <c r="H141" s="226">
        <f t="shared" si="2"/>
        <v>0</v>
      </c>
      <c r="I141" s="234"/>
      <c r="J141" s="235"/>
    </row>
    <row r="142" spans="2:10" x14ac:dyDescent="0.2">
      <c r="B142" s="234"/>
      <c r="C142" s="235"/>
      <c r="D142" s="240"/>
      <c r="E142" s="224"/>
      <c r="F142" s="236"/>
      <c r="G142" s="237"/>
      <c r="H142" s="226">
        <f t="shared" si="2"/>
        <v>0</v>
      </c>
      <c r="I142" s="234"/>
      <c r="J142" s="235"/>
    </row>
    <row r="143" spans="2:10" x14ac:dyDescent="0.2">
      <c r="B143" s="234"/>
      <c r="C143" s="235"/>
      <c r="D143" s="240"/>
      <c r="E143" s="224"/>
      <c r="F143" s="236"/>
      <c r="G143" s="237"/>
      <c r="H143" s="226">
        <f t="shared" si="2"/>
        <v>0</v>
      </c>
      <c r="I143" s="234"/>
      <c r="J143" s="235"/>
    </row>
    <row r="144" spans="2:10" x14ac:dyDescent="0.2">
      <c r="B144" s="234"/>
      <c r="C144" s="235"/>
      <c r="D144" s="240"/>
      <c r="E144" s="224"/>
      <c r="F144" s="236"/>
      <c r="G144" s="237"/>
      <c r="H144" s="226">
        <f t="shared" si="2"/>
        <v>0</v>
      </c>
      <c r="I144" s="234"/>
      <c r="J144" s="235"/>
    </row>
    <row r="145" spans="2:10" x14ac:dyDescent="0.2">
      <c r="B145" s="234"/>
      <c r="C145" s="235"/>
      <c r="D145" s="240"/>
      <c r="E145" s="224"/>
      <c r="F145" s="236"/>
      <c r="G145" s="237"/>
      <c r="H145" s="226">
        <f t="shared" si="2"/>
        <v>0</v>
      </c>
      <c r="I145" s="234"/>
      <c r="J145" s="235"/>
    </row>
    <row r="146" spans="2:10" x14ac:dyDescent="0.2">
      <c r="B146" s="234"/>
      <c r="C146" s="235"/>
      <c r="D146" s="240"/>
      <c r="E146" s="224"/>
      <c r="F146" s="236"/>
      <c r="G146" s="237"/>
      <c r="H146" s="226">
        <f t="shared" si="2"/>
        <v>0</v>
      </c>
      <c r="I146" s="234"/>
      <c r="J146" s="235"/>
    </row>
    <row r="147" spans="2:10" x14ac:dyDescent="0.2">
      <c r="B147" s="234"/>
      <c r="C147" s="235"/>
      <c r="D147" s="240"/>
      <c r="E147" s="224"/>
      <c r="F147" s="236"/>
      <c r="G147" s="237"/>
      <c r="H147" s="226">
        <f t="shared" si="2"/>
        <v>0</v>
      </c>
      <c r="I147" s="234"/>
      <c r="J147" s="235"/>
    </row>
    <row r="148" spans="2:10" x14ac:dyDescent="0.2">
      <c r="B148" s="234"/>
      <c r="C148" s="235"/>
      <c r="D148" s="240"/>
      <c r="E148" s="224"/>
      <c r="F148" s="236"/>
      <c r="G148" s="237"/>
      <c r="H148" s="226">
        <f t="shared" si="2"/>
        <v>0</v>
      </c>
      <c r="I148" s="234"/>
      <c r="J148" s="235"/>
    </row>
    <row r="149" spans="2:10" x14ac:dyDescent="0.2">
      <c r="B149" s="234"/>
      <c r="C149" s="235"/>
      <c r="D149" s="240"/>
      <c r="E149" s="224"/>
      <c r="F149" s="236"/>
      <c r="G149" s="237"/>
      <c r="H149" s="226">
        <f t="shared" si="2"/>
        <v>0</v>
      </c>
      <c r="I149" s="234"/>
      <c r="J149" s="235"/>
    </row>
    <row r="150" spans="2:10" x14ac:dyDescent="0.2">
      <c r="B150" s="234"/>
      <c r="C150" s="235"/>
      <c r="D150" s="240"/>
      <c r="E150" s="224"/>
      <c r="F150" s="236"/>
      <c r="G150" s="237"/>
      <c r="H150" s="226">
        <f t="shared" si="2"/>
        <v>0</v>
      </c>
      <c r="I150" s="234"/>
      <c r="J150" s="235"/>
    </row>
    <row r="151" spans="2:10" x14ac:dyDescent="0.2">
      <c r="B151" s="234"/>
      <c r="C151" s="235"/>
      <c r="D151" s="240"/>
      <c r="E151" s="224"/>
      <c r="F151" s="236"/>
      <c r="G151" s="237"/>
      <c r="H151" s="226">
        <f t="shared" si="2"/>
        <v>0</v>
      </c>
      <c r="I151" s="234"/>
      <c r="J151" s="235"/>
    </row>
    <row r="152" spans="2:10" x14ac:dyDescent="0.2">
      <c r="B152" s="234"/>
      <c r="C152" s="235"/>
      <c r="D152" s="240"/>
      <c r="E152" s="224"/>
      <c r="F152" s="236"/>
      <c r="G152" s="237"/>
      <c r="H152" s="226">
        <f t="shared" si="2"/>
        <v>0</v>
      </c>
      <c r="I152" s="234"/>
      <c r="J152" s="235"/>
    </row>
    <row r="153" spans="2:10" x14ac:dyDescent="0.2">
      <c r="B153" s="234"/>
      <c r="C153" s="235"/>
      <c r="D153" s="240"/>
      <c r="E153" s="224"/>
      <c r="F153" s="236"/>
      <c r="G153" s="237"/>
      <c r="H153" s="226">
        <f t="shared" si="2"/>
        <v>0</v>
      </c>
      <c r="I153" s="234"/>
      <c r="J153" s="235"/>
    </row>
    <row r="154" spans="2:10" x14ac:dyDescent="0.2">
      <c r="B154" s="234"/>
      <c r="C154" s="235"/>
      <c r="D154" s="240"/>
      <c r="E154" s="224"/>
      <c r="F154" s="236"/>
      <c r="G154" s="237"/>
      <c r="H154" s="226">
        <f t="shared" si="2"/>
        <v>0</v>
      </c>
      <c r="I154" s="234"/>
      <c r="J154" s="235"/>
    </row>
    <row r="155" spans="2:10" x14ac:dyDescent="0.2">
      <c r="B155" s="234"/>
      <c r="C155" s="235"/>
      <c r="D155" s="240"/>
      <c r="E155" s="224"/>
      <c r="F155" s="236"/>
      <c r="G155" s="237"/>
      <c r="H155" s="226">
        <f t="shared" si="2"/>
        <v>0</v>
      </c>
      <c r="I155" s="234"/>
      <c r="J155" s="235"/>
    </row>
    <row r="156" spans="2:10" x14ac:dyDescent="0.2">
      <c r="B156" s="234"/>
      <c r="C156" s="235"/>
      <c r="D156" s="240"/>
      <c r="E156" s="224"/>
      <c r="F156" s="236"/>
      <c r="G156" s="237"/>
      <c r="H156" s="226">
        <f t="shared" si="2"/>
        <v>0</v>
      </c>
      <c r="I156" s="234"/>
      <c r="J156" s="235"/>
    </row>
    <row r="157" spans="2:10" x14ac:dyDescent="0.2">
      <c r="B157" s="234"/>
      <c r="C157" s="235"/>
      <c r="D157" s="240"/>
      <c r="E157" s="224"/>
      <c r="F157" s="236"/>
      <c r="G157" s="237"/>
      <c r="H157" s="226">
        <f t="shared" si="2"/>
        <v>0</v>
      </c>
      <c r="I157" s="234"/>
      <c r="J157" s="235"/>
    </row>
    <row r="158" spans="2:10" x14ac:dyDescent="0.2">
      <c r="B158" s="234"/>
      <c r="C158" s="235"/>
      <c r="D158" s="240"/>
      <c r="E158" s="224"/>
      <c r="F158" s="236"/>
      <c r="G158" s="237"/>
      <c r="H158" s="226">
        <f t="shared" si="2"/>
        <v>0</v>
      </c>
      <c r="I158" s="234"/>
      <c r="J158" s="235"/>
    </row>
    <row r="159" spans="2:10" x14ac:dyDescent="0.2">
      <c r="B159" s="234"/>
      <c r="C159" s="235"/>
      <c r="D159" s="240"/>
      <c r="E159" s="224"/>
      <c r="F159" s="236"/>
      <c r="G159" s="237"/>
      <c r="H159" s="226">
        <f t="shared" si="2"/>
        <v>0</v>
      </c>
      <c r="I159" s="234"/>
      <c r="J159" s="235"/>
    </row>
    <row r="160" spans="2:10" x14ac:dyDescent="0.2">
      <c r="B160" s="234"/>
      <c r="C160" s="235"/>
      <c r="D160" s="240"/>
      <c r="E160" s="224"/>
      <c r="F160" s="236"/>
      <c r="G160" s="237"/>
      <c r="H160" s="226">
        <f t="shared" si="2"/>
        <v>0</v>
      </c>
      <c r="I160" s="234"/>
      <c r="J160" s="235"/>
    </row>
    <row r="161" spans="2:10" x14ac:dyDescent="0.2">
      <c r="B161" s="234"/>
      <c r="C161" s="235"/>
      <c r="D161" s="240"/>
      <c r="E161" s="224"/>
      <c r="F161" s="236"/>
      <c r="G161" s="237"/>
      <c r="H161" s="226">
        <f t="shared" si="2"/>
        <v>0</v>
      </c>
      <c r="I161" s="234"/>
      <c r="J161" s="235"/>
    </row>
    <row r="162" spans="2:10" x14ac:dyDescent="0.2">
      <c r="B162" s="234"/>
      <c r="C162" s="235"/>
      <c r="D162" s="240"/>
      <c r="E162" s="224"/>
      <c r="F162" s="236"/>
      <c r="G162" s="237"/>
      <c r="H162" s="226">
        <f t="shared" si="2"/>
        <v>0</v>
      </c>
      <c r="I162" s="234"/>
      <c r="J162" s="235"/>
    </row>
    <row r="163" spans="2:10" x14ac:dyDescent="0.2">
      <c r="B163" s="234"/>
      <c r="C163" s="235"/>
      <c r="D163" s="240"/>
      <c r="E163" s="224"/>
      <c r="F163" s="236"/>
      <c r="G163" s="237"/>
      <c r="H163" s="226">
        <f t="shared" si="2"/>
        <v>0</v>
      </c>
      <c r="I163" s="234"/>
      <c r="J163" s="235"/>
    </row>
    <row r="164" spans="2:10" x14ac:dyDescent="0.2">
      <c r="B164" s="234"/>
      <c r="C164" s="235"/>
      <c r="D164" s="240"/>
      <c r="E164" s="224"/>
      <c r="F164" s="236"/>
      <c r="G164" s="237"/>
      <c r="H164" s="226">
        <f t="shared" si="2"/>
        <v>0</v>
      </c>
      <c r="I164" s="234"/>
      <c r="J164" s="235"/>
    </row>
    <row r="165" spans="2:10" x14ac:dyDescent="0.2">
      <c r="B165" s="234"/>
      <c r="C165" s="235"/>
      <c r="D165" s="240"/>
      <c r="E165" s="224"/>
      <c r="F165" s="236"/>
      <c r="G165" s="237"/>
      <c r="H165" s="226">
        <f t="shared" si="2"/>
        <v>0</v>
      </c>
      <c r="I165" s="234"/>
      <c r="J165" s="235"/>
    </row>
    <row r="166" spans="2:10" x14ac:dyDescent="0.2">
      <c r="B166" s="234"/>
      <c r="C166" s="235"/>
      <c r="D166" s="240"/>
      <c r="E166" s="224"/>
      <c r="F166" s="236"/>
      <c r="G166" s="237"/>
      <c r="H166" s="226">
        <f t="shared" si="2"/>
        <v>0</v>
      </c>
      <c r="I166" s="234"/>
      <c r="J166" s="235"/>
    </row>
    <row r="167" spans="2:10" x14ac:dyDescent="0.2">
      <c r="B167" s="234"/>
      <c r="C167" s="235"/>
      <c r="D167" s="240"/>
      <c r="E167" s="224"/>
      <c r="F167" s="236"/>
      <c r="G167" s="237"/>
      <c r="H167" s="226">
        <f t="shared" si="2"/>
        <v>0</v>
      </c>
      <c r="I167" s="234"/>
      <c r="J167" s="235"/>
    </row>
    <row r="168" spans="2:10" x14ac:dyDescent="0.2">
      <c r="B168" s="234"/>
      <c r="C168" s="235"/>
      <c r="D168" s="240"/>
      <c r="E168" s="224"/>
      <c r="F168" s="236"/>
      <c r="G168" s="237"/>
      <c r="H168" s="226">
        <f t="shared" si="2"/>
        <v>0</v>
      </c>
      <c r="I168" s="234"/>
      <c r="J168" s="235"/>
    </row>
    <row r="169" spans="2:10" x14ac:dyDescent="0.2">
      <c r="B169" s="234"/>
      <c r="C169" s="235"/>
      <c r="D169" s="240"/>
      <c r="E169" s="224"/>
      <c r="F169" s="236"/>
      <c r="G169" s="237"/>
      <c r="H169" s="226">
        <f t="shared" si="2"/>
        <v>0</v>
      </c>
      <c r="I169" s="234"/>
      <c r="J169" s="235"/>
    </row>
    <row r="170" spans="2:10" x14ac:dyDescent="0.2">
      <c r="B170" s="234"/>
      <c r="C170" s="235"/>
      <c r="D170" s="240"/>
      <c r="E170" s="224"/>
      <c r="F170" s="236"/>
      <c r="G170" s="237"/>
      <c r="H170" s="226">
        <f t="shared" si="2"/>
        <v>0</v>
      </c>
      <c r="I170" s="234"/>
      <c r="J170" s="235"/>
    </row>
    <row r="171" spans="2:10" x14ac:dyDescent="0.2">
      <c r="B171" s="234"/>
      <c r="C171" s="235"/>
      <c r="D171" s="240"/>
      <c r="E171" s="224"/>
      <c r="F171" s="236"/>
      <c r="G171" s="237"/>
      <c r="H171" s="226">
        <f t="shared" si="2"/>
        <v>0</v>
      </c>
      <c r="I171" s="234"/>
      <c r="J171" s="235"/>
    </row>
    <row r="172" spans="2:10" x14ac:dyDescent="0.2">
      <c r="B172" s="234"/>
      <c r="C172" s="235"/>
      <c r="D172" s="240"/>
      <c r="E172" s="224"/>
      <c r="F172" s="236"/>
      <c r="G172" s="237"/>
      <c r="H172" s="226">
        <f t="shared" si="2"/>
        <v>0</v>
      </c>
      <c r="I172" s="234"/>
      <c r="J172" s="235"/>
    </row>
    <row r="173" spans="2:10" x14ac:dyDescent="0.2">
      <c r="B173" s="234"/>
      <c r="C173" s="235"/>
      <c r="D173" s="240"/>
      <c r="E173" s="224"/>
      <c r="F173" s="236"/>
      <c r="G173" s="237"/>
      <c r="H173" s="226">
        <f t="shared" si="2"/>
        <v>0</v>
      </c>
      <c r="I173" s="234"/>
      <c r="J173" s="235"/>
    </row>
    <row r="174" spans="2:10" x14ac:dyDescent="0.2">
      <c r="B174" s="234"/>
      <c r="C174" s="235"/>
      <c r="D174" s="240"/>
      <c r="E174" s="224"/>
      <c r="F174" s="236"/>
      <c r="G174" s="237"/>
      <c r="H174" s="226">
        <f t="shared" si="2"/>
        <v>0</v>
      </c>
      <c r="I174" s="234"/>
      <c r="J174" s="235"/>
    </row>
    <row r="175" spans="2:10" x14ac:dyDescent="0.2">
      <c r="B175" s="234"/>
      <c r="C175" s="235"/>
      <c r="D175" s="240"/>
      <c r="E175" s="224"/>
      <c r="F175" s="236"/>
      <c r="G175" s="237"/>
      <c r="H175" s="226">
        <f t="shared" si="2"/>
        <v>0</v>
      </c>
      <c r="I175" s="234"/>
      <c r="J175" s="235"/>
    </row>
    <row r="176" spans="2:10" x14ac:dyDescent="0.2">
      <c r="B176" s="234"/>
      <c r="C176" s="235"/>
      <c r="D176" s="240"/>
      <c r="E176" s="224"/>
      <c r="F176" s="236"/>
      <c r="G176" s="237"/>
      <c r="H176" s="226">
        <f t="shared" si="2"/>
        <v>0</v>
      </c>
      <c r="I176" s="234"/>
      <c r="J176" s="235"/>
    </row>
    <row r="177" spans="2:10" x14ac:dyDescent="0.2">
      <c r="B177" s="234"/>
      <c r="C177" s="235"/>
      <c r="D177" s="240"/>
      <c r="E177" s="224"/>
      <c r="F177" s="236"/>
      <c r="G177" s="237"/>
      <c r="H177" s="226">
        <f t="shared" si="2"/>
        <v>0</v>
      </c>
      <c r="I177" s="234"/>
      <c r="J177" s="235"/>
    </row>
    <row r="178" spans="2:10" x14ac:dyDescent="0.2">
      <c r="B178" s="234"/>
      <c r="C178" s="235"/>
      <c r="D178" s="240"/>
      <c r="E178" s="224"/>
      <c r="F178" s="236"/>
      <c r="G178" s="237"/>
      <c r="H178" s="226">
        <f t="shared" si="2"/>
        <v>0</v>
      </c>
      <c r="I178" s="234"/>
      <c r="J178" s="235"/>
    </row>
    <row r="179" spans="2:10" x14ac:dyDescent="0.2">
      <c r="B179" s="234"/>
      <c r="C179" s="235"/>
      <c r="D179" s="240"/>
      <c r="E179" s="224"/>
      <c r="F179" s="236"/>
      <c r="G179" s="237"/>
      <c r="H179" s="226">
        <f t="shared" si="2"/>
        <v>0</v>
      </c>
      <c r="I179" s="234"/>
      <c r="J179" s="235"/>
    </row>
    <row r="180" spans="2:10" x14ac:dyDescent="0.2">
      <c r="B180" s="234"/>
      <c r="C180" s="235"/>
      <c r="D180" s="240"/>
      <c r="E180" s="224"/>
      <c r="F180" s="236"/>
      <c r="G180" s="237"/>
      <c r="H180" s="226">
        <f t="shared" si="2"/>
        <v>0</v>
      </c>
      <c r="I180" s="234"/>
      <c r="J180" s="235"/>
    </row>
    <row r="181" spans="2:10" x14ac:dyDescent="0.2">
      <c r="B181" s="234"/>
      <c r="C181" s="235"/>
      <c r="D181" s="240"/>
      <c r="E181" s="224"/>
      <c r="F181" s="236"/>
      <c r="G181" s="237"/>
      <c r="H181" s="226">
        <f t="shared" si="2"/>
        <v>0</v>
      </c>
      <c r="I181" s="234"/>
      <c r="J181" s="235"/>
    </row>
    <row r="182" spans="2:10" x14ac:dyDescent="0.2">
      <c r="B182" s="234"/>
      <c r="C182" s="235"/>
      <c r="D182" s="240"/>
      <c r="E182" s="224"/>
      <c r="F182" s="236"/>
      <c r="G182" s="237"/>
      <c r="H182" s="226">
        <f t="shared" si="2"/>
        <v>0</v>
      </c>
      <c r="I182" s="234"/>
      <c r="J182" s="235"/>
    </row>
    <row r="183" spans="2:10" x14ac:dyDescent="0.2">
      <c r="B183" s="234"/>
      <c r="C183" s="235"/>
      <c r="D183" s="240"/>
      <c r="E183" s="224"/>
      <c r="F183" s="236"/>
      <c r="G183" s="237"/>
      <c r="H183" s="226">
        <f t="shared" si="2"/>
        <v>0</v>
      </c>
      <c r="I183" s="234"/>
      <c r="J183" s="235"/>
    </row>
    <row r="184" spans="2:10" x14ac:dyDescent="0.2">
      <c r="B184" s="234"/>
      <c r="C184" s="235"/>
      <c r="D184" s="240"/>
      <c r="E184" s="224"/>
      <c r="F184" s="236"/>
      <c r="G184" s="237"/>
      <c r="H184" s="226">
        <f t="shared" si="2"/>
        <v>0</v>
      </c>
      <c r="I184" s="234"/>
      <c r="J184" s="235"/>
    </row>
    <row r="185" spans="2:10" x14ac:dyDescent="0.2">
      <c r="B185" s="234"/>
      <c r="C185" s="235"/>
      <c r="D185" s="240"/>
      <c r="E185" s="224"/>
      <c r="F185" s="236"/>
      <c r="G185" s="237"/>
      <c r="H185" s="226">
        <f t="shared" si="2"/>
        <v>0</v>
      </c>
      <c r="I185" s="234"/>
      <c r="J185" s="235"/>
    </row>
    <row r="186" spans="2:10" x14ac:dyDescent="0.2">
      <c r="B186" s="234"/>
      <c r="C186" s="235"/>
      <c r="D186" s="240"/>
      <c r="E186" s="224"/>
      <c r="F186" s="236"/>
      <c r="G186" s="237"/>
      <c r="H186" s="226">
        <f t="shared" si="2"/>
        <v>0</v>
      </c>
      <c r="I186" s="234"/>
      <c r="J186" s="235"/>
    </row>
    <row r="187" spans="2:10" x14ac:dyDescent="0.2">
      <c r="B187" s="234"/>
      <c r="C187" s="235"/>
      <c r="D187" s="240"/>
      <c r="E187" s="224"/>
      <c r="F187" s="236"/>
      <c r="G187" s="237"/>
      <c r="H187" s="226">
        <f t="shared" si="2"/>
        <v>0</v>
      </c>
      <c r="I187" s="234"/>
      <c r="J187" s="235"/>
    </row>
    <row r="188" spans="2:10" x14ac:dyDescent="0.2">
      <c r="B188" s="234"/>
      <c r="C188" s="235"/>
      <c r="D188" s="240"/>
      <c r="E188" s="224"/>
      <c r="F188" s="236"/>
      <c r="G188" s="237"/>
      <c r="H188" s="226">
        <f t="shared" si="2"/>
        <v>0</v>
      </c>
      <c r="I188" s="234"/>
      <c r="J188" s="235"/>
    </row>
    <row r="189" spans="2:10" x14ac:dyDescent="0.2">
      <c r="B189" s="234"/>
      <c r="C189" s="235"/>
      <c r="D189" s="240"/>
      <c r="E189" s="224"/>
      <c r="F189" s="236"/>
      <c r="G189" s="237"/>
      <c r="H189" s="226">
        <f t="shared" si="2"/>
        <v>0</v>
      </c>
      <c r="I189" s="234"/>
      <c r="J189" s="235"/>
    </row>
    <row r="190" spans="2:10" x14ac:dyDescent="0.2">
      <c r="B190" s="234"/>
      <c r="C190" s="235"/>
      <c r="D190" s="240"/>
      <c r="E190" s="224"/>
      <c r="F190" s="236"/>
      <c r="G190" s="237"/>
      <c r="H190" s="226">
        <f t="shared" si="2"/>
        <v>0</v>
      </c>
      <c r="I190" s="234"/>
      <c r="J190" s="235"/>
    </row>
    <row r="191" spans="2:10" x14ac:dyDescent="0.2">
      <c r="B191" s="234"/>
      <c r="C191" s="235"/>
      <c r="D191" s="240"/>
      <c r="E191" s="224"/>
      <c r="F191" s="236"/>
      <c r="G191" s="237"/>
      <c r="H191" s="226">
        <f t="shared" si="2"/>
        <v>0</v>
      </c>
      <c r="I191" s="234"/>
      <c r="J191" s="235"/>
    </row>
    <row r="192" spans="2:10" x14ac:dyDescent="0.2">
      <c r="B192" s="234"/>
      <c r="C192" s="235"/>
      <c r="D192" s="240"/>
      <c r="E192" s="224"/>
      <c r="F192" s="236"/>
      <c r="G192" s="237"/>
      <c r="H192" s="226">
        <f t="shared" si="2"/>
        <v>0</v>
      </c>
      <c r="I192" s="234"/>
      <c r="J192" s="235"/>
    </row>
    <row r="193" spans="2:10" x14ac:dyDescent="0.2">
      <c r="B193" s="234"/>
      <c r="C193" s="235"/>
      <c r="D193" s="240"/>
      <c r="E193" s="224"/>
      <c r="F193" s="236"/>
      <c r="G193" s="237"/>
      <c r="H193" s="226">
        <f t="shared" si="2"/>
        <v>0</v>
      </c>
      <c r="I193" s="234"/>
      <c r="J193" s="235"/>
    </row>
    <row r="194" spans="2:10" x14ac:dyDescent="0.2">
      <c r="B194" s="234"/>
      <c r="C194" s="235"/>
      <c r="D194" s="240"/>
      <c r="E194" s="224"/>
      <c r="F194" s="236"/>
      <c r="G194" s="237"/>
      <c r="H194" s="226">
        <f t="shared" si="2"/>
        <v>0</v>
      </c>
      <c r="I194" s="234"/>
      <c r="J194" s="235"/>
    </row>
    <row r="195" spans="2:10" x14ac:dyDescent="0.2">
      <c r="B195" s="234"/>
      <c r="C195" s="235"/>
      <c r="D195" s="240"/>
      <c r="E195" s="224"/>
      <c r="F195" s="236"/>
      <c r="G195" s="237"/>
      <c r="H195" s="226">
        <f t="shared" si="2"/>
        <v>0</v>
      </c>
      <c r="I195" s="234"/>
      <c r="J195" s="235"/>
    </row>
  </sheetData>
  <mergeCells count="1">
    <mergeCell ref="F3:H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C3DA8-8F16-4121-9338-D6A262743442}">
  <sheetPr>
    <tabColor rgb="FF92D050"/>
  </sheetPr>
  <dimension ref="A5:G18"/>
  <sheetViews>
    <sheetView tabSelected="1" workbookViewId="0">
      <selection activeCell="B9" sqref="B9:B10"/>
    </sheetView>
  </sheetViews>
  <sheetFormatPr baseColWidth="10" defaultColWidth="11.42578125" defaultRowHeight="12.75" x14ac:dyDescent="0.2"/>
  <cols>
    <col min="1" max="1" width="3.5703125" style="1" bestFit="1" customWidth="1"/>
    <col min="2" max="2" width="11.5703125" style="1" bestFit="1" customWidth="1"/>
    <col min="3" max="3" width="12.7109375" style="3" bestFit="1" customWidth="1"/>
    <col min="4" max="4" width="18" style="1" bestFit="1" customWidth="1"/>
    <col min="5" max="5" width="23.140625" style="1" bestFit="1" customWidth="1"/>
    <col min="6" max="6" width="11.42578125" style="1"/>
    <col min="7" max="7" width="14.85546875" style="1" bestFit="1" customWidth="1"/>
    <col min="8" max="16384" width="11.42578125" style="1"/>
  </cols>
  <sheetData>
    <row r="5" spans="1:7" ht="13.5" thickBot="1" x14ac:dyDescent="0.25"/>
    <row r="6" spans="1:7" ht="13.5" thickBot="1" x14ac:dyDescent="0.25">
      <c r="D6" s="396" t="s">
        <v>15</v>
      </c>
      <c r="E6" s="398"/>
    </row>
    <row r="7" spans="1:7" x14ac:dyDescent="0.2">
      <c r="E7" s="2"/>
    </row>
    <row r="8" spans="1:7" x14ac:dyDescent="0.2">
      <c r="B8" s="33" t="s">
        <v>0</v>
      </c>
      <c r="C8" s="51" t="s">
        <v>1</v>
      </c>
      <c r="D8" s="33" t="s">
        <v>2</v>
      </c>
      <c r="E8" s="33" t="s">
        <v>3</v>
      </c>
      <c r="F8" s="33" t="s">
        <v>430</v>
      </c>
      <c r="G8" s="33" t="s">
        <v>45</v>
      </c>
    </row>
    <row r="9" spans="1:7" s="2" customFormat="1" x14ac:dyDescent="0.2">
      <c r="A9" s="2" t="s">
        <v>50</v>
      </c>
      <c r="B9" s="44">
        <v>1875</v>
      </c>
      <c r="C9" s="49">
        <v>14391.19</v>
      </c>
      <c r="D9" s="34">
        <v>45825</v>
      </c>
      <c r="E9" s="50">
        <f>D9+30</f>
        <v>45855</v>
      </c>
      <c r="F9" s="38">
        <v>45890</v>
      </c>
      <c r="G9" s="33"/>
    </row>
    <row r="10" spans="1:7" s="2" customFormat="1" x14ac:dyDescent="0.2">
      <c r="A10" s="2" t="s">
        <v>50</v>
      </c>
      <c r="B10" s="43">
        <v>1880</v>
      </c>
      <c r="C10" s="48">
        <v>4349.6499999999996</v>
      </c>
      <c r="D10" s="45">
        <v>45827</v>
      </c>
      <c r="E10" s="45">
        <f>D10+30</f>
        <v>45857</v>
      </c>
      <c r="F10" s="43"/>
      <c r="G10" s="43" t="s">
        <v>52</v>
      </c>
    </row>
    <row r="18" spans="3:3" x14ac:dyDescent="0.2">
      <c r="C18" s="3">
        <f>SUM(C9:C17)</f>
        <v>18740.84</v>
      </c>
    </row>
  </sheetData>
  <mergeCells count="1">
    <mergeCell ref="D6:E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D67FC-C0DF-483C-A396-A915998537EF}">
  <sheetPr>
    <tabColor rgb="FF92D050"/>
  </sheetPr>
  <dimension ref="A4:G17"/>
  <sheetViews>
    <sheetView workbookViewId="0">
      <selection activeCell="E13" sqref="E13"/>
    </sheetView>
  </sheetViews>
  <sheetFormatPr baseColWidth="10" defaultColWidth="11.42578125" defaultRowHeight="12.75" x14ac:dyDescent="0.2"/>
  <cols>
    <col min="1" max="1" width="3.5703125" style="1" bestFit="1" customWidth="1"/>
    <col min="2" max="2" width="11.5703125" style="1" bestFit="1" customWidth="1"/>
    <col min="3" max="3" width="12.85546875" style="1" bestFit="1" customWidth="1"/>
    <col min="4" max="4" width="18" style="1" bestFit="1" customWidth="1"/>
    <col min="5" max="5" width="22.85546875" style="1" bestFit="1" customWidth="1"/>
    <col min="6" max="6" width="12.7109375" style="1" bestFit="1" customWidth="1"/>
    <col min="7" max="7" width="15" style="1" bestFit="1" customWidth="1"/>
    <col min="8" max="16384" width="11.42578125" style="1"/>
  </cols>
  <sheetData>
    <row r="4" spans="1:7" ht="13.5" thickBot="1" x14ac:dyDescent="0.25"/>
    <row r="5" spans="1:7" ht="13.5" thickBot="1" x14ac:dyDescent="0.25">
      <c r="D5" s="396" t="s">
        <v>16</v>
      </c>
      <c r="E5" s="398"/>
    </row>
    <row r="6" spans="1:7" x14ac:dyDescent="0.2">
      <c r="E6" s="2"/>
    </row>
    <row r="7" spans="1:7" x14ac:dyDescent="0.2">
      <c r="B7" s="33" t="s">
        <v>0</v>
      </c>
      <c r="C7" s="33" t="s">
        <v>1</v>
      </c>
      <c r="D7" s="33" t="s">
        <v>2</v>
      </c>
      <c r="E7" s="33" t="s">
        <v>3</v>
      </c>
      <c r="F7" s="33" t="s">
        <v>42</v>
      </c>
      <c r="G7" s="33" t="s">
        <v>45</v>
      </c>
    </row>
    <row r="8" spans="1:7" x14ac:dyDescent="0.2">
      <c r="A8" s="1" t="s">
        <v>50</v>
      </c>
      <c r="B8" s="69">
        <v>7043605</v>
      </c>
      <c r="C8" s="70">
        <v>5392.21</v>
      </c>
      <c r="D8" s="71">
        <v>45834</v>
      </c>
      <c r="E8" s="71">
        <f>D8+30</f>
        <v>45864</v>
      </c>
      <c r="F8" s="71">
        <v>45863</v>
      </c>
      <c r="G8" s="65">
        <v>210349</v>
      </c>
    </row>
    <row r="9" spans="1:7" x14ac:dyDescent="0.2">
      <c r="A9" s="1" t="s">
        <v>50</v>
      </c>
      <c r="B9" s="65">
        <v>7043900</v>
      </c>
      <c r="C9" s="66">
        <v>5926.85</v>
      </c>
      <c r="D9" s="67">
        <v>45859</v>
      </c>
      <c r="E9" s="67">
        <v>45900</v>
      </c>
      <c r="F9" s="68">
        <v>45898</v>
      </c>
      <c r="G9" s="65">
        <v>213523</v>
      </c>
    </row>
    <row r="10" spans="1:7" x14ac:dyDescent="0.2">
      <c r="A10" s="1" t="s">
        <v>50</v>
      </c>
      <c r="B10" s="33">
        <v>7043916</v>
      </c>
      <c r="C10" s="37">
        <v>2363.9899999999998</v>
      </c>
      <c r="D10" s="38">
        <v>45871</v>
      </c>
      <c r="E10" s="38">
        <f>D10+30</f>
        <v>45901</v>
      </c>
      <c r="F10" s="32"/>
      <c r="G10" s="32"/>
    </row>
    <row r="11" spans="1:7" x14ac:dyDescent="0.2">
      <c r="A11" s="1" t="s">
        <v>50</v>
      </c>
      <c r="B11" s="33">
        <v>7043941</v>
      </c>
      <c r="C11" s="37">
        <v>1760.2</v>
      </c>
      <c r="D11" s="38">
        <v>45874</v>
      </c>
      <c r="E11" s="38">
        <v>45904</v>
      </c>
      <c r="F11" s="32"/>
      <c r="G11" s="32"/>
    </row>
    <row r="12" spans="1:7" x14ac:dyDescent="0.2">
      <c r="B12" s="33">
        <v>7044280</v>
      </c>
      <c r="C12" s="37">
        <v>1234.72</v>
      </c>
      <c r="D12" s="38">
        <v>45905</v>
      </c>
      <c r="E12" s="38">
        <f>D12+30</f>
        <v>45935</v>
      </c>
      <c r="F12" s="32"/>
      <c r="G12" s="32"/>
    </row>
    <row r="17" spans="3:3" x14ac:dyDescent="0.2">
      <c r="C17" s="5">
        <f>SUM(C8:C16)</f>
        <v>16677.97</v>
      </c>
    </row>
  </sheetData>
  <mergeCells count="1">
    <mergeCell ref="D5:E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1AD0-08FB-4CD3-B6E1-371DDE658C8E}">
  <sheetPr>
    <tabColor rgb="FF92D050"/>
  </sheetPr>
  <dimension ref="A5:H17"/>
  <sheetViews>
    <sheetView workbookViewId="0">
      <selection activeCell="G20" sqref="G20"/>
    </sheetView>
  </sheetViews>
  <sheetFormatPr baseColWidth="10" defaultColWidth="11.42578125" defaultRowHeight="12.75" x14ac:dyDescent="0.2"/>
  <cols>
    <col min="1" max="1" width="3.5703125" style="1" bestFit="1" customWidth="1"/>
    <col min="2" max="2" width="11.5703125" style="1" bestFit="1" customWidth="1"/>
    <col min="3" max="3" width="14.140625" style="1" bestFit="1" customWidth="1"/>
    <col min="4" max="4" width="18" style="1" bestFit="1" customWidth="1"/>
    <col min="5" max="5" width="22.85546875" style="1" bestFit="1" customWidth="1"/>
    <col min="6" max="6" width="12.7109375" style="1" bestFit="1" customWidth="1"/>
    <col min="7" max="7" width="15.140625" style="1" bestFit="1" customWidth="1"/>
    <col min="8" max="16384" width="11.42578125" style="1"/>
  </cols>
  <sheetData>
    <row r="5" spans="1:8" ht="13.5" thickBot="1" x14ac:dyDescent="0.25"/>
    <row r="6" spans="1:8" ht="13.5" thickBot="1" x14ac:dyDescent="0.25">
      <c r="B6" s="2"/>
      <c r="C6" s="396" t="s">
        <v>39</v>
      </c>
      <c r="D6" s="397"/>
      <c r="E6" s="398"/>
    </row>
    <row r="7" spans="1:8" x14ac:dyDescent="0.2">
      <c r="B7" s="2"/>
      <c r="D7" s="2"/>
      <c r="E7" s="2"/>
    </row>
    <row r="8" spans="1:8" x14ac:dyDescent="0.2">
      <c r="B8" s="2"/>
      <c r="D8" s="2"/>
      <c r="E8" s="2"/>
    </row>
    <row r="9" spans="1:8" x14ac:dyDescent="0.2">
      <c r="B9" s="33" t="s">
        <v>0</v>
      </c>
      <c r="C9" s="33" t="s">
        <v>1</v>
      </c>
      <c r="D9" s="33" t="s">
        <v>2</v>
      </c>
      <c r="E9" s="33" t="s">
        <v>3</v>
      </c>
      <c r="F9" s="33" t="s">
        <v>42</v>
      </c>
      <c r="G9" s="32" t="s">
        <v>45</v>
      </c>
      <c r="H9" s="2"/>
    </row>
    <row r="10" spans="1:8" x14ac:dyDescent="0.2">
      <c r="A10" s="1" t="s">
        <v>50</v>
      </c>
      <c r="B10" s="39">
        <v>128</v>
      </c>
      <c r="C10" s="40">
        <v>8792.7999999999993</v>
      </c>
      <c r="D10" s="41">
        <v>45853</v>
      </c>
      <c r="E10" s="41">
        <f>D10+30</f>
        <v>45883</v>
      </c>
      <c r="F10" s="41">
        <v>45853</v>
      </c>
      <c r="G10" s="46" t="s">
        <v>46</v>
      </c>
      <c r="H10" s="2"/>
    </row>
    <row r="11" spans="1:8" x14ac:dyDescent="0.2">
      <c r="A11" s="1" t="s">
        <v>50</v>
      </c>
      <c r="B11" s="39">
        <v>131</v>
      </c>
      <c r="C11" s="40">
        <v>10513.43</v>
      </c>
      <c r="D11" s="41">
        <v>45868</v>
      </c>
      <c r="E11" s="41">
        <f>D11+30</f>
        <v>45898</v>
      </c>
      <c r="F11" s="41">
        <v>45868</v>
      </c>
      <c r="G11" s="47" t="s">
        <v>46</v>
      </c>
    </row>
    <row r="12" spans="1:8" x14ac:dyDescent="0.2">
      <c r="A12" s="1" t="s">
        <v>50</v>
      </c>
      <c r="B12" s="33">
        <v>132</v>
      </c>
      <c r="C12" s="51">
        <v>8792.7999999999993</v>
      </c>
      <c r="D12" s="38">
        <v>45875</v>
      </c>
      <c r="E12" s="36">
        <f>D12+30</f>
        <v>45905</v>
      </c>
      <c r="F12" s="32"/>
      <c r="G12" s="32"/>
    </row>
    <row r="13" spans="1:8" x14ac:dyDescent="0.2">
      <c r="B13" s="32"/>
      <c r="C13" s="55"/>
      <c r="D13" s="32"/>
      <c r="E13" s="32"/>
      <c r="F13" s="32"/>
      <c r="G13" s="32"/>
    </row>
    <row r="17" spans="3:3" x14ac:dyDescent="0.2">
      <c r="C17" s="5">
        <f>SUM(C10:C16)</f>
        <v>28099.03</v>
      </c>
    </row>
  </sheetData>
  <mergeCells count="1">
    <mergeCell ref="C6:E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A67D-947A-49CE-95DB-CB07DDC77163}">
  <sheetPr>
    <tabColor rgb="FF92D050"/>
  </sheetPr>
  <dimension ref="A5:G18"/>
  <sheetViews>
    <sheetView workbookViewId="0">
      <selection activeCell="J13" sqref="J13"/>
    </sheetView>
  </sheetViews>
  <sheetFormatPr baseColWidth="10" defaultColWidth="11.42578125" defaultRowHeight="12.75" x14ac:dyDescent="0.2"/>
  <cols>
    <col min="1" max="1" width="3.5703125" style="1" bestFit="1" customWidth="1"/>
    <col min="2" max="2" width="9.140625" style="1" bestFit="1" customWidth="1"/>
    <col min="3" max="3" width="18.42578125" style="1" bestFit="1" customWidth="1"/>
    <col min="4" max="4" width="17.85546875" style="1" bestFit="1" customWidth="1"/>
    <col min="5" max="5" width="22.7109375" style="1" bestFit="1" customWidth="1"/>
    <col min="6" max="6" width="11" style="1" bestFit="1" customWidth="1"/>
    <col min="7" max="7" width="15.28515625" style="1" bestFit="1" customWidth="1"/>
    <col min="8" max="16384" width="11.42578125" style="1"/>
  </cols>
  <sheetData>
    <row r="5" spans="1:7" ht="13.5" thickBot="1" x14ac:dyDescent="0.25"/>
    <row r="6" spans="1:7" ht="13.5" thickBot="1" x14ac:dyDescent="0.25">
      <c r="B6" s="2"/>
      <c r="C6" s="396" t="s">
        <v>48</v>
      </c>
      <c r="D6" s="397"/>
      <c r="E6" s="398"/>
    </row>
    <row r="7" spans="1:7" x14ac:dyDescent="0.2">
      <c r="B7" s="2"/>
      <c r="D7" s="2"/>
      <c r="E7" s="2"/>
    </row>
    <row r="8" spans="1:7" x14ac:dyDescent="0.2">
      <c r="B8" s="33" t="s">
        <v>0</v>
      </c>
      <c r="C8" s="33" t="s">
        <v>1</v>
      </c>
      <c r="D8" s="33" t="s">
        <v>2</v>
      </c>
      <c r="E8" s="33" t="s">
        <v>3</v>
      </c>
      <c r="F8" s="33" t="s">
        <v>47</v>
      </c>
      <c r="G8" s="33" t="s">
        <v>44</v>
      </c>
    </row>
    <row r="9" spans="1:7" x14ac:dyDescent="0.2">
      <c r="A9" s="1" t="s">
        <v>50</v>
      </c>
      <c r="B9" s="69" t="s">
        <v>683</v>
      </c>
      <c r="C9" s="70">
        <v>2343.1999999999998</v>
      </c>
      <c r="D9" s="71">
        <v>45856</v>
      </c>
      <c r="E9" s="71">
        <f>D9+30</f>
        <v>45886</v>
      </c>
      <c r="F9" s="71">
        <v>45887</v>
      </c>
      <c r="G9" s="69" t="s">
        <v>693</v>
      </c>
    </row>
    <row r="10" spans="1:7" x14ac:dyDescent="0.2">
      <c r="A10" s="1" t="s">
        <v>50</v>
      </c>
      <c r="B10" s="72" t="s">
        <v>684</v>
      </c>
      <c r="C10" s="73">
        <v>3572.8</v>
      </c>
      <c r="D10" s="71">
        <v>45857</v>
      </c>
      <c r="E10" s="71">
        <f>D10+30</f>
        <v>45887</v>
      </c>
      <c r="F10" s="71">
        <v>45887</v>
      </c>
      <c r="G10" s="69" t="s">
        <v>693</v>
      </c>
    </row>
    <row r="11" spans="1:7" x14ac:dyDescent="0.2">
      <c r="A11" s="4" t="s">
        <v>50</v>
      </c>
      <c r="B11" s="57" t="s">
        <v>688</v>
      </c>
      <c r="C11" s="58">
        <v>2238.8000000000002</v>
      </c>
      <c r="D11" s="36">
        <v>45866</v>
      </c>
      <c r="E11" s="36">
        <f>D11+30</f>
        <v>45896</v>
      </c>
      <c r="F11" s="32"/>
      <c r="G11" s="32"/>
    </row>
    <row r="12" spans="1:7" x14ac:dyDescent="0.2">
      <c r="A12" s="1" t="s">
        <v>50</v>
      </c>
      <c r="B12" s="52" t="s">
        <v>685</v>
      </c>
      <c r="C12" s="35">
        <v>2569.4</v>
      </c>
      <c r="D12" s="36">
        <v>45882</v>
      </c>
      <c r="E12" s="36">
        <f t="shared" ref="E12:E15" si="0">D12+30</f>
        <v>45912</v>
      </c>
      <c r="F12" s="32"/>
      <c r="G12" s="32"/>
    </row>
    <row r="13" spans="1:7" x14ac:dyDescent="0.2">
      <c r="A13" s="1" t="s">
        <v>50</v>
      </c>
      <c r="B13" s="52" t="s">
        <v>686</v>
      </c>
      <c r="C13" s="35">
        <v>1763.2</v>
      </c>
      <c r="D13" s="36">
        <v>45882</v>
      </c>
      <c r="E13" s="36">
        <f t="shared" si="0"/>
        <v>45912</v>
      </c>
      <c r="F13" s="32"/>
      <c r="G13" s="32"/>
    </row>
    <row r="14" spans="1:7" x14ac:dyDescent="0.2">
      <c r="A14" s="1" t="s">
        <v>50</v>
      </c>
      <c r="B14" s="52" t="s">
        <v>687</v>
      </c>
      <c r="C14" s="35">
        <v>788.8</v>
      </c>
      <c r="D14" s="36">
        <v>45882</v>
      </c>
      <c r="E14" s="36">
        <f t="shared" si="0"/>
        <v>45912</v>
      </c>
      <c r="F14" s="32"/>
      <c r="G14" s="32"/>
    </row>
    <row r="15" spans="1:7" x14ac:dyDescent="0.2">
      <c r="B15" s="52" t="s">
        <v>692</v>
      </c>
      <c r="C15" s="35">
        <v>1044</v>
      </c>
      <c r="D15" s="36">
        <v>45894</v>
      </c>
      <c r="E15" s="36">
        <f t="shared" si="0"/>
        <v>45924</v>
      </c>
      <c r="F15" s="32"/>
      <c r="G15" s="32"/>
    </row>
    <row r="16" spans="1:7" x14ac:dyDescent="0.2">
      <c r="B16" s="32"/>
      <c r="C16" s="32"/>
      <c r="D16" s="32"/>
      <c r="E16" s="32"/>
      <c r="F16" s="32"/>
      <c r="G16" s="32"/>
    </row>
    <row r="18" spans="3:3" x14ac:dyDescent="0.2">
      <c r="C18" s="5">
        <f>SUM(C9:C17)</f>
        <v>14320.2</v>
      </c>
    </row>
  </sheetData>
  <mergeCells count="1">
    <mergeCell ref="C6:E6"/>
  </mergeCells>
  <conditionalFormatting sqref="B10">
    <cfRule type="duplicateValues" dxfId="5" priority="1"/>
  </conditionalFormatting>
  <conditionalFormatting sqref="B11">
    <cfRule type="duplicateValues" dxfId="4" priority="2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4981-B5A6-4379-B2A6-29FA7D690E35}">
  <sheetPr>
    <tabColor rgb="FF92D050"/>
  </sheetPr>
  <dimension ref="A5:G16"/>
  <sheetViews>
    <sheetView workbookViewId="0">
      <selection activeCell="H23" sqref="H23"/>
    </sheetView>
  </sheetViews>
  <sheetFormatPr baseColWidth="10" defaultColWidth="11.42578125" defaultRowHeight="12.75" x14ac:dyDescent="0.2"/>
  <cols>
    <col min="1" max="1" width="3.5703125" style="1" bestFit="1" customWidth="1"/>
    <col min="2" max="3" width="11.42578125" style="1"/>
    <col min="4" max="4" width="17.85546875" style="1" bestFit="1" customWidth="1"/>
    <col min="5" max="5" width="22.7109375" style="1" bestFit="1" customWidth="1"/>
    <col min="6" max="6" width="11.42578125" style="1"/>
    <col min="7" max="7" width="15.7109375" style="1" bestFit="1" customWidth="1"/>
    <col min="8" max="16384" width="11.42578125" style="1"/>
  </cols>
  <sheetData>
    <row r="5" spans="1:7" ht="13.5" thickBot="1" x14ac:dyDescent="0.25"/>
    <row r="6" spans="1:7" ht="13.5" thickBot="1" x14ac:dyDescent="0.25">
      <c r="B6" s="2"/>
      <c r="C6" s="396" t="s">
        <v>33</v>
      </c>
      <c r="D6" s="397"/>
      <c r="E6" s="398"/>
    </row>
    <row r="7" spans="1:7" ht="13.5" thickBot="1" x14ac:dyDescent="0.25">
      <c r="B7" s="2"/>
      <c r="D7" s="53" t="s">
        <v>34</v>
      </c>
      <c r="E7" s="2"/>
    </row>
    <row r="8" spans="1:7" x14ac:dyDescent="0.2">
      <c r="B8" s="2"/>
      <c r="D8" s="2"/>
      <c r="E8" s="2"/>
    </row>
    <row r="9" spans="1:7" x14ac:dyDescent="0.2">
      <c r="B9" s="33" t="s">
        <v>0</v>
      </c>
      <c r="C9" s="33" t="s">
        <v>1</v>
      </c>
      <c r="D9" s="33" t="s">
        <v>2</v>
      </c>
      <c r="E9" s="33" t="s">
        <v>3</v>
      </c>
      <c r="F9" s="33" t="s">
        <v>47</v>
      </c>
      <c r="G9" s="32" t="s">
        <v>44</v>
      </c>
    </row>
    <row r="10" spans="1:7" x14ac:dyDescent="0.2">
      <c r="A10" s="1" t="s">
        <v>50</v>
      </c>
      <c r="B10" s="65">
        <v>90633</v>
      </c>
      <c r="C10" s="66">
        <v>2296.8000000000002</v>
      </c>
      <c r="D10" s="67">
        <v>45839</v>
      </c>
      <c r="E10" s="67">
        <f>D10+30</f>
        <v>45869</v>
      </c>
      <c r="F10" s="68">
        <v>45890</v>
      </c>
      <c r="G10" s="32"/>
    </row>
    <row r="11" spans="1:7" x14ac:dyDescent="0.2">
      <c r="A11" s="1" t="s">
        <v>50</v>
      </c>
      <c r="B11" s="33">
        <v>94470</v>
      </c>
      <c r="C11" s="51">
        <v>2296.8000000000002</v>
      </c>
      <c r="D11" s="36">
        <v>45870</v>
      </c>
      <c r="E11" s="36">
        <f>D11+30</f>
        <v>45900</v>
      </c>
      <c r="F11" s="32"/>
      <c r="G11" s="32"/>
    </row>
    <row r="12" spans="1:7" x14ac:dyDescent="0.2">
      <c r="B12" s="32"/>
      <c r="C12" s="55"/>
      <c r="D12" s="32"/>
      <c r="E12" s="32"/>
      <c r="F12" s="32"/>
      <c r="G12" s="32"/>
    </row>
    <row r="16" spans="1:7" x14ac:dyDescent="0.2">
      <c r="C16" s="5">
        <f>SUM(C10:C15)</f>
        <v>4593.6000000000004</v>
      </c>
    </row>
  </sheetData>
  <mergeCells count="1">
    <mergeCell ref="C6:E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451A3-B01D-4BEE-AA99-BB2C0995837D}">
  <sheetPr>
    <tabColor rgb="FF92D050"/>
  </sheetPr>
  <dimension ref="A5:G15"/>
  <sheetViews>
    <sheetView workbookViewId="0">
      <selection activeCell="E19" sqref="E19"/>
    </sheetView>
  </sheetViews>
  <sheetFormatPr baseColWidth="10" defaultColWidth="11.42578125" defaultRowHeight="12.75" x14ac:dyDescent="0.2"/>
  <cols>
    <col min="1" max="1" width="3.7109375" style="1" bestFit="1" customWidth="1"/>
    <col min="2" max="2" width="11.5703125" style="1" bestFit="1" customWidth="1"/>
    <col min="3" max="3" width="12.85546875" style="1" bestFit="1" customWidth="1"/>
    <col min="4" max="4" width="22.5703125" style="1" customWidth="1"/>
    <col min="5" max="5" width="24.7109375" style="1" customWidth="1"/>
    <col min="6" max="6" width="10.140625" style="1" bestFit="1" customWidth="1"/>
    <col min="7" max="7" width="23.5703125" style="1" bestFit="1" customWidth="1"/>
    <col min="8" max="16384" width="11.42578125" style="1"/>
  </cols>
  <sheetData>
    <row r="5" spans="1:7" ht="13.5" thickBot="1" x14ac:dyDescent="0.25"/>
    <row r="6" spans="1:7" ht="13.5" thickBot="1" x14ac:dyDescent="0.25">
      <c r="B6" s="2"/>
      <c r="C6" s="396" t="s">
        <v>38</v>
      </c>
      <c r="D6" s="397"/>
      <c r="E6" s="398"/>
    </row>
    <row r="7" spans="1:7" x14ac:dyDescent="0.2">
      <c r="B7" s="2"/>
      <c r="D7" s="2"/>
      <c r="E7" s="2"/>
    </row>
    <row r="8" spans="1:7" x14ac:dyDescent="0.2">
      <c r="B8" s="2"/>
      <c r="D8" s="2"/>
      <c r="E8" s="2"/>
    </row>
    <row r="9" spans="1:7" x14ac:dyDescent="0.2">
      <c r="B9" s="33" t="s">
        <v>0</v>
      </c>
      <c r="C9" s="33" t="s">
        <v>1</v>
      </c>
      <c r="D9" s="33" t="s">
        <v>2</v>
      </c>
      <c r="E9" s="33" t="s">
        <v>3</v>
      </c>
      <c r="F9" s="33" t="s">
        <v>47</v>
      </c>
      <c r="G9" s="33" t="s">
        <v>45</v>
      </c>
    </row>
    <row r="10" spans="1:7" s="6" customFormat="1" x14ac:dyDescent="0.2">
      <c r="A10" s="1" t="s">
        <v>50</v>
      </c>
      <c r="B10" s="39">
        <v>1837</v>
      </c>
      <c r="C10" s="40">
        <v>1624</v>
      </c>
      <c r="D10" s="41">
        <v>45839</v>
      </c>
      <c r="E10" s="41">
        <f>D10+30</f>
        <v>45869</v>
      </c>
      <c r="F10" s="54">
        <v>45861</v>
      </c>
      <c r="G10" s="39">
        <v>713</v>
      </c>
    </row>
    <row r="11" spans="1:7" x14ac:dyDescent="0.2">
      <c r="B11" s="33"/>
      <c r="C11" s="51"/>
      <c r="D11" s="36"/>
      <c r="E11" s="36"/>
      <c r="F11" s="32"/>
      <c r="G11" s="32"/>
    </row>
    <row r="12" spans="1:7" x14ac:dyDescent="0.2">
      <c r="B12" s="32"/>
      <c r="C12" s="55"/>
      <c r="D12" s="32"/>
      <c r="E12" s="32"/>
      <c r="F12" s="32"/>
      <c r="G12" s="32"/>
    </row>
    <row r="15" spans="1:7" x14ac:dyDescent="0.2">
      <c r="C15" s="5">
        <f>SUM(C10:C14)</f>
        <v>1624</v>
      </c>
    </row>
  </sheetData>
  <mergeCells count="1">
    <mergeCell ref="C6:E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725A-C439-43BD-99B9-0D428EDEDC54}">
  <sheetPr>
    <tabColor rgb="FF92D050"/>
  </sheetPr>
  <dimension ref="A1:H29"/>
  <sheetViews>
    <sheetView workbookViewId="0">
      <selection activeCell="B24" sqref="B24"/>
    </sheetView>
  </sheetViews>
  <sheetFormatPr baseColWidth="10" defaultRowHeight="15" x14ac:dyDescent="0.25"/>
  <cols>
    <col min="1" max="1" width="3.5703125" bestFit="1" customWidth="1"/>
    <col min="2" max="2" width="12.42578125" bestFit="1" customWidth="1"/>
    <col min="3" max="3" width="12" style="64" bestFit="1" customWidth="1"/>
    <col min="4" max="4" width="18.5703125" bestFit="1" customWidth="1"/>
    <col min="5" max="5" width="23.140625" bestFit="1" customWidth="1"/>
    <col min="7" max="7" width="15.7109375" bestFit="1" customWidth="1"/>
  </cols>
  <sheetData>
    <row r="1" spans="1:8" x14ac:dyDescent="0.25">
      <c r="A1" s="1"/>
      <c r="B1" s="1"/>
      <c r="C1" s="3"/>
      <c r="D1" s="1"/>
      <c r="E1" s="1"/>
      <c r="F1" s="1"/>
      <c r="G1" s="1"/>
      <c r="H1" s="61"/>
    </row>
    <row r="2" spans="1:8" x14ac:dyDescent="0.25">
      <c r="A2" s="1"/>
      <c r="B2" s="1"/>
      <c r="C2" s="3"/>
      <c r="D2" s="1"/>
      <c r="E2" s="1"/>
      <c r="F2" s="1"/>
      <c r="G2" s="1"/>
      <c r="H2" s="61"/>
    </row>
    <row r="3" spans="1:8" x14ac:dyDescent="0.25">
      <c r="A3" s="1"/>
      <c r="B3" s="1"/>
      <c r="C3" s="3"/>
      <c r="D3" s="1"/>
      <c r="E3" s="1"/>
      <c r="F3" s="1"/>
      <c r="G3" s="1"/>
      <c r="H3" s="61"/>
    </row>
    <row r="4" spans="1:8" x14ac:dyDescent="0.25">
      <c r="A4" s="1"/>
      <c r="B4" s="1"/>
      <c r="C4" s="3"/>
      <c r="D4" s="1"/>
      <c r="E4" s="1"/>
      <c r="F4" s="1"/>
      <c r="G4" s="1"/>
      <c r="H4" s="61"/>
    </row>
    <row r="5" spans="1:8" ht="15.75" thickBot="1" x14ac:dyDescent="0.3">
      <c r="A5" s="1"/>
      <c r="B5" s="1"/>
      <c r="C5" s="3"/>
      <c r="D5" s="1"/>
      <c r="E5" s="1"/>
      <c r="F5" s="1"/>
      <c r="G5" s="1"/>
      <c r="H5" s="61"/>
    </row>
    <row r="6" spans="1:8" ht="15.75" thickBot="1" x14ac:dyDescent="0.3">
      <c r="A6" s="1"/>
      <c r="B6" s="2"/>
      <c r="C6" s="396" t="s">
        <v>689</v>
      </c>
      <c r="D6" s="397"/>
      <c r="E6" s="398"/>
      <c r="F6" s="1"/>
      <c r="G6" s="1"/>
      <c r="H6" s="61"/>
    </row>
    <row r="7" spans="1:8" x14ac:dyDescent="0.25">
      <c r="A7" s="1"/>
      <c r="B7" s="2"/>
      <c r="C7" s="3"/>
      <c r="D7" s="2"/>
      <c r="E7" s="2"/>
      <c r="F7" s="1"/>
      <c r="G7" s="1"/>
      <c r="H7" s="61"/>
    </row>
    <row r="8" spans="1:8" x14ac:dyDescent="0.25">
      <c r="A8" s="1"/>
      <c r="B8" s="33" t="s">
        <v>0</v>
      </c>
      <c r="C8" s="51" t="s">
        <v>1</v>
      </c>
      <c r="D8" s="33" t="s">
        <v>2</v>
      </c>
      <c r="E8" s="33" t="s">
        <v>3</v>
      </c>
      <c r="F8" s="33" t="s">
        <v>47</v>
      </c>
      <c r="G8" s="33" t="s">
        <v>44</v>
      </c>
      <c r="H8" s="61"/>
    </row>
    <row r="9" spans="1:8" x14ac:dyDescent="0.25">
      <c r="A9" s="1" t="s">
        <v>50</v>
      </c>
      <c r="B9" s="39">
        <v>3486</v>
      </c>
      <c r="C9" s="40">
        <v>765.6</v>
      </c>
      <c r="D9" s="41">
        <v>45855</v>
      </c>
      <c r="E9" s="41">
        <f>D9+30</f>
        <v>45885</v>
      </c>
      <c r="F9" s="41">
        <v>45867</v>
      </c>
      <c r="G9" s="39">
        <v>456</v>
      </c>
      <c r="H9" s="61"/>
    </row>
    <row r="10" spans="1:8" x14ac:dyDescent="0.25">
      <c r="A10" s="1" t="s">
        <v>50</v>
      </c>
      <c r="B10" s="62">
        <v>3627</v>
      </c>
      <c r="C10" s="63">
        <v>290</v>
      </c>
      <c r="D10" s="41">
        <v>45876</v>
      </c>
      <c r="E10" s="41">
        <f>D10+30</f>
        <v>45906</v>
      </c>
      <c r="F10" s="41">
        <v>45877</v>
      </c>
      <c r="G10" s="43">
        <v>476</v>
      </c>
      <c r="H10" s="61"/>
    </row>
    <row r="11" spans="1:8" x14ac:dyDescent="0.25">
      <c r="A11" s="1"/>
      <c r="B11" s="57"/>
      <c r="C11" s="58"/>
      <c r="D11" s="36"/>
      <c r="E11" s="38"/>
      <c r="F11" s="32"/>
      <c r="G11" s="33"/>
      <c r="H11" s="61"/>
    </row>
    <row r="12" spans="1:8" x14ac:dyDescent="0.25">
      <c r="A12" s="1"/>
      <c r="B12" s="52"/>
      <c r="C12" s="35"/>
      <c r="D12" s="36"/>
      <c r="E12" s="38"/>
      <c r="F12" s="32"/>
      <c r="G12" s="33"/>
      <c r="H12" s="61"/>
    </row>
    <row r="13" spans="1:8" x14ac:dyDescent="0.25">
      <c r="A13" s="1"/>
      <c r="B13" s="52"/>
      <c r="C13" s="35"/>
      <c r="D13" s="36"/>
      <c r="E13" s="38"/>
      <c r="F13" s="32"/>
      <c r="G13" s="33"/>
      <c r="H13" s="61"/>
    </row>
    <row r="14" spans="1:8" x14ac:dyDescent="0.25">
      <c r="A14" s="1"/>
      <c r="B14" s="52"/>
      <c r="C14" s="35"/>
      <c r="D14" s="36"/>
      <c r="E14" s="38"/>
      <c r="F14" s="32"/>
      <c r="G14" s="33"/>
      <c r="H14" s="61"/>
    </row>
    <row r="15" spans="1:8" x14ac:dyDescent="0.25">
      <c r="A15" s="1"/>
      <c r="B15" s="52"/>
      <c r="C15" s="35"/>
      <c r="D15" s="36"/>
      <c r="E15" s="38"/>
      <c r="F15" s="32"/>
      <c r="G15" s="33"/>
      <c r="H15" s="61"/>
    </row>
    <row r="16" spans="1:8" x14ac:dyDescent="0.25">
      <c r="A16" s="1"/>
      <c r="B16" s="52"/>
      <c r="C16" s="35"/>
      <c r="D16" s="36"/>
      <c r="E16" s="38"/>
      <c r="F16" s="32"/>
      <c r="G16" s="33"/>
      <c r="H16" s="61"/>
    </row>
    <row r="17" spans="1:8" x14ac:dyDescent="0.25">
      <c r="A17" s="1"/>
      <c r="B17" s="52"/>
      <c r="C17" s="35"/>
      <c r="D17" s="36"/>
      <c r="E17" s="38"/>
      <c r="F17" s="32"/>
      <c r="G17" s="33"/>
      <c r="H17" s="61"/>
    </row>
    <row r="18" spans="1:8" x14ac:dyDescent="0.25">
      <c r="A18" s="1"/>
      <c r="B18" s="52"/>
      <c r="C18" s="35"/>
      <c r="D18" s="36"/>
      <c r="E18" s="38"/>
      <c r="F18" s="32"/>
      <c r="G18" s="32"/>
      <c r="H18" s="61"/>
    </row>
    <row r="19" spans="1:8" x14ac:dyDescent="0.25">
      <c r="A19" s="1"/>
      <c r="B19" s="52"/>
      <c r="C19" s="35"/>
      <c r="D19" s="36"/>
      <c r="E19" s="38"/>
      <c r="F19" s="32"/>
      <c r="G19" s="32"/>
      <c r="H19" s="61"/>
    </row>
    <row r="20" spans="1:8" x14ac:dyDescent="0.25">
      <c r="A20" s="1"/>
      <c r="B20" s="52"/>
      <c r="C20" s="35"/>
      <c r="D20" s="36"/>
      <c r="E20" s="38"/>
      <c r="F20" s="32"/>
      <c r="G20" s="32"/>
      <c r="H20" s="61"/>
    </row>
    <row r="21" spans="1:8" x14ac:dyDescent="0.25">
      <c r="A21" s="1"/>
      <c r="B21" s="52"/>
      <c r="C21" s="35"/>
      <c r="D21" s="36"/>
      <c r="E21" s="38"/>
      <c r="F21" s="32"/>
      <c r="G21" s="32"/>
      <c r="H21" s="61"/>
    </row>
    <row r="22" spans="1:8" x14ac:dyDescent="0.25">
      <c r="A22" s="1"/>
      <c r="B22" s="52"/>
      <c r="C22" s="35"/>
      <c r="D22" s="36"/>
      <c r="E22" s="38"/>
      <c r="F22" s="32"/>
      <c r="G22" s="32"/>
      <c r="H22" s="61"/>
    </row>
    <row r="23" spans="1:8" x14ac:dyDescent="0.25">
      <c r="A23" s="1"/>
      <c r="B23" s="52"/>
      <c r="C23" s="35"/>
      <c r="D23" s="36"/>
      <c r="E23" s="38"/>
      <c r="F23" s="32"/>
      <c r="G23" s="32"/>
      <c r="H23" s="61"/>
    </row>
    <row r="24" spans="1:8" x14ac:dyDescent="0.25">
      <c r="A24" s="1"/>
      <c r="B24" s="52"/>
      <c r="C24" s="35"/>
      <c r="D24" s="36"/>
      <c r="E24" s="38"/>
      <c r="F24" s="32"/>
      <c r="G24" s="32"/>
      <c r="H24" s="61"/>
    </row>
    <row r="25" spans="1:8" x14ac:dyDescent="0.25">
      <c r="A25" s="1"/>
      <c r="B25" s="52"/>
      <c r="C25" s="35"/>
      <c r="D25" s="36"/>
      <c r="E25" s="38"/>
      <c r="F25" s="32"/>
      <c r="G25" s="32"/>
      <c r="H25" s="61"/>
    </row>
    <row r="26" spans="1:8" x14ac:dyDescent="0.25">
      <c r="A26" s="1"/>
      <c r="B26" s="52"/>
      <c r="C26" s="35"/>
      <c r="D26" s="36"/>
      <c r="E26" s="36"/>
      <c r="F26" s="32"/>
      <c r="G26" s="32"/>
      <c r="H26" s="61"/>
    </row>
    <row r="27" spans="1:8" x14ac:dyDescent="0.25">
      <c r="A27" s="1"/>
      <c r="B27" s="32"/>
      <c r="C27" s="37"/>
      <c r="D27" s="32"/>
      <c r="E27" s="32"/>
      <c r="F27" s="32"/>
      <c r="G27" s="32"/>
      <c r="H27" s="61"/>
    </row>
    <row r="28" spans="1:8" x14ac:dyDescent="0.25">
      <c r="A28" s="1"/>
      <c r="B28" s="1"/>
      <c r="C28" s="3"/>
      <c r="D28" s="1"/>
      <c r="E28" s="1"/>
      <c r="F28" s="1"/>
      <c r="G28" s="1"/>
      <c r="H28" s="61"/>
    </row>
    <row r="29" spans="1:8" x14ac:dyDescent="0.25">
      <c r="A29" s="1"/>
      <c r="B29" s="1"/>
      <c r="C29" s="3">
        <f>SUM(C9:C28)</f>
        <v>1055.5999999999999</v>
      </c>
      <c r="D29" s="1"/>
      <c r="E29" s="1"/>
      <c r="F29" s="1"/>
      <c r="G29" s="1"/>
      <c r="H29" s="61"/>
    </row>
  </sheetData>
  <mergeCells count="1">
    <mergeCell ref="C6:E6"/>
  </mergeCells>
  <conditionalFormatting sqref="B10">
    <cfRule type="duplicateValues" dxfId="3" priority="1"/>
  </conditionalFormatting>
  <conditionalFormatting sqref="B11">
    <cfRule type="duplicateValues" dxfId="2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17FB-08E5-4D62-8C92-F1CCE03CF89A}">
  <sheetPr>
    <tabColor rgb="FF7030A0"/>
    <pageSetUpPr fitToPage="1"/>
  </sheetPr>
  <dimension ref="A1:X1418"/>
  <sheetViews>
    <sheetView showGridLines="0" zoomScale="80" zoomScaleNormal="80" workbookViewId="0">
      <pane xSplit="8" ySplit="6" topLeftCell="I956" activePane="bottomRight" state="frozen"/>
      <selection pane="topRight" activeCell="I1" sqref="I1"/>
      <selection pane="bottomLeft" activeCell="A7" sqref="A7"/>
      <selection pane="bottomRight" activeCell="T962" sqref="T962:T964"/>
    </sheetView>
  </sheetViews>
  <sheetFormatPr baseColWidth="10" defaultColWidth="11.42578125" defaultRowHeight="12.75" outlineLevelRow="1" x14ac:dyDescent="0.2"/>
  <cols>
    <col min="1" max="1" width="2.7109375" style="13" customWidth="1"/>
    <col min="2" max="2" width="13.7109375" style="9" customWidth="1"/>
    <col min="3" max="3" width="29" style="7" customWidth="1"/>
    <col min="4" max="4" width="14.7109375" style="9" customWidth="1"/>
    <col min="5" max="5" width="9.28515625" style="9" customWidth="1"/>
    <col min="6" max="6" width="10.85546875" style="9" customWidth="1"/>
    <col min="7" max="7" width="12" style="27" customWidth="1"/>
    <col min="8" max="8" width="14.7109375" style="28" bestFit="1" customWidth="1"/>
    <col min="9" max="9" width="16.7109375" style="29" bestFit="1" customWidth="1"/>
    <col min="10" max="10" width="17.140625" style="9" bestFit="1" customWidth="1"/>
    <col min="11" max="11" width="26.42578125" style="8" customWidth="1"/>
    <col min="12" max="12" width="10.42578125" style="9" customWidth="1"/>
    <col min="13" max="13" width="13.28515625" style="9" customWidth="1"/>
    <col min="14" max="14" width="16" style="9" customWidth="1"/>
    <col min="15" max="15" width="17.140625" style="29" customWidth="1"/>
    <col min="16" max="16" width="18.28515625" style="29" hidden="1" customWidth="1"/>
    <col min="17" max="17" width="15.140625" style="8" hidden="1" customWidth="1"/>
    <col min="18" max="18" width="13.7109375" style="7" hidden="1" customWidth="1"/>
    <col min="19" max="19" width="16.42578125" style="31" customWidth="1"/>
    <col min="20" max="20" width="19" style="9" customWidth="1"/>
    <col min="21" max="21" width="12.7109375" style="9" customWidth="1"/>
    <col min="22" max="24" width="16.28515625" style="9" customWidth="1"/>
    <col min="25" max="16384" width="11.42578125" style="13"/>
  </cols>
  <sheetData>
    <row r="1" spans="2:24" ht="22.9" customHeight="1" x14ac:dyDescent="0.2">
      <c r="B1" s="7"/>
      <c r="E1" s="7"/>
      <c r="F1" s="7"/>
      <c r="G1" s="10"/>
      <c r="H1" s="11"/>
      <c r="I1" s="12"/>
      <c r="J1" s="7"/>
      <c r="L1" s="7"/>
      <c r="M1" s="7"/>
      <c r="N1" s="7"/>
      <c r="O1" s="12"/>
      <c r="P1" s="12"/>
      <c r="S1" s="7"/>
    </row>
    <row r="2" spans="2:24" ht="14.45" customHeight="1" x14ac:dyDescent="0.2">
      <c r="B2" s="7"/>
      <c r="E2" s="7"/>
      <c r="F2" s="7"/>
      <c r="G2" s="10"/>
      <c r="H2" s="11"/>
      <c r="I2" s="12"/>
      <c r="J2" s="7"/>
      <c r="L2" s="7"/>
      <c r="M2" s="7"/>
      <c r="N2" s="7"/>
      <c r="O2" s="12"/>
      <c r="P2" s="12"/>
      <c r="S2" s="7"/>
    </row>
    <row r="3" spans="2:24" ht="15" customHeight="1" x14ac:dyDescent="0.2">
      <c r="B3" s="7"/>
      <c r="D3" s="393" t="s">
        <v>57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7"/>
    </row>
    <row r="4" spans="2:24" ht="15" customHeight="1" x14ac:dyDescent="0.2">
      <c r="B4" s="7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7"/>
    </row>
    <row r="5" spans="2:24" ht="15" customHeight="1" thickBot="1" x14ac:dyDescent="0.25">
      <c r="B5" s="7"/>
      <c r="E5" s="7"/>
      <c r="F5" s="7"/>
      <c r="G5" s="10"/>
      <c r="H5" s="11"/>
      <c r="I5" s="12"/>
      <c r="J5" s="7"/>
      <c r="L5" s="7"/>
      <c r="M5" s="7"/>
      <c r="N5" s="7"/>
      <c r="O5" s="12"/>
      <c r="P5" s="12"/>
      <c r="S5" s="7"/>
    </row>
    <row r="6" spans="2:24" ht="88.9" customHeight="1" thickBot="1" x14ac:dyDescent="0.25">
      <c r="B6" s="14" t="s">
        <v>58</v>
      </c>
      <c r="C6" s="18" t="s">
        <v>59</v>
      </c>
      <c r="D6" s="16" t="s">
        <v>60</v>
      </c>
      <c r="E6" s="17" t="s">
        <v>61</v>
      </c>
      <c r="F6" s="18" t="s">
        <v>62</v>
      </c>
      <c r="G6" s="19" t="s">
        <v>63</v>
      </c>
      <c r="H6" s="20" t="s">
        <v>64</v>
      </c>
      <c r="I6" s="20" t="s">
        <v>65</v>
      </c>
      <c r="J6" s="18" t="s">
        <v>66</v>
      </c>
      <c r="K6" s="18" t="s">
        <v>67</v>
      </c>
      <c r="L6" s="18" t="s">
        <v>68</v>
      </c>
      <c r="M6" s="21" t="s">
        <v>69</v>
      </c>
      <c r="N6" s="21" t="s">
        <v>70</v>
      </c>
      <c r="O6" s="22" t="s">
        <v>71</v>
      </c>
      <c r="P6" s="22" t="s">
        <v>72</v>
      </c>
      <c r="Q6" s="15" t="s">
        <v>73</v>
      </c>
      <c r="R6" s="18" t="s">
        <v>74</v>
      </c>
      <c r="S6" s="18" t="s">
        <v>75</v>
      </c>
      <c r="T6" s="18" t="s">
        <v>76</v>
      </c>
      <c r="U6" s="18" t="s">
        <v>77</v>
      </c>
      <c r="V6" s="23" t="s">
        <v>78</v>
      </c>
      <c r="W6" s="23" t="s">
        <v>79</v>
      </c>
      <c r="X6" s="23" t="s">
        <v>80</v>
      </c>
    </row>
    <row r="7" spans="2:24" ht="15" customHeight="1" outlineLevel="1" thickTop="1" x14ac:dyDescent="0.2">
      <c r="B7" s="348" t="s">
        <v>81</v>
      </c>
      <c r="C7" s="321" t="s">
        <v>82</v>
      </c>
      <c r="D7" s="248">
        <v>44364</v>
      </c>
      <c r="E7" s="250" t="s">
        <v>83</v>
      </c>
      <c r="F7" s="250">
        <v>86.57</v>
      </c>
      <c r="G7" s="270">
        <v>425</v>
      </c>
      <c r="H7" s="301">
        <v>36792.25</v>
      </c>
      <c r="I7" s="254">
        <v>45001.04</v>
      </c>
      <c r="J7" s="82">
        <v>274213</v>
      </c>
      <c r="K7" s="83" t="s">
        <v>84</v>
      </c>
      <c r="L7" s="79">
        <v>10298</v>
      </c>
      <c r="M7" s="79">
        <v>2164</v>
      </c>
      <c r="N7" s="78">
        <v>44355</v>
      </c>
      <c r="O7" s="84">
        <v>12281.5</v>
      </c>
      <c r="P7" s="324">
        <v>139808.42000000001</v>
      </c>
      <c r="Q7" s="85"/>
      <c r="R7" s="79"/>
      <c r="S7" s="79" t="s">
        <v>42</v>
      </c>
      <c r="T7" s="351">
        <f>D7+30</f>
        <v>44394</v>
      </c>
      <c r="U7" s="258">
        <f ca="1">IF(V7="",TODAY()-T7,0)</f>
        <v>0</v>
      </c>
      <c r="V7" s="260" t="s">
        <v>42</v>
      </c>
      <c r="W7" s="260"/>
      <c r="X7" s="260"/>
    </row>
    <row r="8" spans="2:24" ht="14.45" customHeight="1" outlineLevel="1" x14ac:dyDescent="0.2">
      <c r="B8" s="349"/>
      <c r="C8" s="322"/>
      <c r="D8" s="269"/>
      <c r="E8" s="264"/>
      <c r="F8" s="264"/>
      <c r="G8" s="271"/>
      <c r="H8" s="299"/>
      <c r="I8" s="263"/>
      <c r="J8" s="91">
        <v>274226</v>
      </c>
      <c r="K8" s="92" t="s">
        <v>85</v>
      </c>
      <c r="L8" s="88">
        <v>10254</v>
      </c>
      <c r="M8" s="88">
        <v>2246</v>
      </c>
      <c r="N8" s="87">
        <v>44376</v>
      </c>
      <c r="O8" s="93">
        <v>3306</v>
      </c>
      <c r="P8" s="325"/>
      <c r="Q8" s="94">
        <v>144505</v>
      </c>
      <c r="R8" s="87">
        <v>44421</v>
      </c>
      <c r="S8" s="88" t="s">
        <v>42</v>
      </c>
      <c r="T8" s="360"/>
      <c r="U8" s="265"/>
      <c r="V8" s="266"/>
      <c r="W8" s="266"/>
      <c r="X8" s="266"/>
    </row>
    <row r="9" spans="2:24" ht="14.45" customHeight="1" outlineLevel="1" x14ac:dyDescent="0.2">
      <c r="B9" s="349"/>
      <c r="C9" s="322"/>
      <c r="D9" s="269"/>
      <c r="E9" s="264"/>
      <c r="F9" s="264"/>
      <c r="G9" s="271"/>
      <c r="H9" s="299"/>
      <c r="I9" s="263"/>
      <c r="J9" s="88">
        <v>274421</v>
      </c>
      <c r="K9" s="94" t="s">
        <v>85</v>
      </c>
      <c r="L9" s="88">
        <v>10343</v>
      </c>
      <c r="M9" s="88">
        <v>2225</v>
      </c>
      <c r="N9" s="87">
        <v>44369</v>
      </c>
      <c r="O9" s="93">
        <v>7337</v>
      </c>
      <c r="P9" s="325"/>
      <c r="Q9" s="94">
        <v>144524</v>
      </c>
      <c r="R9" s="87">
        <v>44409</v>
      </c>
      <c r="S9" s="88" t="s">
        <v>42</v>
      </c>
      <c r="T9" s="360"/>
      <c r="U9" s="265"/>
      <c r="V9" s="266"/>
      <c r="W9" s="266"/>
      <c r="X9" s="266"/>
    </row>
    <row r="10" spans="2:24" ht="14.45" customHeight="1" outlineLevel="1" x14ac:dyDescent="0.2">
      <c r="B10" s="349"/>
      <c r="C10" s="322"/>
      <c r="D10" s="269"/>
      <c r="E10" s="264"/>
      <c r="F10" s="264"/>
      <c r="G10" s="271"/>
      <c r="H10" s="299"/>
      <c r="I10" s="263"/>
      <c r="J10" s="88">
        <v>274240</v>
      </c>
      <c r="K10" s="94" t="s">
        <v>85</v>
      </c>
      <c r="L10" s="88">
        <v>10304</v>
      </c>
      <c r="M10" s="88">
        <v>2257</v>
      </c>
      <c r="N10" s="87">
        <v>44379</v>
      </c>
      <c r="O10" s="93">
        <v>57636.92</v>
      </c>
      <c r="P10" s="325"/>
      <c r="Q10" s="94"/>
      <c r="R10" s="87">
        <v>44418</v>
      </c>
      <c r="S10" s="88" t="s">
        <v>42</v>
      </c>
      <c r="T10" s="360"/>
      <c r="U10" s="265"/>
      <c r="V10" s="266"/>
      <c r="W10" s="266"/>
      <c r="X10" s="266"/>
    </row>
    <row r="11" spans="2:24" ht="14.45" customHeight="1" outlineLevel="1" x14ac:dyDescent="0.2">
      <c r="B11" s="349"/>
      <c r="C11" s="322"/>
      <c r="D11" s="269"/>
      <c r="E11" s="264"/>
      <c r="F11" s="264"/>
      <c r="G11" s="271"/>
      <c r="H11" s="299"/>
      <c r="I11" s="263"/>
      <c r="J11" s="88">
        <v>274243</v>
      </c>
      <c r="K11" s="94" t="s">
        <v>85</v>
      </c>
      <c r="L11" s="88">
        <v>10312</v>
      </c>
      <c r="M11" s="88">
        <v>2257</v>
      </c>
      <c r="N11" s="87">
        <v>44379</v>
      </c>
      <c r="O11" s="93">
        <v>57636.92</v>
      </c>
      <c r="P11" s="325"/>
      <c r="Q11" s="94"/>
      <c r="R11" s="87">
        <v>44418</v>
      </c>
      <c r="S11" s="88" t="s">
        <v>42</v>
      </c>
      <c r="T11" s="360"/>
      <c r="U11" s="265"/>
      <c r="V11" s="266"/>
      <c r="W11" s="266"/>
      <c r="X11" s="266"/>
    </row>
    <row r="12" spans="2:24" ht="14.45" customHeight="1" outlineLevel="1" x14ac:dyDescent="0.2">
      <c r="B12" s="349"/>
      <c r="C12" s="322"/>
      <c r="D12" s="269"/>
      <c r="E12" s="264"/>
      <c r="F12" s="264"/>
      <c r="G12" s="271"/>
      <c r="H12" s="299"/>
      <c r="I12" s="263"/>
      <c r="J12" s="88">
        <v>274245</v>
      </c>
      <c r="K12" s="94" t="s">
        <v>84</v>
      </c>
      <c r="L12" s="88">
        <v>10285</v>
      </c>
      <c r="M12" s="88">
        <v>2257</v>
      </c>
      <c r="N12" s="87">
        <v>44379</v>
      </c>
      <c r="O12" s="93">
        <v>57636.92</v>
      </c>
      <c r="P12" s="325"/>
      <c r="Q12" s="94"/>
      <c r="R12" s="87">
        <v>44418</v>
      </c>
      <c r="S12" s="88" t="s">
        <v>42</v>
      </c>
      <c r="T12" s="360"/>
      <c r="U12" s="265"/>
      <c r="V12" s="266"/>
      <c r="W12" s="266"/>
      <c r="X12" s="266"/>
    </row>
    <row r="13" spans="2:24" ht="14.45" customHeight="1" outlineLevel="1" x14ac:dyDescent="0.2">
      <c r="B13" s="349"/>
      <c r="C13" s="322"/>
      <c r="D13" s="269"/>
      <c r="E13" s="264"/>
      <c r="F13" s="264"/>
      <c r="G13" s="271"/>
      <c r="H13" s="299"/>
      <c r="I13" s="263"/>
      <c r="J13" s="88">
        <v>274269</v>
      </c>
      <c r="K13" s="94" t="s">
        <v>84</v>
      </c>
      <c r="L13" s="88">
        <v>10295</v>
      </c>
      <c r="M13" s="88">
        <v>2165</v>
      </c>
      <c r="N13" s="87">
        <v>44356</v>
      </c>
      <c r="O13" s="93">
        <v>17475.400000000001</v>
      </c>
      <c r="P13" s="325"/>
      <c r="Q13" s="94">
        <v>144323</v>
      </c>
      <c r="R13" s="87">
        <v>44387</v>
      </c>
      <c r="S13" s="88" t="s">
        <v>42</v>
      </c>
      <c r="T13" s="360"/>
      <c r="U13" s="265"/>
      <c r="V13" s="266"/>
      <c r="W13" s="266"/>
      <c r="X13" s="266"/>
    </row>
    <row r="14" spans="2:24" ht="14.45" customHeight="1" outlineLevel="1" x14ac:dyDescent="0.2">
      <c r="B14" s="349"/>
      <c r="C14" s="322"/>
      <c r="D14" s="269"/>
      <c r="E14" s="264"/>
      <c r="F14" s="264"/>
      <c r="G14" s="271"/>
      <c r="H14" s="299"/>
      <c r="I14" s="263"/>
      <c r="J14" s="88">
        <v>274277</v>
      </c>
      <c r="K14" s="94" t="s">
        <v>85</v>
      </c>
      <c r="L14" s="88">
        <v>10308</v>
      </c>
      <c r="M14" s="88">
        <v>2173</v>
      </c>
      <c r="N14" s="87">
        <v>44357</v>
      </c>
      <c r="O14" s="93">
        <v>10683.6</v>
      </c>
      <c r="P14" s="325"/>
      <c r="Q14" s="94">
        <v>144330</v>
      </c>
      <c r="R14" s="87">
        <v>44407</v>
      </c>
      <c r="S14" s="88" t="s">
        <v>42</v>
      </c>
      <c r="T14" s="360"/>
      <c r="U14" s="265"/>
      <c r="V14" s="266"/>
      <c r="W14" s="266"/>
      <c r="X14" s="266"/>
    </row>
    <row r="15" spans="2:24" ht="14.45" customHeight="1" outlineLevel="1" x14ac:dyDescent="0.2">
      <c r="B15" s="349"/>
      <c r="C15" s="322"/>
      <c r="D15" s="269"/>
      <c r="E15" s="264"/>
      <c r="F15" s="264"/>
      <c r="G15" s="271"/>
      <c r="H15" s="299"/>
      <c r="I15" s="263"/>
      <c r="J15" s="88">
        <v>274421</v>
      </c>
      <c r="K15" s="94" t="s">
        <v>85</v>
      </c>
      <c r="L15" s="88">
        <v>10279</v>
      </c>
      <c r="M15" s="88">
        <v>2257</v>
      </c>
      <c r="N15" s="87">
        <v>44379</v>
      </c>
      <c r="O15" s="93">
        <v>57636.92</v>
      </c>
      <c r="P15" s="325"/>
      <c r="Q15" s="94"/>
      <c r="R15" s="87">
        <v>44418</v>
      </c>
      <c r="S15" s="88" t="s">
        <v>42</v>
      </c>
      <c r="T15" s="360"/>
      <c r="U15" s="265"/>
      <c r="V15" s="266"/>
      <c r="W15" s="266"/>
      <c r="X15" s="266"/>
    </row>
    <row r="16" spans="2:24" ht="15" customHeight="1" outlineLevel="1" thickBot="1" x14ac:dyDescent="0.25">
      <c r="B16" s="371"/>
      <c r="C16" s="323"/>
      <c r="D16" s="249"/>
      <c r="E16" s="97" t="s">
        <v>86</v>
      </c>
      <c r="F16" s="97">
        <v>4.71</v>
      </c>
      <c r="G16" s="98">
        <v>425</v>
      </c>
      <c r="H16" s="99">
        <v>2001.75</v>
      </c>
      <c r="I16" s="255"/>
      <c r="J16" s="100">
        <v>274455</v>
      </c>
      <c r="K16" s="101" t="s">
        <v>87</v>
      </c>
      <c r="L16" s="97">
        <v>10360</v>
      </c>
      <c r="M16" s="97">
        <v>2180</v>
      </c>
      <c r="N16" s="96">
        <v>44359</v>
      </c>
      <c r="O16" s="102">
        <v>31088</v>
      </c>
      <c r="P16" s="326"/>
      <c r="Q16" s="103">
        <v>4502238898</v>
      </c>
      <c r="R16" s="96">
        <v>44399</v>
      </c>
      <c r="S16" s="97" t="s">
        <v>42</v>
      </c>
      <c r="T16" s="361"/>
      <c r="U16" s="259"/>
      <c r="V16" s="261"/>
      <c r="W16" s="261"/>
      <c r="X16" s="261"/>
    </row>
    <row r="17" spans="2:24" ht="15" customHeight="1" outlineLevel="1" thickTop="1" x14ac:dyDescent="0.2">
      <c r="B17" s="356" t="s">
        <v>88</v>
      </c>
      <c r="C17" s="321" t="s">
        <v>89</v>
      </c>
      <c r="D17" s="248">
        <v>44377</v>
      </c>
      <c r="E17" s="250" t="s">
        <v>90</v>
      </c>
      <c r="F17" s="250">
        <v>56.18</v>
      </c>
      <c r="G17" s="270">
        <v>425</v>
      </c>
      <c r="H17" s="301">
        <v>23876.5</v>
      </c>
      <c r="I17" s="254">
        <v>32971.839999999997</v>
      </c>
      <c r="J17" s="82">
        <v>274823</v>
      </c>
      <c r="K17" s="83" t="s">
        <v>85</v>
      </c>
      <c r="L17" s="82">
        <v>10529</v>
      </c>
      <c r="M17" s="82">
        <v>2273</v>
      </c>
      <c r="N17" s="105">
        <v>44382</v>
      </c>
      <c r="O17" s="106">
        <v>12052.4</v>
      </c>
      <c r="P17" s="390">
        <f>O17+O18+O20+O21+O22</f>
        <v>71096.400000000009</v>
      </c>
      <c r="Q17" s="85">
        <v>144675</v>
      </c>
      <c r="R17" s="78">
        <v>44421</v>
      </c>
      <c r="S17" s="79" t="s">
        <v>42</v>
      </c>
      <c r="T17" s="351">
        <f>D17+30</f>
        <v>44407</v>
      </c>
      <c r="U17" s="258">
        <f t="shared" ref="U17:U70" ca="1" si="0">IF(V17="",TODAY()-T17,0)</f>
        <v>0</v>
      </c>
      <c r="V17" s="260" t="s">
        <v>42</v>
      </c>
      <c r="W17" s="260"/>
      <c r="X17" s="260"/>
    </row>
    <row r="18" spans="2:24" ht="14.45" customHeight="1" outlineLevel="1" x14ac:dyDescent="0.2">
      <c r="B18" s="358"/>
      <c r="C18" s="322"/>
      <c r="D18" s="269"/>
      <c r="E18" s="264"/>
      <c r="F18" s="264"/>
      <c r="G18" s="271"/>
      <c r="H18" s="299"/>
      <c r="I18" s="263"/>
      <c r="J18" s="88">
        <v>274809</v>
      </c>
      <c r="K18" s="94" t="s">
        <v>84</v>
      </c>
      <c r="L18" s="88">
        <v>10493</v>
      </c>
      <c r="M18" s="88">
        <v>2240</v>
      </c>
      <c r="N18" s="87">
        <v>44375</v>
      </c>
      <c r="O18" s="93">
        <v>21924</v>
      </c>
      <c r="P18" s="391"/>
      <c r="Q18" s="94">
        <v>4516799318</v>
      </c>
      <c r="R18" s="87">
        <v>44405</v>
      </c>
      <c r="S18" s="88" t="s">
        <v>42</v>
      </c>
      <c r="T18" s="360"/>
      <c r="U18" s="265"/>
      <c r="V18" s="266"/>
      <c r="W18" s="266"/>
      <c r="X18" s="266"/>
    </row>
    <row r="19" spans="2:24" ht="14.45" customHeight="1" outlineLevel="1" x14ac:dyDescent="0.2">
      <c r="B19" s="358"/>
      <c r="C19" s="322"/>
      <c r="D19" s="269"/>
      <c r="E19" s="264"/>
      <c r="F19" s="264"/>
      <c r="G19" s="271"/>
      <c r="H19" s="299"/>
      <c r="I19" s="263"/>
      <c r="J19" s="88">
        <v>274807</v>
      </c>
      <c r="K19" s="94" t="s">
        <v>84</v>
      </c>
      <c r="L19" s="88">
        <v>10515</v>
      </c>
      <c r="M19" s="88">
        <v>2240</v>
      </c>
      <c r="N19" s="87">
        <v>44375</v>
      </c>
      <c r="O19" s="93">
        <v>21924</v>
      </c>
      <c r="P19" s="391"/>
      <c r="Q19" s="94">
        <v>4516799318</v>
      </c>
      <c r="R19" s="87">
        <v>44405</v>
      </c>
      <c r="S19" s="88" t="s">
        <v>42</v>
      </c>
      <c r="T19" s="360"/>
      <c r="U19" s="265"/>
      <c r="V19" s="266"/>
      <c r="W19" s="266"/>
      <c r="X19" s="266"/>
    </row>
    <row r="20" spans="2:24" ht="14.45" customHeight="1" outlineLevel="1" x14ac:dyDescent="0.2">
      <c r="B20" s="358"/>
      <c r="C20" s="322"/>
      <c r="D20" s="269"/>
      <c r="E20" s="264"/>
      <c r="F20" s="264"/>
      <c r="G20" s="271"/>
      <c r="H20" s="299"/>
      <c r="I20" s="263"/>
      <c r="J20" s="88">
        <v>274753</v>
      </c>
      <c r="K20" s="94" t="s">
        <v>85</v>
      </c>
      <c r="L20" s="88">
        <v>10478</v>
      </c>
      <c r="M20" s="88">
        <v>2317</v>
      </c>
      <c r="N20" s="87">
        <v>44390</v>
      </c>
      <c r="O20" s="93">
        <v>11391.2</v>
      </c>
      <c r="P20" s="391"/>
      <c r="Q20" s="94">
        <v>144678</v>
      </c>
      <c r="R20" s="87">
        <v>44421</v>
      </c>
      <c r="S20" s="88" t="s">
        <v>42</v>
      </c>
      <c r="T20" s="360"/>
      <c r="U20" s="265"/>
      <c r="V20" s="266"/>
      <c r="W20" s="266"/>
      <c r="X20" s="266"/>
    </row>
    <row r="21" spans="2:24" ht="14.45" customHeight="1" outlineLevel="1" x14ac:dyDescent="0.2">
      <c r="B21" s="358"/>
      <c r="C21" s="322"/>
      <c r="D21" s="269"/>
      <c r="E21" s="264"/>
      <c r="F21" s="264"/>
      <c r="G21" s="271"/>
      <c r="H21" s="299"/>
      <c r="I21" s="263"/>
      <c r="J21" s="88">
        <v>274623</v>
      </c>
      <c r="K21" s="94" t="s">
        <v>85</v>
      </c>
      <c r="L21" s="88">
        <v>10375</v>
      </c>
      <c r="M21" s="88">
        <v>2237</v>
      </c>
      <c r="N21" s="87">
        <v>44372</v>
      </c>
      <c r="O21" s="93">
        <v>7337</v>
      </c>
      <c r="P21" s="391"/>
      <c r="Q21" s="94">
        <v>144533</v>
      </c>
      <c r="R21" s="87">
        <v>44412</v>
      </c>
      <c r="S21" s="88" t="s">
        <v>42</v>
      </c>
      <c r="T21" s="360"/>
      <c r="U21" s="265"/>
      <c r="V21" s="266"/>
      <c r="W21" s="266"/>
      <c r="X21" s="266"/>
    </row>
    <row r="22" spans="2:24" ht="15" customHeight="1" outlineLevel="1" thickBot="1" x14ac:dyDescent="0.25">
      <c r="B22" s="357"/>
      <c r="C22" s="323"/>
      <c r="D22" s="249"/>
      <c r="E22" s="97" t="s">
        <v>86</v>
      </c>
      <c r="F22" s="97">
        <v>10.7</v>
      </c>
      <c r="G22" s="98">
        <v>425</v>
      </c>
      <c r="H22" s="99">
        <v>4547.5</v>
      </c>
      <c r="I22" s="255"/>
      <c r="J22" s="97">
        <v>274806</v>
      </c>
      <c r="K22" s="103" t="s">
        <v>91</v>
      </c>
      <c r="L22" s="97">
        <v>10507</v>
      </c>
      <c r="M22" s="97">
        <v>2259</v>
      </c>
      <c r="N22" s="96">
        <v>44379</v>
      </c>
      <c r="O22" s="102">
        <v>18391.8</v>
      </c>
      <c r="P22" s="392"/>
      <c r="Q22" s="103">
        <v>55515</v>
      </c>
      <c r="R22" s="96">
        <v>44409</v>
      </c>
      <c r="S22" s="97" t="s">
        <v>42</v>
      </c>
      <c r="T22" s="361"/>
      <c r="U22" s="259"/>
      <c r="V22" s="261"/>
      <c r="W22" s="261"/>
      <c r="X22" s="261"/>
    </row>
    <row r="23" spans="2:24" ht="15.6" customHeight="1" outlineLevel="1" thickTop="1" thickBot="1" x14ac:dyDescent="0.25">
      <c r="B23" s="107" t="s">
        <v>92</v>
      </c>
      <c r="C23" s="108" t="s">
        <v>93</v>
      </c>
      <c r="D23" s="109">
        <v>44385</v>
      </c>
      <c r="E23" s="109" t="s">
        <v>90</v>
      </c>
      <c r="F23" s="110">
        <v>11.22</v>
      </c>
      <c r="G23" s="111">
        <v>425</v>
      </c>
      <c r="H23" s="112">
        <v>4768.5</v>
      </c>
      <c r="I23" s="113">
        <v>5531.46</v>
      </c>
      <c r="J23" s="114">
        <v>274932</v>
      </c>
      <c r="K23" s="115" t="s">
        <v>85</v>
      </c>
      <c r="L23" s="114">
        <v>10570</v>
      </c>
      <c r="M23" s="114">
        <v>2275</v>
      </c>
      <c r="N23" s="109">
        <v>44383</v>
      </c>
      <c r="O23" s="116">
        <v>10068.799999999999</v>
      </c>
      <c r="P23" s="116">
        <f>O23</f>
        <v>10068.799999999999</v>
      </c>
      <c r="Q23" s="117">
        <v>144697</v>
      </c>
      <c r="R23" s="109">
        <v>44423</v>
      </c>
      <c r="S23" s="114" t="s">
        <v>42</v>
      </c>
      <c r="T23" s="118">
        <f>D23+30</f>
        <v>44415</v>
      </c>
      <c r="U23" s="119">
        <f t="shared" ca="1" si="0"/>
        <v>0</v>
      </c>
      <c r="V23" s="120" t="s">
        <v>42</v>
      </c>
      <c r="W23" s="120"/>
      <c r="X23" s="120"/>
    </row>
    <row r="24" spans="2:24" ht="15.6" customHeight="1" outlineLevel="1" thickTop="1" thickBot="1" x14ac:dyDescent="0.25">
      <c r="B24" s="107" t="s">
        <v>94</v>
      </c>
      <c r="C24" s="121" t="s">
        <v>95</v>
      </c>
      <c r="D24" s="109">
        <v>44393</v>
      </c>
      <c r="E24" s="114" t="s">
        <v>90</v>
      </c>
      <c r="F24" s="114">
        <v>14.36</v>
      </c>
      <c r="G24" s="111">
        <v>425</v>
      </c>
      <c r="H24" s="112">
        <v>6103</v>
      </c>
      <c r="I24" s="113">
        <v>7079.48</v>
      </c>
      <c r="J24" s="114">
        <v>274997</v>
      </c>
      <c r="K24" s="117" t="s">
        <v>85</v>
      </c>
      <c r="L24" s="114">
        <v>10612</v>
      </c>
      <c r="M24" s="114">
        <v>2286</v>
      </c>
      <c r="N24" s="109">
        <v>44385</v>
      </c>
      <c r="O24" s="116">
        <v>11646.4</v>
      </c>
      <c r="P24" s="116">
        <f>O24</f>
        <v>11646.4</v>
      </c>
      <c r="Q24" s="117" t="s">
        <v>96</v>
      </c>
      <c r="R24" s="109">
        <v>44421</v>
      </c>
      <c r="S24" s="114" t="s">
        <v>42</v>
      </c>
      <c r="T24" s="118">
        <f>D24+30</f>
        <v>44423</v>
      </c>
      <c r="U24" s="119">
        <f t="shared" ca="1" si="0"/>
        <v>0</v>
      </c>
      <c r="V24" s="120" t="s">
        <v>42</v>
      </c>
      <c r="W24" s="120"/>
      <c r="X24" s="120"/>
    </row>
    <row r="25" spans="2:24" ht="15.6" customHeight="1" outlineLevel="1" thickTop="1" thickBot="1" x14ac:dyDescent="0.25">
      <c r="B25" s="107" t="s">
        <v>97</v>
      </c>
      <c r="C25" s="121" t="s">
        <v>98</v>
      </c>
      <c r="D25" s="109">
        <v>44396</v>
      </c>
      <c r="E25" s="114" t="s">
        <v>90</v>
      </c>
      <c r="F25" s="114">
        <v>15.31</v>
      </c>
      <c r="G25" s="111">
        <v>425</v>
      </c>
      <c r="H25" s="112">
        <v>6506.75</v>
      </c>
      <c r="I25" s="113">
        <v>7547.83</v>
      </c>
      <c r="J25" s="114">
        <v>275192</v>
      </c>
      <c r="K25" s="117" t="s">
        <v>85</v>
      </c>
      <c r="L25" s="114">
        <v>10680</v>
      </c>
      <c r="M25" s="114">
        <v>2379</v>
      </c>
      <c r="N25" s="109">
        <v>44404</v>
      </c>
      <c r="O25" s="116">
        <v>12475.8</v>
      </c>
      <c r="P25" s="116">
        <v>12475.8</v>
      </c>
      <c r="Q25" s="117">
        <v>144867</v>
      </c>
      <c r="R25" s="109">
        <v>44435</v>
      </c>
      <c r="S25" s="114" t="s">
        <v>42</v>
      </c>
      <c r="T25" s="118">
        <f>D25+30</f>
        <v>44426</v>
      </c>
      <c r="U25" s="119">
        <f t="shared" ca="1" si="0"/>
        <v>0</v>
      </c>
      <c r="V25" s="120" t="s">
        <v>42</v>
      </c>
      <c r="W25" s="120"/>
      <c r="X25" s="120"/>
    </row>
    <row r="26" spans="2:24" ht="15" customHeight="1" outlineLevel="1" thickTop="1" x14ac:dyDescent="0.2">
      <c r="B26" s="356" t="s">
        <v>99</v>
      </c>
      <c r="C26" s="246" t="s">
        <v>100</v>
      </c>
      <c r="D26" s="248">
        <v>44404</v>
      </c>
      <c r="E26" s="250" t="s">
        <v>86</v>
      </c>
      <c r="F26" s="250">
        <v>28.84</v>
      </c>
      <c r="G26" s="270">
        <v>425</v>
      </c>
      <c r="H26" s="301">
        <v>12257</v>
      </c>
      <c r="I26" s="254">
        <v>14218.12</v>
      </c>
      <c r="J26" s="79">
        <v>275352</v>
      </c>
      <c r="K26" s="85" t="s">
        <v>85</v>
      </c>
      <c r="L26" s="79">
        <v>10738</v>
      </c>
      <c r="M26" s="79">
        <v>2378</v>
      </c>
      <c r="N26" s="78">
        <v>44404</v>
      </c>
      <c r="O26" s="123">
        <v>11112.8</v>
      </c>
      <c r="P26" s="324">
        <f>O26+O27+O28</f>
        <v>31099.599999999999</v>
      </c>
      <c r="Q26" s="85">
        <v>144925</v>
      </c>
      <c r="R26" s="78">
        <v>44435</v>
      </c>
      <c r="S26" s="79" t="s">
        <v>42</v>
      </c>
      <c r="T26" s="351">
        <f>D26+30</f>
        <v>44434</v>
      </c>
      <c r="U26" s="258">
        <f t="shared" ca="1" si="0"/>
        <v>0</v>
      </c>
      <c r="V26" s="387" t="s">
        <v>42</v>
      </c>
      <c r="W26" s="387"/>
      <c r="X26" s="387"/>
    </row>
    <row r="27" spans="2:24" ht="14.45" customHeight="1" outlineLevel="1" x14ac:dyDescent="0.2">
      <c r="B27" s="358"/>
      <c r="C27" s="268"/>
      <c r="D27" s="269"/>
      <c r="E27" s="264"/>
      <c r="F27" s="264"/>
      <c r="G27" s="271"/>
      <c r="H27" s="299"/>
      <c r="I27" s="263"/>
      <c r="J27" s="88">
        <v>275351</v>
      </c>
      <c r="K27" s="94" t="s">
        <v>85</v>
      </c>
      <c r="L27" s="88">
        <v>10751</v>
      </c>
      <c r="M27" s="88">
        <v>2377</v>
      </c>
      <c r="N27" s="87">
        <v>44404</v>
      </c>
      <c r="O27" s="125">
        <v>12620.8</v>
      </c>
      <c r="P27" s="325"/>
      <c r="Q27" s="94">
        <v>144926</v>
      </c>
      <c r="R27" s="87">
        <v>44442</v>
      </c>
      <c r="S27" s="88" t="s">
        <v>42</v>
      </c>
      <c r="T27" s="360"/>
      <c r="U27" s="265"/>
      <c r="V27" s="388"/>
      <c r="W27" s="388"/>
      <c r="X27" s="388"/>
    </row>
    <row r="28" spans="2:24" ht="15" customHeight="1" outlineLevel="1" thickBot="1" x14ac:dyDescent="0.25">
      <c r="B28" s="357"/>
      <c r="C28" s="247"/>
      <c r="D28" s="249"/>
      <c r="E28" s="251"/>
      <c r="F28" s="251"/>
      <c r="G28" s="272"/>
      <c r="H28" s="300"/>
      <c r="I28" s="255"/>
      <c r="J28" s="97">
        <v>275339</v>
      </c>
      <c r="K28" s="103" t="s">
        <v>84</v>
      </c>
      <c r="L28" s="97">
        <v>10737</v>
      </c>
      <c r="M28" s="97">
        <v>2374</v>
      </c>
      <c r="N28" s="96">
        <v>44403</v>
      </c>
      <c r="O28" s="127">
        <v>7366</v>
      </c>
      <c r="P28" s="326"/>
      <c r="Q28" s="103">
        <v>11252</v>
      </c>
      <c r="R28" s="96">
        <v>44421</v>
      </c>
      <c r="S28" s="97" t="s">
        <v>42</v>
      </c>
      <c r="T28" s="361"/>
      <c r="U28" s="259"/>
      <c r="V28" s="389"/>
      <c r="W28" s="389"/>
      <c r="X28" s="389"/>
    </row>
    <row r="29" spans="2:24" ht="15.6" customHeight="1" outlineLevel="1" thickTop="1" thickBot="1" x14ac:dyDescent="0.25">
      <c r="B29" s="107" t="s">
        <v>101</v>
      </c>
      <c r="C29" s="121" t="s">
        <v>102</v>
      </c>
      <c r="D29" s="109">
        <v>44408</v>
      </c>
      <c r="E29" s="114" t="s">
        <v>103</v>
      </c>
      <c r="F29" s="114">
        <v>15.63</v>
      </c>
      <c r="G29" s="111">
        <v>425</v>
      </c>
      <c r="H29" s="112">
        <v>6642.75</v>
      </c>
      <c r="I29" s="113">
        <v>7705.56</v>
      </c>
      <c r="J29" s="114">
        <v>275485</v>
      </c>
      <c r="K29" s="117" t="s">
        <v>85</v>
      </c>
      <c r="L29" s="114">
        <v>10801</v>
      </c>
      <c r="M29" s="114">
        <v>2487</v>
      </c>
      <c r="N29" s="109">
        <v>44425</v>
      </c>
      <c r="O29" s="116">
        <v>12371.4</v>
      </c>
      <c r="P29" s="116">
        <f>O29</f>
        <v>12371.4</v>
      </c>
      <c r="Q29" s="117" t="s">
        <v>96</v>
      </c>
      <c r="R29" s="109">
        <v>44459</v>
      </c>
      <c r="S29" s="114" t="s">
        <v>42</v>
      </c>
      <c r="T29" s="118">
        <f>D29+30</f>
        <v>44438</v>
      </c>
      <c r="U29" s="119">
        <f t="shared" ca="1" si="0"/>
        <v>0</v>
      </c>
      <c r="V29" s="120" t="s">
        <v>42</v>
      </c>
      <c r="W29" s="120"/>
      <c r="X29" s="120"/>
    </row>
    <row r="30" spans="2:24" ht="15" customHeight="1" outlineLevel="1" thickTop="1" x14ac:dyDescent="0.2">
      <c r="B30" s="356" t="s">
        <v>104</v>
      </c>
      <c r="C30" s="246" t="s">
        <v>105</v>
      </c>
      <c r="D30" s="248">
        <v>44419</v>
      </c>
      <c r="E30" s="79" t="s">
        <v>90</v>
      </c>
      <c r="F30" s="79">
        <v>29.04</v>
      </c>
      <c r="G30" s="80">
        <v>425</v>
      </c>
      <c r="H30" s="81">
        <v>12342</v>
      </c>
      <c r="I30" s="372">
        <v>22051.89</v>
      </c>
      <c r="J30" s="79">
        <v>275597</v>
      </c>
      <c r="K30" s="85" t="s">
        <v>85</v>
      </c>
      <c r="L30" s="79">
        <v>10853</v>
      </c>
      <c r="M30" s="79">
        <v>2456</v>
      </c>
      <c r="N30" s="78">
        <v>44420</v>
      </c>
      <c r="O30" s="84">
        <v>12493.2</v>
      </c>
      <c r="P30" s="324">
        <f>O30+O31+O32</f>
        <v>49728.3</v>
      </c>
      <c r="Q30" s="85">
        <v>145150</v>
      </c>
      <c r="R30" s="78">
        <v>44459</v>
      </c>
      <c r="S30" s="79" t="s">
        <v>42</v>
      </c>
      <c r="T30" s="351">
        <f>D30+30</f>
        <v>44449</v>
      </c>
      <c r="U30" s="258">
        <f t="shared" ca="1" si="0"/>
        <v>0</v>
      </c>
      <c r="V30" s="260" t="s">
        <v>42</v>
      </c>
      <c r="W30" s="260"/>
      <c r="X30" s="260"/>
    </row>
    <row r="31" spans="2:24" ht="14.45" customHeight="1" outlineLevel="1" x14ac:dyDescent="0.2">
      <c r="B31" s="358"/>
      <c r="C31" s="268"/>
      <c r="D31" s="269"/>
      <c r="E31" s="264" t="s">
        <v>86</v>
      </c>
      <c r="F31" s="264">
        <v>15.69</v>
      </c>
      <c r="G31" s="271">
        <v>425</v>
      </c>
      <c r="H31" s="299">
        <v>19010.25</v>
      </c>
      <c r="I31" s="373"/>
      <c r="J31" s="88">
        <v>275642</v>
      </c>
      <c r="K31" s="94" t="s">
        <v>84</v>
      </c>
      <c r="L31" s="88">
        <v>10871</v>
      </c>
      <c r="M31" s="88">
        <v>2443</v>
      </c>
      <c r="N31" s="87">
        <v>44419</v>
      </c>
      <c r="O31" s="93">
        <v>20126</v>
      </c>
      <c r="P31" s="325"/>
      <c r="Q31" s="94" t="s">
        <v>96</v>
      </c>
      <c r="R31" s="87">
        <v>44441</v>
      </c>
      <c r="S31" s="88" t="s">
        <v>42</v>
      </c>
      <c r="T31" s="360"/>
      <c r="U31" s="265"/>
      <c r="V31" s="266"/>
      <c r="W31" s="266"/>
      <c r="X31" s="266"/>
    </row>
    <row r="32" spans="2:24" ht="15" customHeight="1" outlineLevel="1" thickBot="1" x14ac:dyDescent="0.25">
      <c r="B32" s="357"/>
      <c r="C32" s="247"/>
      <c r="D32" s="249"/>
      <c r="E32" s="251"/>
      <c r="F32" s="251"/>
      <c r="G32" s="272"/>
      <c r="H32" s="300"/>
      <c r="I32" s="374"/>
      <c r="J32" s="97">
        <v>275551</v>
      </c>
      <c r="K32" s="103" t="s">
        <v>91</v>
      </c>
      <c r="L32" s="97">
        <v>10810</v>
      </c>
      <c r="M32" s="97">
        <v>2502</v>
      </c>
      <c r="N32" s="96">
        <v>44427</v>
      </c>
      <c r="O32" s="102">
        <v>17109.099999999999</v>
      </c>
      <c r="P32" s="326"/>
      <c r="Q32" s="103">
        <v>56066</v>
      </c>
      <c r="R32" s="96">
        <v>44461</v>
      </c>
      <c r="S32" s="97" t="s">
        <v>42</v>
      </c>
      <c r="T32" s="361"/>
      <c r="U32" s="259"/>
      <c r="V32" s="261"/>
      <c r="W32" s="261"/>
      <c r="X32" s="261"/>
    </row>
    <row r="33" spans="2:24" ht="15.6" customHeight="1" outlineLevel="1" thickTop="1" thickBot="1" x14ac:dyDescent="0.25">
      <c r="B33" s="128" t="s">
        <v>106</v>
      </c>
      <c r="C33" s="129" t="s">
        <v>107</v>
      </c>
      <c r="D33" s="130">
        <v>44425</v>
      </c>
      <c r="E33" s="131" t="s">
        <v>90</v>
      </c>
      <c r="F33" s="131">
        <v>14.15</v>
      </c>
      <c r="G33" s="132">
        <v>425</v>
      </c>
      <c r="H33" s="133">
        <v>6013.75</v>
      </c>
      <c r="I33" s="134">
        <v>6975.95</v>
      </c>
      <c r="J33" s="131">
        <v>275729</v>
      </c>
      <c r="K33" s="135" t="s">
        <v>85</v>
      </c>
      <c r="L33" s="131">
        <v>10913</v>
      </c>
      <c r="M33" s="131">
        <v>2472</v>
      </c>
      <c r="N33" s="130">
        <v>44424</v>
      </c>
      <c r="O33" s="136">
        <v>11513</v>
      </c>
      <c r="P33" s="136">
        <f>O33</f>
        <v>11513</v>
      </c>
      <c r="Q33" s="135" t="s">
        <v>96</v>
      </c>
      <c r="R33" s="130">
        <v>44459</v>
      </c>
      <c r="S33" s="131" t="s">
        <v>42</v>
      </c>
      <c r="T33" s="137">
        <f>D33+30</f>
        <v>44455</v>
      </c>
      <c r="U33" s="119">
        <f t="shared" ca="1" si="0"/>
        <v>0</v>
      </c>
      <c r="V33" s="138" t="s">
        <v>42</v>
      </c>
      <c r="W33" s="138"/>
      <c r="X33" s="138"/>
    </row>
    <row r="34" spans="2:24" ht="15" customHeight="1" outlineLevel="1" thickTop="1" x14ac:dyDescent="0.2">
      <c r="B34" s="356" t="s">
        <v>108</v>
      </c>
      <c r="C34" s="246" t="s">
        <v>109</v>
      </c>
      <c r="D34" s="248">
        <v>44435</v>
      </c>
      <c r="E34" s="250" t="s">
        <v>90</v>
      </c>
      <c r="F34" s="250">
        <v>44.64</v>
      </c>
      <c r="G34" s="270">
        <v>425</v>
      </c>
      <c r="H34" s="301">
        <v>18972</v>
      </c>
      <c r="I34" s="372">
        <v>22007.52</v>
      </c>
      <c r="J34" s="79">
        <v>275837</v>
      </c>
      <c r="K34" s="85" t="s">
        <v>84</v>
      </c>
      <c r="L34" s="79">
        <v>10975</v>
      </c>
      <c r="M34" s="79">
        <v>2517</v>
      </c>
      <c r="N34" s="78">
        <v>44429</v>
      </c>
      <c r="O34" s="84">
        <v>6612</v>
      </c>
      <c r="P34" s="324">
        <f>O34+O35+O36+O37+O38</f>
        <v>45019.6</v>
      </c>
      <c r="Q34" s="85" t="s">
        <v>110</v>
      </c>
      <c r="R34" s="78">
        <v>44461</v>
      </c>
      <c r="S34" s="79" t="s">
        <v>42</v>
      </c>
      <c r="T34" s="351">
        <f>D34+30</f>
        <v>44465</v>
      </c>
      <c r="U34" s="258">
        <f t="shared" ca="1" si="0"/>
        <v>0</v>
      </c>
      <c r="V34" s="260" t="s">
        <v>42</v>
      </c>
      <c r="W34" s="260"/>
      <c r="X34" s="260"/>
    </row>
    <row r="35" spans="2:24" ht="14.45" customHeight="1" outlineLevel="1" x14ac:dyDescent="0.2">
      <c r="B35" s="358"/>
      <c r="C35" s="268"/>
      <c r="D35" s="269"/>
      <c r="E35" s="264"/>
      <c r="F35" s="264"/>
      <c r="G35" s="271"/>
      <c r="H35" s="299"/>
      <c r="I35" s="373"/>
      <c r="J35" s="88">
        <v>275849</v>
      </c>
      <c r="K35" s="94" t="s">
        <v>111</v>
      </c>
      <c r="L35" s="88">
        <v>10950</v>
      </c>
      <c r="M35" s="88">
        <v>2501</v>
      </c>
      <c r="N35" s="87">
        <v>44427</v>
      </c>
      <c r="O35" s="93">
        <v>13572</v>
      </c>
      <c r="P35" s="325"/>
      <c r="Q35" s="94">
        <v>4504099270</v>
      </c>
      <c r="R35" s="87">
        <v>44460</v>
      </c>
      <c r="S35" s="88" t="s">
        <v>42</v>
      </c>
      <c r="T35" s="360"/>
      <c r="U35" s="265"/>
      <c r="V35" s="266"/>
      <c r="W35" s="266"/>
      <c r="X35" s="266"/>
    </row>
    <row r="36" spans="2:24" ht="14.45" customHeight="1" outlineLevel="1" x14ac:dyDescent="0.2">
      <c r="B36" s="358"/>
      <c r="C36" s="268"/>
      <c r="D36" s="269"/>
      <c r="E36" s="264"/>
      <c r="F36" s="264"/>
      <c r="G36" s="271"/>
      <c r="H36" s="299"/>
      <c r="I36" s="373"/>
      <c r="J36" s="88">
        <v>275890</v>
      </c>
      <c r="K36" s="94" t="s">
        <v>85</v>
      </c>
      <c r="L36" s="88">
        <v>11005</v>
      </c>
      <c r="M36" s="88">
        <v>2525</v>
      </c>
      <c r="N36" s="87">
        <v>44431</v>
      </c>
      <c r="O36" s="93">
        <v>10190.6</v>
      </c>
      <c r="P36" s="325"/>
      <c r="Q36" s="94">
        <v>145300</v>
      </c>
      <c r="R36" s="87">
        <v>44463</v>
      </c>
      <c r="S36" s="88" t="s">
        <v>42</v>
      </c>
      <c r="T36" s="360"/>
      <c r="U36" s="265"/>
      <c r="V36" s="266"/>
      <c r="W36" s="266"/>
      <c r="X36" s="266"/>
    </row>
    <row r="37" spans="2:24" ht="14.45" customHeight="1" outlineLevel="1" x14ac:dyDescent="0.2">
      <c r="B37" s="358"/>
      <c r="C37" s="268"/>
      <c r="D37" s="269"/>
      <c r="E37" s="264"/>
      <c r="F37" s="264"/>
      <c r="G37" s="271"/>
      <c r="H37" s="299"/>
      <c r="I37" s="373"/>
      <c r="J37" s="88">
        <v>275895</v>
      </c>
      <c r="K37" s="94" t="s">
        <v>85</v>
      </c>
      <c r="L37" s="88">
        <v>11011</v>
      </c>
      <c r="M37" s="88">
        <v>2540</v>
      </c>
      <c r="N37" s="87">
        <v>44432</v>
      </c>
      <c r="O37" s="93">
        <v>11339</v>
      </c>
      <c r="P37" s="325"/>
      <c r="Q37" s="94" t="s">
        <v>96</v>
      </c>
      <c r="R37" s="87">
        <v>44463</v>
      </c>
      <c r="S37" s="88" t="s">
        <v>42</v>
      </c>
      <c r="T37" s="360"/>
      <c r="U37" s="265"/>
      <c r="V37" s="266"/>
      <c r="W37" s="266"/>
      <c r="X37" s="266"/>
    </row>
    <row r="38" spans="2:24" ht="15" customHeight="1" outlineLevel="1" thickBot="1" x14ac:dyDescent="0.25">
      <c r="B38" s="357"/>
      <c r="C38" s="247"/>
      <c r="D38" s="249"/>
      <c r="E38" s="251"/>
      <c r="F38" s="251"/>
      <c r="G38" s="272"/>
      <c r="H38" s="300"/>
      <c r="I38" s="374"/>
      <c r="J38" s="97">
        <v>275915</v>
      </c>
      <c r="K38" s="103" t="s">
        <v>85</v>
      </c>
      <c r="L38" s="97">
        <v>11031</v>
      </c>
      <c r="M38" s="97">
        <v>2526</v>
      </c>
      <c r="N38" s="96">
        <v>44431</v>
      </c>
      <c r="O38" s="102">
        <v>3306</v>
      </c>
      <c r="P38" s="326"/>
      <c r="Q38" s="103">
        <v>145301</v>
      </c>
      <c r="R38" s="96">
        <v>44462</v>
      </c>
      <c r="S38" s="97" t="s">
        <v>42</v>
      </c>
      <c r="T38" s="361"/>
      <c r="U38" s="259"/>
      <c r="V38" s="261"/>
      <c r="W38" s="261"/>
      <c r="X38" s="261"/>
    </row>
    <row r="39" spans="2:24" ht="15.6" customHeight="1" outlineLevel="1" thickTop="1" thickBot="1" x14ac:dyDescent="0.25">
      <c r="B39" s="107" t="s">
        <v>112</v>
      </c>
      <c r="C39" s="121" t="s">
        <v>113</v>
      </c>
      <c r="D39" s="109">
        <v>44439</v>
      </c>
      <c r="E39" s="114" t="s">
        <v>90</v>
      </c>
      <c r="F39" s="114">
        <v>15.09</v>
      </c>
      <c r="G39" s="111">
        <v>425</v>
      </c>
      <c r="H39" s="112">
        <v>6413.25</v>
      </c>
      <c r="I39" s="139">
        <v>7439.37</v>
      </c>
      <c r="J39" s="114">
        <v>275996</v>
      </c>
      <c r="K39" s="117" t="s">
        <v>85</v>
      </c>
      <c r="L39" s="114">
        <v>11068</v>
      </c>
      <c r="M39" s="114">
        <v>2551</v>
      </c>
      <c r="N39" s="109">
        <v>44434</v>
      </c>
      <c r="O39" s="116">
        <v>12058.2</v>
      </c>
      <c r="P39" s="116">
        <f>O39</f>
        <v>12058.2</v>
      </c>
      <c r="Q39" s="117"/>
      <c r="R39" s="109">
        <v>44470</v>
      </c>
      <c r="S39" s="114" t="s">
        <v>42</v>
      </c>
      <c r="T39" s="118">
        <f>D39+30</f>
        <v>44469</v>
      </c>
      <c r="U39" s="119">
        <f t="shared" ca="1" si="0"/>
        <v>0</v>
      </c>
      <c r="V39" s="120" t="s">
        <v>42</v>
      </c>
      <c r="W39" s="120"/>
      <c r="X39" s="120"/>
    </row>
    <row r="40" spans="2:24" ht="15" customHeight="1" outlineLevel="1" thickTop="1" x14ac:dyDescent="0.2">
      <c r="B40" s="356" t="s">
        <v>114</v>
      </c>
      <c r="C40" s="246" t="s">
        <v>115</v>
      </c>
      <c r="D40" s="248">
        <v>44448</v>
      </c>
      <c r="E40" s="79" t="s">
        <v>90</v>
      </c>
      <c r="F40" s="79">
        <v>13.51</v>
      </c>
      <c r="G40" s="270">
        <v>425</v>
      </c>
      <c r="H40" s="301">
        <v>12397.25</v>
      </c>
      <c r="I40" s="372">
        <v>14380.81</v>
      </c>
      <c r="J40" s="79">
        <v>276145</v>
      </c>
      <c r="K40" s="85" t="s">
        <v>85</v>
      </c>
      <c r="L40" s="79">
        <v>11121</v>
      </c>
      <c r="M40" s="79">
        <v>2607</v>
      </c>
      <c r="N40" s="78">
        <v>44441</v>
      </c>
      <c r="O40" s="84">
        <v>12388.8</v>
      </c>
      <c r="P40" s="324">
        <f>O40+O41</f>
        <v>23530.6</v>
      </c>
      <c r="Q40" s="85"/>
      <c r="R40" s="78">
        <v>44477</v>
      </c>
      <c r="S40" s="79" t="s">
        <v>42</v>
      </c>
      <c r="T40" s="351">
        <f>D40+30</f>
        <v>44478</v>
      </c>
      <c r="U40" s="258">
        <f t="shared" ca="1" si="0"/>
        <v>0</v>
      </c>
      <c r="V40" s="260" t="s">
        <v>42</v>
      </c>
      <c r="W40" s="260"/>
      <c r="X40" s="260"/>
    </row>
    <row r="41" spans="2:24" ht="15" customHeight="1" outlineLevel="1" thickBot="1" x14ac:dyDescent="0.25">
      <c r="B41" s="357"/>
      <c r="C41" s="247"/>
      <c r="D41" s="249"/>
      <c r="E41" s="97" t="s">
        <v>86</v>
      </c>
      <c r="F41" s="97">
        <v>15.66</v>
      </c>
      <c r="G41" s="272"/>
      <c r="H41" s="300"/>
      <c r="I41" s="374"/>
      <c r="J41" s="97">
        <v>276134</v>
      </c>
      <c r="K41" s="103" t="s">
        <v>85</v>
      </c>
      <c r="L41" s="97">
        <v>11120</v>
      </c>
      <c r="M41" s="97">
        <v>2624</v>
      </c>
      <c r="N41" s="96">
        <v>44441</v>
      </c>
      <c r="O41" s="102">
        <v>11141.8</v>
      </c>
      <c r="P41" s="326"/>
      <c r="Q41" s="103">
        <v>145492</v>
      </c>
      <c r="R41" s="96">
        <v>44477</v>
      </c>
      <c r="S41" s="97" t="s">
        <v>42</v>
      </c>
      <c r="T41" s="361"/>
      <c r="U41" s="259"/>
      <c r="V41" s="261"/>
      <c r="W41" s="261"/>
      <c r="X41" s="261"/>
    </row>
    <row r="42" spans="2:24" ht="15" customHeight="1" outlineLevel="1" thickTop="1" x14ac:dyDescent="0.2">
      <c r="B42" s="381" t="s">
        <v>116</v>
      </c>
      <c r="C42" s="384" t="s">
        <v>117</v>
      </c>
      <c r="D42" s="248">
        <v>44453</v>
      </c>
      <c r="E42" s="250" t="s">
        <v>90</v>
      </c>
      <c r="F42" s="250">
        <v>26.16</v>
      </c>
      <c r="G42" s="270">
        <v>425</v>
      </c>
      <c r="H42" s="301">
        <v>11118</v>
      </c>
      <c r="I42" s="372">
        <v>12896.88</v>
      </c>
      <c r="J42" s="79">
        <v>276285</v>
      </c>
      <c r="K42" s="85" t="s">
        <v>84</v>
      </c>
      <c r="L42" s="79">
        <v>11225</v>
      </c>
      <c r="M42" s="79">
        <v>2657</v>
      </c>
      <c r="N42" s="78">
        <v>44453</v>
      </c>
      <c r="O42" s="324">
        <v>7505.7</v>
      </c>
      <c r="P42" s="324">
        <f>O42+O44</f>
        <v>18467.7</v>
      </c>
      <c r="Q42" s="85" t="s">
        <v>118</v>
      </c>
      <c r="R42" s="78">
        <v>44460</v>
      </c>
      <c r="S42" s="79" t="s">
        <v>42</v>
      </c>
      <c r="T42" s="351">
        <f>D42+30</f>
        <v>44483</v>
      </c>
      <c r="U42" s="258">
        <f t="shared" ca="1" si="0"/>
        <v>0</v>
      </c>
      <c r="V42" s="260" t="s">
        <v>42</v>
      </c>
      <c r="W42" s="260"/>
      <c r="X42" s="260"/>
    </row>
    <row r="43" spans="2:24" ht="14.45" customHeight="1" outlineLevel="1" x14ac:dyDescent="0.2">
      <c r="B43" s="382"/>
      <c r="C43" s="385"/>
      <c r="D43" s="269"/>
      <c r="E43" s="264"/>
      <c r="F43" s="264"/>
      <c r="G43" s="271"/>
      <c r="H43" s="299"/>
      <c r="I43" s="373"/>
      <c r="J43" s="88">
        <v>276339</v>
      </c>
      <c r="K43" s="94" t="s">
        <v>84</v>
      </c>
      <c r="L43" s="88">
        <v>11246</v>
      </c>
      <c r="M43" s="88">
        <v>2657</v>
      </c>
      <c r="N43" s="87">
        <v>44453</v>
      </c>
      <c r="O43" s="325"/>
      <c r="P43" s="325"/>
      <c r="Q43" s="94" t="s">
        <v>118</v>
      </c>
      <c r="R43" s="87">
        <v>44460</v>
      </c>
      <c r="S43" s="88" t="s">
        <v>42</v>
      </c>
      <c r="T43" s="360"/>
      <c r="U43" s="265"/>
      <c r="V43" s="266"/>
      <c r="W43" s="266"/>
      <c r="X43" s="266"/>
    </row>
    <row r="44" spans="2:24" ht="15" customHeight="1" outlineLevel="1" thickBot="1" x14ac:dyDescent="0.25">
      <c r="B44" s="383"/>
      <c r="C44" s="386"/>
      <c r="D44" s="249"/>
      <c r="E44" s="251"/>
      <c r="F44" s="251"/>
      <c r="G44" s="272"/>
      <c r="H44" s="300"/>
      <c r="I44" s="374"/>
      <c r="J44" s="97">
        <v>276259</v>
      </c>
      <c r="K44" s="103" t="s">
        <v>85</v>
      </c>
      <c r="L44" s="97">
        <v>11193</v>
      </c>
      <c r="M44" s="97">
        <v>2640</v>
      </c>
      <c r="N44" s="96">
        <v>44448</v>
      </c>
      <c r="O44" s="102">
        <v>10962</v>
      </c>
      <c r="P44" s="326"/>
      <c r="Q44" s="103" t="s">
        <v>119</v>
      </c>
      <c r="R44" s="96">
        <v>44477</v>
      </c>
      <c r="S44" s="97" t="s">
        <v>42</v>
      </c>
      <c r="T44" s="361"/>
      <c r="U44" s="259"/>
      <c r="V44" s="261"/>
      <c r="W44" s="261"/>
      <c r="X44" s="261"/>
    </row>
    <row r="45" spans="2:24" ht="15" customHeight="1" outlineLevel="1" thickTop="1" x14ac:dyDescent="0.2">
      <c r="B45" s="356" t="s">
        <v>120</v>
      </c>
      <c r="C45" s="246" t="s">
        <v>121</v>
      </c>
      <c r="D45" s="248">
        <v>44460</v>
      </c>
      <c r="E45" s="250" t="s">
        <v>86</v>
      </c>
      <c r="F45" s="250">
        <v>13.29</v>
      </c>
      <c r="G45" s="270">
        <v>425</v>
      </c>
      <c r="H45" s="301">
        <v>18045.5</v>
      </c>
      <c r="I45" s="254">
        <v>20932.78</v>
      </c>
      <c r="J45" s="79">
        <v>276525</v>
      </c>
      <c r="K45" s="85" t="s">
        <v>122</v>
      </c>
      <c r="L45" s="79">
        <v>11305</v>
      </c>
      <c r="M45" s="79">
        <v>2672</v>
      </c>
      <c r="N45" s="78">
        <v>44456</v>
      </c>
      <c r="O45" s="84">
        <v>71108</v>
      </c>
      <c r="P45" s="324">
        <f>O45+O46+O47+O48</f>
        <v>102201.8</v>
      </c>
      <c r="Q45" s="85" t="s">
        <v>123</v>
      </c>
      <c r="R45" s="78">
        <v>44516</v>
      </c>
      <c r="S45" s="79" t="s">
        <v>42</v>
      </c>
      <c r="T45" s="351">
        <f>D45+30</f>
        <v>44490</v>
      </c>
      <c r="U45" s="258">
        <f t="shared" ca="1" si="0"/>
        <v>0</v>
      </c>
      <c r="V45" s="260" t="s">
        <v>42</v>
      </c>
      <c r="W45" s="260"/>
      <c r="X45" s="260"/>
    </row>
    <row r="46" spans="2:24" ht="14.45" customHeight="1" outlineLevel="1" x14ac:dyDescent="0.2">
      <c r="B46" s="358"/>
      <c r="C46" s="268"/>
      <c r="D46" s="269"/>
      <c r="E46" s="264"/>
      <c r="F46" s="264"/>
      <c r="G46" s="271"/>
      <c r="H46" s="299"/>
      <c r="I46" s="263"/>
      <c r="J46" s="88">
        <v>276400</v>
      </c>
      <c r="K46" s="94" t="s">
        <v>85</v>
      </c>
      <c r="L46" s="88">
        <v>11268</v>
      </c>
      <c r="M46" s="88">
        <v>2692</v>
      </c>
      <c r="N46" s="87">
        <v>44460</v>
      </c>
      <c r="O46" s="93">
        <v>11629</v>
      </c>
      <c r="P46" s="325"/>
      <c r="Q46" s="94" t="s">
        <v>124</v>
      </c>
      <c r="R46" s="87">
        <v>44491</v>
      </c>
      <c r="S46" s="88" t="s">
        <v>42</v>
      </c>
      <c r="T46" s="360"/>
      <c r="U46" s="265"/>
      <c r="V46" s="266"/>
      <c r="W46" s="266"/>
      <c r="X46" s="266"/>
    </row>
    <row r="47" spans="2:24" ht="14.45" customHeight="1" outlineLevel="1" x14ac:dyDescent="0.2">
      <c r="B47" s="358"/>
      <c r="C47" s="268"/>
      <c r="D47" s="269"/>
      <c r="E47" s="264" t="s">
        <v>90</v>
      </c>
      <c r="F47" s="264">
        <v>29.17</v>
      </c>
      <c r="G47" s="271">
        <v>425</v>
      </c>
      <c r="H47" s="299"/>
      <c r="I47" s="263"/>
      <c r="J47" s="88">
        <v>276376</v>
      </c>
      <c r="K47" s="94" t="s">
        <v>84</v>
      </c>
      <c r="L47" s="88">
        <v>11261</v>
      </c>
      <c r="M47" s="88">
        <v>2683</v>
      </c>
      <c r="N47" s="87">
        <v>44459</v>
      </c>
      <c r="O47" s="93">
        <v>7946</v>
      </c>
      <c r="P47" s="325"/>
      <c r="Q47" s="94" t="s">
        <v>118</v>
      </c>
      <c r="R47" s="87">
        <v>44466</v>
      </c>
      <c r="S47" s="88" t="s">
        <v>42</v>
      </c>
      <c r="T47" s="360"/>
      <c r="U47" s="265"/>
      <c r="V47" s="266"/>
      <c r="W47" s="266"/>
      <c r="X47" s="266"/>
    </row>
    <row r="48" spans="2:24" ht="15" customHeight="1" outlineLevel="1" thickBot="1" x14ac:dyDescent="0.25">
      <c r="B48" s="357"/>
      <c r="C48" s="247"/>
      <c r="D48" s="249"/>
      <c r="E48" s="251"/>
      <c r="F48" s="251"/>
      <c r="G48" s="272"/>
      <c r="H48" s="300"/>
      <c r="I48" s="255"/>
      <c r="J48" s="97">
        <v>276377</v>
      </c>
      <c r="K48" s="103" t="s">
        <v>85</v>
      </c>
      <c r="L48" s="97">
        <v>11270</v>
      </c>
      <c r="M48" s="97">
        <v>2670</v>
      </c>
      <c r="N48" s="96">
        <v>44456</v>
      </c>
      <c r="O48" s="102">
        <v>11518.8</v>
      </c>
      <c r="P48" s="326"/>
      <c r="Q48" s="103" t="s">
        <v>125</v>
      </c>
      <c r="R48" s="96">
        <v>44484</v>
      </c>
      <c r="S48" s="97" t="s">
        <v>42</v>
      </c>
      <c r="T48" s="361"/>
      <c r="U48" s="259"/>
      <c r="V48" s="261"/>
      <c r="W48" s="261"/>
      <c r="X48" s="261"/>
    </row>
    <row r="49" spans="2:24" ht="15.6" customHeight="1" outlineLevel="1" thickTop="1" thickBot="1" x14ac:dyDescent="0.25">
      <c r="B49" s="107" t="s">
        <v>126</v>
      </c>
      <c r="C49" s="121" t="s">
        <v>127</v>
      </c>
      <c r="D49" s="109">
        <v>44467</v>
      </c>
      <c r="E49" s="114" t="s">
        <v>90</v>
      </c>
      <c r="F49" s="114">
        <v>13.59</v>
      </c>
      <c r="G49" s="111">
        <v>425</v>
      </c>
      <c r="H49" s="112">
        <v>5775.75</v>
      </c>
      <c r="I49" s="139">
        <v>6699.87</v>
      </c>
      <c r="J49" s="114">
        <v>276535</v>
      </c>
      <c r="K49" s="117" t="s">
        <v>85</v>
      </c>
      <c r="L49" s="114">
        <v>11331</v>
      </c>
      <c r="M49" s="114">
        <v>2716</v>
      </c>
      <c r="N49" s="109">
        <v>44462</v>
      </c>
      <c r="O49" s="116">
        <v>11198.64</v>
      </c>
      <c r="P49" s="116">
        <f>O49</f>
        <v>11198.64</v>
      </c>
      <c r="Q49" s="117" t="s">
        <v>128</v>
      </c>
      <c r="R49" s="109">
        <v>44498</v>
      </c>
      <c r="S49" s="109" t="s">
        <v>42</v>
      </c>
      <c r="T49" s="118">
        <f>D49+30</f>
        <v>44497</v>
      </c>
      <c r="U49" s="119">
        <f t="shared" ca="1" si="0"/>
        <v>0</v>
      </c>
      <c r="V49" s="120" t="s">
        <v>42</v>
      </c>
      <c r="W49" s="120"/>
      <c r="X49" s="120"/>
    </row>
    <row r="50" spans="2:24" ht="15.6" customHeight="1" outlineLevel="1" thickTop="1" thickBot="1" x14ac:dyDescent="0.25">
      <c r="B50" s="107" t="s">
        <v>129</v>
      </c>
      <c r="C50" s="121" t="s">
        <v>130</v>
      </c>
      <c r="D50" s="109">
        <v>44469</v>
      </c>
      <c r="E50" s="114" t="s">
        <v>90</v>
      </c>
      <c r="F50" s="114">
        <v>11.58</v>
      </c>
      <c r="G50" s="111">
        <v>425</v>
      </c>
      <c r="H50" s="112">
        <v>4921.5</v>
      </c>
      <c r="I50" s="139">
        <v>5708.94</v>
      </c>
      <c r="J50" s="114">
        <v>276662</v>
      </c>
      <c r="K50" s="117" t="s">
        <v>85</v>
      </c>
      <c r="L50" s="114">
        <v>11417</v>
      </c>
      <c r="M50" s="114">
        <v>2763</v>
      </c>
      <c r="N50" s="109">
        <v>44470</v>
      </c>
      <c r="O50" s="116">
        <v>10022.4</v>
      </c>
      <c r="P50" s="116">
        <f>O50</f>
        <v>10022.4</v>
      </c>
      <c r="Q50" s="117" t="s">
        <v>131</v>
      </c>
      <c r="R50" s="109">
        <v>44505</v>
      </c>
      <c r="S50" s="109" t="s">
        <v>42</v>
      </c>
      <c r="T50" s="118">
        <f>D50+30</f>
        <v>44499</v>
      </c>
      <c r="U50" s="119">
        <f t="shared" ca="1" si="0"/>
        <v>0</v>
      </c>
      <c r="V50" s="120" t="s">
        <v>42</v>
      </c>
      <c r="W50" s="120"/>
      <c r="X50" s="120"/>
    </row>
    <row r="51" spans="2:24" ht="15" customHeight="1" outlineLevel="1" thickTop="1" x14ac:dyDescent="0.2">
      <c r="B51" s="356" t="s">
        <v>132</v>
      </c>
      <c r="C51" s="246" t="s">
        <v>133</v>
      </c>
      <c r="D51" s="248">
        <v>44480</v>
      </c>
      <c r="E51" s="250" t="s">
        <v>90</v>
      </c>
      <c r="F51" s="250">
        <v>24.12</v>
      </c>
      <c r="G51" s="270">
        <v>425</v>
      </c>
      <c r="H51" s="301">
        <v>10251</v>
      </c>
      <c r="I51" s="254">
        <v>11891.16</v>
      </c>
      <c r="J51" s="79">
        <v>276815</v>
      </c>
      <c r="K51" s="85" t="s">
        <v>85</v>
      </c>
      <c r="L51" s="79">
        <v>11554</v>
      </c>
      <c r="M51" s="79">
        <v>2826</v>
      </c>
      <c r="N51" s="78">
        <v>44481</v>
      </c>
      <c r="O51" s="84">
        <v>12406.2</v>
      </c>
      <c r="P51" s="324">
        <f>O51+O52</f>
        <v>20601.599999999999</v>
      </c>
      <c r="Q51" s="85" t="s">
        <v>134</v>
      </c>
      <c r="R51" s="86">
        <v>44512</v>
      </c>
      <c r="S51" s="79" t="s">
        <v>42</v>
      </c>
      <c r="T51" s="351">
        <f>D51+30</f>
        <v>44510</v>
      </c>
      <c r="U51" s="258">
        <f t="shared" ca="1" si="0"/>
        <v>0</v>
      </c>
      <c r="V51" s="260" t="s">
        <v>42</v>
      </c>
      <c r="W51" s="260"/>
      <c r="X51" s="260"/>
    </row>
    <row r="52" spans="2:24" ht="15" customHeight="1" outlineLevel="1" thickBot="1" x14ac:dyDescent="0.25">
      <c r="B52" s="357"/>
      <c r="C52" s="247"/>
      <c r="D52" s="249"/>
      <c r="E52" s="251"/>
      <c r="F52" s="251"/>
      <c r="G52" s="272"/>
      <c r="H52" s="300"/>
      <c r="I52" s="255"/>
      <c r="J52" s="97">
        <v>276805</v>
      </c>
      <c r="K52" s="103" t="s">
        <v>85</v>
      </c>
      <c r="L52" s="97">
        <v>11541</v>
      </c>
      <c r="M52" s="97">
        <v>2810</v>
      </c>
      <c r="N52" s="96">
        <v>44477</v>
      </c>
      <c r="O52" s="102">
        <v>8195.4</v>
      </c>
      <c r="P52" s="326"/>
      <c r="Q52" s="103" t="s">
        <v>135</v>
      </c>
      <c r="R52" s="104">
        <v>44512</v>
      </c>
      <c r="S52" s="97" t="s">
        <v>42</v>
      </c>
      <c r="T52" s="361"/>
      <c r="U52" s="259"/>
      <c r="V52" s="261"/>
      <c r="W52" s="261"/>
      <c r="X52" s="261"/>
    </row>
    <row r="53" spans="2:24" ht="15" customHeight="1" outlineLevel="1" thickTop="1" x14ac:dyDescent="0.2">
      <c r="B53" s="375" t="s">
        <v>136</v>
      </c>
      <c r="C53" s="378" t="s">
        <v>137</v>
      </c>
      <c r="D53" s="248">
        <v>44488</v>
      </c>
      <c r="E53" s="250" t="s">
        <v>90</v>
      </c>
      <c r="F53" s="270">
        <v>26.11</v>
      </c>
      <c r="G53" s="270">
        <v>425</v>
      </c>
      <c r="H53" s="301">
        <v>11096.75</v>
      </c>
      <c r="I53" s="372">
        <v>12872</v>
      </c>
      <c r="J53" s="79">
        <v>276944</v>
      </c>
      <c r="K53" s="85" t="s">
        <v>85</v>
      </c>
      <c r="L53" s="79">
        <v>11601</v>
      </c>
      <c r="M53" s="79">
        <v>2849</v>
      </c>
      <c r="N53" s="140">
        <v>44484</v>
      </c>
      <c r="O53" s="123">
        <v>9628</v>
      </c>
      <c r="P53" s="324">
        <f>O53+O54+O55</f>
        <v>46023</v>
      </c>
      <c r="Q53" s="141" t="s">
        <v>138</v>
      </c>
      <c r="R53" s="86">
        <v>44515</v>
      </c>
      <c r="S53" s="78" t="s">
        <v>42</v>
      </c>
      <c r="T53" s="351">
        <f>D53+30</f>
        <v>44518</v>
      </c>
      <c r="U53" s="258">
        <f t="shared" ca="1" si="0"/>
        <v>0</v>
      </c>
      <c r="V53" s="353" t="s">
        <v>42</v>
      </c>
      <c r="W53" s="353"/>
      <c r="X53" s="353"/>
    </row>
    <row r="54" spans="2:24" ht="14.45" customHeight="1" outlineLevel="1" x14ac:dyDescent="0.2">
      <c r="B54" s="376"/>
      <c r="C54" s="379"/>
      <c r="D54" s="264"/>
      <c r="E54" s="264"/>
      <c r="F54" s="271"/>
      <c r="G54" s="271"/>
      <c r="H54" s="299"/>
      <c r="I54" s="373"/>
      <c r="J54" s="88">
        <v>276929</v>
      </c>
      <c r="K54" s="94" t="s">
        <v>122</v>
      </c>
      <c r="L54" s="88">
        <v>11584</v>
      </c>
      <c r="M54" s="88">
        <v>2832</v>
      </c>
      <c r="N54" s="142">
        <v>44482</v>
      </c>
      <c r="O54" s="125">
        <v>25926</v>
      </c>
      <c r="P54" s="325"/>
      <c r="Q54" s="143" t="s">
        <v>139</v>
      </c>
      <c r="R54" s="87">
        <v>44547</v>
      </c>
      <c r="S54" s="87" t="s">
        <v>42</v>
      </c>
      <c r="T54" s="360"/>
      <c r="U54" s="265"/>
      <c r="V54" s="355"/>
      <c r="W54" s="355"/>
      <c r="X54" s="355"/>
    </row>
    <row r="55" spans="2:24" ht="15" customHeight="1" outlineLevel="1" thickBot="1" x14ac:dyDescent="0.25">
      <c r="B55" s="377"/>
      <c r="C55" s="380"/>
      <c r="D55" s="251"/>
      <c r="E55" s="251"/>
      <c r="F55" s="272"/>
      <c r="G55" s="272"/>
      <c r="H55" s="300"/>
      <c r="I55" s="374"/>
      <c r="J55" s="144">
        <v>276890</v>
      </c>
      <c r="K55" s="145" t="s">
        <v>85</v>
      </c>
      <c r="L55" s="144">
        <v>11588</v>
      </c>
      <c r="M55" s="144">
        <v>2846</v>
      </c>
      <c r="N55" s="146">
        <v>44483</v>
      </c>
      <c r="O55" s="147">
        <v>10469</v>
      </c>
      <c r="P55" s="326"/>
      <c r="Q55" s="148" t="s">
        <v>140</v>
      </c>
      <c r="R55" s="104">
        <v>44515</v>
      </c>
      <c r="S55" s="96" t="s">
        <v>42</v>
      </c>
      <c r="T55" s="361"/>
      <c r="U55" s="259"/>
      <c r="V55" s="354"/>
      <c r="W55" s="354"/>
      <c r="X55" s="354"/>
    </row>
    <row r="56" spans="2:24" ht="15" customHeight="1" outlineLevel="1" thickTop="1" x14ac:dyDescent="0.2">
      <c r="B56" s="348" t="s">
        <v>141</v>
      </c>
      <c r="C56" s="246" t="s">
        <v>142</v>
      </c>
      <c r="D56" s="248">
        <v>44495</v>
      </c>
      <c r="E56" s="250" t="s">
        <v>90</v>
      </c>
      <c r="F56" s="250">
        <v>25.07</v>
      </c>
      <c r="G56" s="270">
        <v>425</v>
      </c>
      <c r="H56" s="301">
        <v>10654.75</v>
      </c>
      <c r="I56" s="254">
        <v>12359.74</v>
      </c>
      <c r="J56" s="79">
        <v>277075</v>
      </c>
      <c r="K56" s="85" t="s">
        <v>85</v>
      </c>
      <c r="L56" s="79">
        <v>11672</v>
      </c>
      <c r="M56" s="79">
        <v>2912</v>
      </c>
      <c r="N56" s="78">
        <v>44495</v>
      </c>
      <c r="O56" s="84">
        <v>11797.2</v>
      </c>
      <c r="P56" s="324">
        <f>O56+O57</f>
        <v>21152.6</v>
      </c>
      <c r="Q56" s="85" t="s">
        <v>143</v>
      </c>
      <c r="R56" s="78">
        <v>44532</v>
      </c>
      <c r="S56" s="79" t="s">
        <v>42</v>
      </c>
      <c r="T56" s="351">
        <f>D56+30</f>
        <v>44525</v>
      </c>
      <c r="U56" s="258">
        <f t="shared" ca="1" si="0"/>
        <v>0</v>
      </c>
      <c r="V56" s="353" t="s">
        <v>42</v>
      </c>
      <c r="W56" s="353"/>
      <c r="X56" s="353"/>
    </row>
    <row r="57" spans="2:24" ht="15" customHeight="1" outlineLevel="1" thickBot="1" x14ac:dyDescent="0.25">
      <c r="B57" s="371"/>
      <c r="C57" s="247"/>
      <c r="D57" s="249"/>
      <c r="E57" s="251"/>
      <c r="F57" s="251"/>
      <c r="G57" s="272"/>
      <c r="H57" s="300"/>
      <c r="I57" s="255"/>
      <c r="J57" s="97">
        <v>277058</v>
      </c>
      <c r="K57" s="103" t="s">
        <v>85</v>
      </c>
      <c r="L57" s="97">
        <v>11668</v>
      </c>
      <c r="M57" s="97">
        <v>2892</v>
      </c>
      <c r="N57" s="96">
        <v>44490</v>
      </c>
      <c r="O57" s="102">
        <v>9355.4</v>
      </c>
      <c r="P57" s="326"/>
      <c r="Q57" s="103" t="s">
        <v>144</v>
      </c>
      <c r="R57" s="96">
        <v>44526</v>
      </c>
      <c r="S57" s="96" t="s">
        <v>42</v>
      </c>
      <c r="T57" s="352"/>
      <c r="U57" s="259"/>
      <c r="V57" s="354"/>
      <c r="W57" s="354"/>
      <c r="X57" s="354"/>
    </row>
    <row r="58" spans="2:24" ht="15" customHeight="1" outlineLevel="1" thickTop="1" x14ac:dyDescent="0.2">
      <c r="B58" s="356" t="s">
        <v>145</v>
      </c>
      <c r="C58" s="246" t="s">
        <v>146</v>
      </c>
      <c r="D58" s="248">
        <v>44499</v>
      </c>
      <c r="E58" s="250" t="s">
        <v>86</v>
      </c>
      <c r="F58" s="250">
        <v>62.4</v>
      </c>
      <c r="G58" s="270">
        <v>425</v>
      </c>
      <c r="H58" s="301">
        <v>32848.25</v>
      </c>
      <c r="I58" s="254">
        <v>38103.97</v>
      </c>
      <c r="J58" s="79">
        <v>277221</v>
      </c>
      <c r="K58" s="85" t="s">
        <v>85</v>
      </c>
      <c r="L58" s="79">
        <v>11734</v>
      </c>
      <c r="M58" s="79">
        <v>2925</v>
      </c>
      <c r="N58" s="78">
        <v>44501</v>
      </c>
      <c r="O58" s="84">
        <v>11942.2</v>
      </c>
      <c r="P58" s="324">
        <f>O58+O59+O60</f>
        <v>62999.020000000004</v>
      </c>
      <c r="Q58" s="85">
        <v>146055</v>
      </c>
      <c r="R58" s="78">
        <v>44532</v>
      </c>
      <c r="S58" s="79" t="s">
        <v>42</v>
      </c>
      <c r="T58" s="351">
        <f>D58+30</f>
        <v>44529</v>
      </c>
      <c r="U58" s="258">
        <f t="shared" ca="1" si="0"/>
        <v>0</v>
      </c>
      <c r="V58" s="353" t="s">
        <v>42</v>
      </c>
      <c r="W58" s="353"/>
      <c r="X58" s="353"/>
    </row>
    <row r="59" spans="2:24" ht="14.45" customHeight="1" outlineLevel="1" x14ac:dyDescent="0.2">
      <c r="B59" s="358"/>
      <c r="C59" s="268"/>
      <c r="D59" s="269"/>
      <c r="E59" s="264"/>
      <c r="F59" s="264"/>
      <c r="G59" s="271"/>
      <c r="H59" s="299"/>
      <c r="I59" s="263"/>
      <c r="J59" s="149">
        <v>277249</v>
      </c>
      <c r="K59" s="150" t="s">
        <v>147</v>
      </c>
      <c r="L59" s="149">
        <v>11739</v>
      </c>
      <c r="M59" s="149">
        <v>3617</v>
      </c>
      <c r="N59" s="95">
        <v>44520</v>
      </c>
      <c r="O59" s="151">
        <v>7266.82</v>
      </c>
      <c r="P59" s="325"/>
      <c r="Q59" s="150" t="s">
        <v>148</v>
      </c>
      <c r="R59" s="95">
        <f>N59+45</f>
        <v>44565</v>
      </c>
      <c r="S59" s="88" t="s">
        <v>42</v>
      </c>
      <c r="T59" s="346"/>
      <c r="U59" s="265"/>
      <c r="V59" s="355"/>
      <c r="W59" s="355"/>
      <c r="X59" s="355"/>
    </row>
    <row r="60" spans="2:24" ht="14.45" customHeight="1" outlineLevel="1" x14ac:dyDescent="0.2">
      <c r="B60" s="358"/>
      <c r="C60" s="268"/>
      <c r="D60" s="269"/>
      <c r="E60" s="264"/>
      <c r="F60" s="264"/>
      <c r="G60" s="271"/>
      <c r="H60" s="299"/>
      <c r="I60" s="263"/>
      <c r="J60" s="88">
        <v>277248</v>
      </c>
      <c r="K60" s="94" t="s">
        <v>147</v>
      </c>
      <c r="L60" s="88">
        <v>11750</v>
      </c>
      <c r="M60" s="88">
        <v>2923</v>
      </c>
      <c r="N60" s="87">
        <v>44498</v>
      </c>
      <c r="O60" s="325">
        <v>43790</v>
      </c>
      <c r="P60" s="325"/>
      <c r="Q60" s="94" t="s">
        <v>149</v>
      </c>
      <c r="R60" s="87">
        <f>N60+45</f>
        <v>44543</v>
      </c>
      <c r="S60" s="88" t="s">
        <v>42</v>
      </c>
      <c r="T60" s="346"/>
      <c r="U60" s="265"/>
      <c r="V60" s="355"/>
      <c r="W60" s="355"/>
      <c r="X60" s="355"/>
    </row>
    <row r="61" spans="2:24" ht="14.45" customHeight="1" outlineLevel="1" x14ac:dyDescent="0.2">
      <c r="B61" s="358"/>
      <c r="C61" s="268"/>
      <c r="D61" s="269"/>
      <c r="E61" s="264"/>
      <c r="F61" s="264"/>
      <c r="G61" s="271"/>
      <c r="H61" s="299"/>
      <c r="I61" s="263"/>
      <c r="J61" s="88">
        <v>277224</v>
      </c>
      <c r="K61" s="94" t="s">
        <v>147</v>
      </c>
      <c r="L61" s="88">
        <v>11738</v>
      </c>
      <c r="M61" s="88">
        <v>2923</v>
      </c>
      <c r="N61" s="87">
        <v>44498</v>
      </c>
      <c r="O61" s="325"/>
      <c r="P61" s="325"/>
      <c r="Q61" s="94" t="s">
        <v>150</v>
      </c>
      <c r="R61" s="87">
        <f>N61+45</f>
        <v>44543</v>
      </c>
      <c r="S61" s="88" t="s">
        <v>42</v>
      </c>
      <c r="T61" s="346"/>
      <c r="U61" s="265"/>
      <c r="V61" s="355"/>
      <c r="W61" s="355"/>
      <c r="X61" s="355"/>
    </row>
    <row r="62" spans="2:24" ht="14.45" customHeight="1" outlineLevel="1" x14ac:dyDescent="0.2">
      <c r="B62" s="358"/>
      <c r="C62" s="268"/>
      <c r="D62" s="269"/>
      <c r="E62" s="264" t="s">
        <v>90</v>
      </c>
      <c r="F62" s="264">
        <v>14.89</v>
      </c>
      <c r="G62" s="271">
        <v>425</v>
      </c>
      <c r="H62" s="299"/>
      <c r="I62" s="263"/>
      <c r="J62" s="88">
        <v>277217</v>
      </c>
      <c r="K62" s="94" t="s">
        <v>147</v>
      </c>
      <c r="L62" s="88">
        <v>11736</v>
      </c>
      <c r="M62" s="88">
        <v>2923</v>
      </c>
      <c r="N62" s="87">
        <v>44498</v>
      </c>
      <c r="O62" s="325"/>
      <c r="P62" s="325"/>
      <c r="Q62" s="94" t="s">
        <v>151</v>
      </c>
      <c r="R62" s="87">
        <f>N62+45</f>
        <v>44543</v>
      </c>
      <c r="S62" s="88" t="s">
        <v>42</v>
      </c>
      <c r="T62" s="346"/>
      <c r="U62" s="265"/>
      <c r="V62" s="355"/>
      <c r="W62" s="355"/>
      <c r="X62" s="355"/>
    </row>
    <row r="63" spans="2:24" ht="14.45" customHeight="1" outlineLevel="1" x14ac:dyDescent="0.2">
      <c r="B63" s="358"/>
      <c r="C63" s="268"/>
      <c r="D63" s="269"/>
      <c r="E63" s="264"/>
      <c r="F63" s="264"/>
      <c r="G63" s="271"/>
      <c r="H63" s="299"/>
      <c r="I63" s="263"/>
      <c r="J63" s="88">
        <v>277193</v>
      </c>
      <c r="K63" s="94" t="s">
        <v>147</v>
      </c>
      <c r="L63" s="88">
        <v>11731</v>
      </c>
      <c r="M63" s="88">
        <v>2923</v>
      </c>
      <c r="N63" s="87">
        <v>44498</v>
      </c>
      <c r="O63" s="325"/>
      <c r="P63" s="325"/>
      <c r="Q63" s="94" t="s">
        <v>152</v>
      </c>
      <c r="R63" s="87">
        <f>N63+45</f>
        <v>44543</v>
      </c>
      <c r="S63" s="88" t="s">
        <v>42</v>
      </c>
      <c r="T63" s="346"/>
      <c r="U63" s="265"/>
      <c r="V63" s="355"/>
      <c r="W63" s="355"/>
      <c r="X63" s="355"/>
    </row>
    <row r="64" spans="2:24" ht="15" customHeight="1" outlineLevel="1" thickBot="1" x14ac:dyDescent="0.25">
      <c r="B64" s="357"/>
      <c r="C64" s="247"/>
      <c r="D64" s="249"/>
      <c r="E64" s="251"/>
      <c r="F64" s="251"/>
      <c r="G64" s="272"/>
      <c r="H64" s="300"/>
      <c r="I64" s="255"/>
      <c r="J64" s="97">
        <v>277187</v>
      </c>
      <c r="K64" s="103" t="s">
        <v>147</v>
      </c>
      <c r="L64" s="97">
        <v>11730</v>
      </c>
      <c r="M64" s="97">
        <v>2923</v>
      </c>
      <c r="N64" s="96">
        <v>44498</v>
      </c>
      <c r="O64" s="326"/>
      <c r="P64" s="326"/>
      <c r="Q64" s="103" t="s">
        <v>153</v>
      </c>
      <c r="R64" s="96">
        <v>44543</v>
      </c>
      <c r="S64" s="97" t="s">
        <v>42</v>
      </c>
      <c r="T64" s="352"/>
      <c r="U64" s="259"/>
      <c r="V64" s="354"/>
      <c r="W64" s="354"/>
      <c r="X64" s="354"/>
    </row>
    <row r="65" spans="2:24" ht="15.6" customHeight="1" outlineLevel="1" thickTop="1" thickBot="1" x14ac:dyDescent="0.25">
      <c r="B65" s="107" t="s">
        <v>154</v>
      </c>
      <c r="C65" s="108" t="s">
        <v>155</v>
      </c>
      <c r="D65" s="109">
        <v>44508</v>
      </c>
      <c r="E65" s="114" t="s">
        <v>90</v>
      </c>
      <c r="F65" s="114">
        <v>12.85</v>
      </c>
      <c r="G65" s="111">
        <v>425</v>
      </c>
      <c r="H65" s="112">
        <v>5461.25</v>
      </c>
      <c r="I65" s="139">
        <v>6335.05</v>
      </c>
      <c r="J65" s="114">
        <v>277352</v>
      </c>
      <c r="K65" s="117" t="s">
        <v>85</v>
      </c>
      <c r="L65" s="114">
        <v>11843</v>
      </c>
      <c r="M65" s="114">
        <v>2991</v>
      </c>
      <c r="N65" s="109">
        <v>44509</v>
      </c>
      <c r="O65" s="116">
        <v>10759</v>
      </c>
      <c r="P65" s="116">
        <v>10759</v>
      </c>
      <c r="Q65" s="117" t="s">
        <v>156</v>
      </c>
      <c r="R65" s="109">
        <v>44540</v>
      </c>
      <c r="S65" s="114" t="s">
        <v>42</v>
      </c>
      <c r="T65" s="118">
        <f>D65+30</f>
        <v>44538</v>
      </c>
      <c r="U65" s="119">
        <f t="shared" ca="1" si="0"/>
        <v>0</v>
      </c>
      <c r="V65" s="152" t="s">
        <v>42</v>
      </c>
      <c r="W65" s="152"/>
      <c r="X65" s="152"/>
    </row>
    <row r="66" spans="2:24" ht="15" customHeight="1" outlineLevel="1" thickTop="1" x14ac:dyDescent="0.2">
      <c r="B66" s="356" t="s">
        <v>157</v>
      </c>
      <c r="C66" s="246" t="s">
        <v>158</v>
      </c>
      <c r="D66" s="248">
        <v>44517</v>
      </c>
      <c r="E66" s="250" t="s">
        <v>90</v>
      </c>
      <c r="F66" s="250">
        <v>29.05</v>
      </c>
      <c r="G66" s="270">
        <v>425</v>
      </c>
      <c r="H66" s="301">
        <v>12346.25</v>
      </c>
      <c r="I66" s="254">
        <v>14321.65</v>
      </c>
      <c r="J66" s="79">
        <v>277460</v>
      </c>
      <c r="K66" s="85" t="s">
        <v>85</v>
      </c>
      <c r="L66" s="79">
        <v>11928</v>
      </c>
      <c r="M66" s="79">
        <v>3003</v>
      </c>
      <c r="N66" s="78">
        <v>44511</v>
      </c>
      <c r="O66" s="84">
        <v>11530.4</v>
      </c>
      <c r="P66" s="324">
        <f>O66+O67</f>
        <v>23461</v>
      </c>
      <c r="Q66" s="85" t="s">
        <v>159</v>
      </c>
      <c r="R66" s="78">
        <v>44547</v>
      </c>
      <c r="S66" s="79" t="s">
        <v>42</v>
      </c>
      <c r="T66" s="351">
        <f>D66+30</f>
        <v>44547</v>
      </c>
      <c r="U66" s="258">
        <f t="shared" ca="1" si="0"/>
        <v>0</v>
      </c>
      <c r="V66" s="260" t="s">
        <v>42</v>
      </c>
      <c r="W66" s="260"/>
      <c r="X66" s="260"/>
    </row>
    <row r="67" spans="2:24" ht="15" customHeight="1" outlineLevel="1" thickBot="1" x14ac:dyDescent="0.25">
      <c r="B67" s="357"/>
      <c r="C67" s="247"/>
      <c r="D67" s="249"/>
      <c r="E67" s="251"/>
      <c r="F67" s="251"/>
      <c r="G67" s="272"/>
      <c r="H67" s="300"/>
      <c r="I67" s="255"/>
      <c r="J67" s="97">
        <v>277457</v>
      </c>
      <c r="K67" s="103" t="s">
        <v>85</v>
      </c>
      <c r="L67" s="97">
        <v>11927</v>
      </c>
      <c r="M67" s="97">
        <v>3027</v>
      </c>
      <c r="N67" s="96">
        <v>44516</v>
      </c>
      <c r="O67" s="102">
        <v>11930.6</v>
      </c>
      <c r="P67" s="326"/>
      <c r="Q67" s="103" t="s">
        <v>160</v>
      </c>
      <c r="R67" s="96">
        <v>44547</v>
      </c>
      <c r="S67" s="97" t="s">
        <v>42</v>
      </c>
      <c r="T67" s="352"/>
      <c r="U67" s="259"/>
      <c r="V67" s="261"/>
      <c r="W67" s="261"/>
      <c r="X67" s="261"/>
    </row>
    <row r="68" spans="2:24" ht="15" customHeight="1" outlineLevel="1" thickTop="1" x14ac:dyDescent="0.2">
      <c r="B68" s="356" t="s">
        <v>161</v>
      </c>
      <c r="C68" s="246" t="s">
        <v>162</v>
      </c>
      <c r="D68" s="248">
        <v>44523</v>
      </c>
      <c r="E68" s="250" t="s">
        <v>90</v>
      </c>
      <c r="F68" s="250">
        <v>24.52</v>
      </c>
      <c r="G68" s="270">
        <v>425</v>
      </c>
      <c r="H68" s="301">
        <v>10421</v>
      </c>
      <c r="I68" s="369">
        <v>12088.36</v>
      </c>
      <c r="J68" s="153">
        <v>277578</v>
      </c>
      <c r="K68" s="154" t="s">
        <v>163</v>
      </c>
      <c r="L68" s="153">
        <v>11950</v>
      </c>
      <c r="M68" s="153">
        <v>3179</v>
      </c>
      <c r="N68" s="86">
        <v>44516</v>
      </c>
      <c r="O68" s="155">
        <v>61886</v>
      </c>
      <c r="P68" s="367">
        <f>O68+O69</f>
        <v>72186.81</v>
      </c>
      <c r="Q68" s="154" t="s">
        <v>164</v>
      </c>
      <c r="R68" s="86" t="s">
        <v>165</v>
      </c>
      <c r="S68" s="79" t="s">
        <v>42</v>
      </c>
      <c r="T68" s="351">
        <f>D68+30</f>
        <v>44553</v>
      </c>
      <c r="U68" s="258">
        <f t="shared" ca="1" si="0"/>
        <v>0</v>
      </c>
      <c r="V68" s="353" t="s">
        <v>42</v>
      </c>
      <c r="W68" s="353"/>
      <c r="X68" s="353"/>
    </row>
    <row r="69" spans="2:24" ht="15" customHeight="1" outlineLevel="1" thickBot="1" x14ac:dyDescent="0.25">
      <c r="B69" s="357"/>
      <c r="C69" s="247"/>
      <c r="D69" s="249"/>
      <c r="E69" s="251"/>
      <c r="F69" s="251"/>
      <c r="G69" s="272"/>
      <c r="H69" s="300"/>
      <c r="I69" s="370"/>
      <c r="J69" s="144">
        <v>277579</v>
      </c>
      <c r="K69" s="145" t="s">
        <v>85</v>
      </c>
      <c r="L69" s="144">
        <v>11965</v>
      </c>
      <c r="M69" s="144">
        <v>3045</v>
      </c>
      <c r="N69" s="104">
        <v>44522</v>
      </c>
      <c r="O69" s="156">
        <v>10300.81</v>
      </c>
      <c r="P69" s="368"/>
      <c r="Q69" s="145" t="s">
        <v>166</v>
      </c>
      <c r="R69" s="104">
        <v>44554</v>
      </c>
      <c r="S69" s="97" t="s">
        <v>42</v>
      </c>
      <c r="T69" s="352"/>
      <c r="U69" s="259"/>
      <c r="V69" s="354"/>
      <c r="W69" s="354"/>
      <c r="X69" s="354"/>
    </row>
    <row r="70" spans="2:24" ht="15" customHeight="1" outlineLevel="1" thickTop="1" x14ac:dyDescent="0.2">
      <c r="B70" s="356" t="s">
        <v>167</v>
      </c>
      <c r="C70" s="246" t="s">
        <v>168</v>
      </c>
      <c r="D70" s="248">
        <v>44529</v>
      </c>
      <c r="E70" s="250" t="s">
        <v>90</v>
      </c>
      <c r="F70" s="250">
        <v>65.540000000000006</v>
      </c>
      <c r="G70" s="270">
        <v>425</v>
      </c>
      <c r="H70" s="301">
        <v>47017.75</v>
      </c>
      <c r="I70" s="254">
        <v>54540.59</v>
      </c>
      <c r="J70" s="79">
        <v>277664</v>
      </c>
      <c r="K70" s="85" t="s">
        <v>85</v>
      </c>
      <c r="L70" s="79">
        <v>12020</v>
      </c>
      <c r="M70" s="79">
        <v>3080</v>
      </c>
      <c r="N70" s="78">
        <v>44529</v>
      </c>
      <c r="O70" s="84">
        <v>12069.8</v>
      </c>
      <c r="P70" s="324">
        <f>O70+O71+O72+O73+O74+O75+O76+O77</f>
        <v>171325.99</v>
      </c>
      <c r="Q70" s="85" t="s">
        <v>169</v>
      </c>
      <c r="R70" s="78">
        <f>N70+30</f>
        <v>44559</v>
      </c>
      <c r="S70" s="79" t="s">
        <v>42</v>
      </c>
      <c r="T70" s="351">
        <f>D70+30</f>
        <v>44559</v>
      </c>
      <c r="U70" s="258">
        <f t="shared" ca="1" si="0"/>
        <v>0</v>
      </c>
      <c r="V70" s="364" t="s">
        <v>42</v>
      </c>
      <c r="W70" s="364"/>
      <c r="X70" s="364"/>
    </row>
    <row r="71" spans="2:24" ht="14.45" customHeight="1" outlineLevel="1" x14ac:dyDescent="0.2">
      <c r="B71" s="358"/>
      <c r="C71" s="268"/>
      <c r="D71" s="269"/>
      <c r="E71" s="264"/>
      <c r="F71" s="264"/>
      <c r="G71" s="271"/>
      <c r="H71" s="299"/>
      <c r="I71" s="263"/>
      <c r="J71" s="88">
        <v>277674</v>
      </c>
      <c r="K71" s="94" t="s">
        <v>170</v>
      </c>
      <c r="L71" s="88">
        <v>12023</v>
      </c>
      <c r="M71" s="88">
        <v>3054</v>
      </c>
      <c r="N71" s="87">
        <v>44524</v>
      </c>
      <c r="O71" s="93">
        <v>12054.8</v>
      </c>
      <c r="P71" s="325"/>
      <c r="Q71" s="94" t="s">
        <v>171</v>
      </c>
      <c r="R71" s="87">
        <v>44539</v>
      </c>
      <c r="S71" s="88" t="s">
        <v>42</v>
      </c>
      <c r="T71" s="346"/>
      <c r="U71" s="265"/>
      <c r="V71" s="365"/>
      <c r="W71" s="365"/>
      <c r="X71" s="365"/>
    </row>
    <row r="72" spans="2:24" ht="14.45" customHeight="1" outlineLevel="1" x14ac:dyDescent="0.2">
      <c r="B72" s="358"/>
      <c r="C72" s="268"/>
      <c r="D72" s="269"/>
      <c r="E72" s="264"/>
      <c r="F72" s="264"/>
      <c r="G72" s="271"/>
      <c r="H72" s="299"/>
      <c r="I72" s="263"/>
      <c r="J72" s="88">
        <v>277712</v>
      </c>
      <c r="K72" s="94" t="s">
        <v>85</v>
      </c>
      <c r="L72" s="88">
        <v>12028</v>
      </c>
      <c r="M72" s="88">
        <v>3093</v>
      </c>
      <c r="N72" s="87">
        <v>44532</v>
      </c>
      <c r="O72" s="93">
        <v>10498</v>
      </c>
      <c r="P72" s="325"/>
      <c r="Q72" s="94" t="s">
        <v>172</v>
      </c>
      <c r="R72" s="87">
        <f>N72+30</f>
        <v>44562</v>
      </c>
      <c r="S72" s="88" t="s">
        <v>42</v>
      </c>
      <c r="T72" s="346"/>
      <c r="U72" s="265"/>
      <c r="V72" s="365"/>
      <c r="W72" s="365"/>
      <c r="X72" s="365"/>
    </row>
    <row r="73" spans="2:24" ht="14.45" customHeight="1" outlineLevel="1" x14ac:dyDescent="0.2">
      <c r="B73" s="358"/>
      <c r="C73" s="268"/>
      <c r="D73" s="269"/>
      <c r="E73" s="264"/>
      <c r="F73" s="264"/>
      <c r="G73" s="271"/>
      <c r="H73" s="299"/>
      <c r="I73" s="263"/>
      <c r="J73" s="149">
        <v>277752</v>
      </c>
      <c r="K73" s="150" t="s">
        <v>173</v>
      </c>
      <c r="L73" s="149">
        <v>12047</v>
      </c>
      <c r="M73" s="149">
        <v>3172</v>
      </c>
      <c r="N73" s="95">
        <v>44526</v>
      </c>
      <c r="O73" s="151">
        <v>23142</v>
      </c>
      <c r="P73" s="325"/>
      <c r="Q73" s="150" t="s">
        <v>174</v>
      </c>
      <c r="R73" s="95">
        <v>44579</v>
      </c>
      <c r="S73" s="88" t="s">
        <v>42</v>
      </c>
      <c r="T73" s="346"/>
      <c r="U73" s="265"/>
      <c r="V73" s="365"/>
      <c r="W73" s="365"/>
      <c r="X73" s="365"/>
    </row>
    <row r="74" spans="2:24" ht="14.45" customHeight="1" outlineLevel="1" x14ac:dyDescent="0.2">
      <c r="B74" s="358"/>
      <c r="C74" s="268"/>
      <c r="D74" s="269"/>
      <c r="E74" s="264"/>
      <c r="F74" s="264"/>
      <c r="G74" s="271"/>
      <c r="H74" s="299"/>
      <c r="I74" s="263"/>
      <c r="J74" s="88">
        <v>277796</v>
      </c>
      <c r="K74" s="94" t="s">
        <v>85</v>
      </c>
      <c r="L74" s="88">
        <v>12072</v>
      </c>
      <c r="M74" s="88">
        <v>3094</v>
      </c>
      <c r="N74" s="87">
        <v>44532</v>
      </c>
      <c r="O74" s="93">
        <v>11808.8</v>
      </c>
      <c r="P74" s="325"/>
      <c r="Q74" s="94" t="s">
        <v>175</v>
      </c>
      <c r="R74" s="87">
        <f>N74+30</f>
        <v>44562</v>
      </c>
      <c r="S74" s="88" t="s">
        <v>42</v>
      </c>
      <c r="T74" s="346"/>
      <c r="U74" s="265"/>
      <c r="V74" s="365"/>
      <c r="W74" s="365"/>
      <c r="X74" s="365"/>
    </row>
    <row r="75" spans="2:24" ht="14.45" customHeight="1" outlineLevel="1" x14ac:dyDescent="0.2">
      <c r="B75" s="358"/>
      <c r="C75" s="268"/>
      <c r="D75" s="269"/>
      <c r="E75" s="264" t="s">
        <v>86</v>
      </c>
      <c r="F75" s="264">
        <v>48.09</v>
      </c>
      <c r="G75" s="271">
        <v>425</v>
      </c>
      <c r="H75" s="299"/>
      <c r="I75" s="263"/>
      <c r="J75" s="149">
        <v>277700</v>
      </c>
      <c r="K75" s="150" t="s">
        <v>176</v>
      </c>
      <c r="L75" s="149">
        <v>11997</v>
      </c>
      <c r="M75" s="149">
        <v>3087</v>
      </c>
      <c r="N75" s="95">
        <v>44530</v>
      </c>
      <c r="O75" s="151">
        <v>51504</v>
      </c>
      <c r="P75" s="325"/>
      <c r="Q75" s="150" t="s">
        <v>177</v>
      </c>
      <c r="R75" s="95">
        <v>44571</v>
      </c>
      <c r="S75" s="88" t="s">
        <v>42</v>
      </c>
      <c r="T75" s="346"/>
      <c r="U75" s="265"/>
      <c r="V75" s="365"/>
      <c r="W75" s="365"/>
      <c r="X75" s="365"/>
    </row>
    <row r="76" spans="2:24" ht="14.45" customHeight="1" outlineLevel="1" x14ac:dyDescent="0.2">
      <c r="B76" s="358"/>
      <c r="C76" s="268"/>
      <c r="D76" s="269"/>
      <c r="E76" s="264"/>
      <c r="F76" s="264"/>
      <c r="G76" s="271"/>
      <c r="H76" s="299"/>
      <c r="I76" s="263"/>
      <c r="J76" s="88">
        <v>277785</v>
      </c>
      <c r="K76" s="94" t="s">
        <v>178</v>
      </c>
      <c r="L76" s="88">
        <v>12064</v>
      </c>
      <c r="M76" s="88">
        <v>3081</v>
      </c>
      <c r="N76" s="87">
        <v>44529</v>
      </c>
      <c r="O76" s="93">
        <v>33248.589999999997</v>
      </c>
      <c r="P76" s="325"/>
      <c r="Q76" s="94" t="s">
        <v>179</v>
      </c>
      <c r="R76" s="87">
        <v>44529</v>
      </c>
      <c r="S76" s="88" t="s">
        <v>42</v>
      </c>
      <c r="T76" s="346"/>
      <c r="U76" s="265"/>
      <c r="V76" s="365"/>
      <c r="W76" s="365"/>
      <c r="X76" s="365"/>
    </row>
    <row r="77" spans="2:24" ht="14.45" customHeight="1" outlineLevel="1" x14ac:dyDescent="0.2">
      <c r="B77" s="358"/>
      <c r="C77" s="268"/>
      <c r="D77" s="269"/>
      <c r="E77" s="264"/>
      <c r="F77" s="264"/>
      <c r="G77" s="271"/>
      <c r="H77" s="299"/>
      <c r="I77" s="263"/>
      <c r="J77" s="88">
        <v>277787</v>
      </c>
      <c r="K77" s="94" t="s">
        <v>178</v>
      </c>
      <c r="L77" s="88">
        <v>12034</v>
      </c>
      <c r="M77" s="88">
        <v>3068</v>
      </c>
      <c r="N77" s="87">
        <v>44526</v>
      </c>
      <c r="O77" s="93">
        <v>17000</v>
      </c>
      <c r="P77" s="325"/>
      <c r="Q77" s="94" t="s">
        <v>180</v>
      </c>
      <c r="R77" s="87">
        <v>44526</v>
      </c>
      <c r="S77" s="88" t="s">
        <v>42</v>
      </c>
      <c r="T77" s="346"/>
      <c r="U77" s="265"/>
      <c r="V77" s="365"/>
      <c r="W77" s="365"/>
      <c r="X77" s="365"/>
    </row>
    <row r="78" spans="2:24" ht="15" customHeight="1" outlineLevel="1" thickBot="1" x14ac:dyDescent="0.25">
      <c r="B78" s="357"/>
      <c r="C78" s="247"/>
      <c r="D78" s="249"/>
      <c r="E78" s="251"/>
      <c r="F78" s="251"/>
      <c r="G78" s="272"/>
      <c r="H78" s="300"/>
      <c r="I78" s="255"/>
      <c r="J78" s="97">
        <v>277798</v>
      </c>
      <c r="K78" s="103" t="s">
        <v>178</v>
      </c>
      <c r="L78" s="97">
        <v>12065</v>
      </c>
      <c r="M78" s="97">
        <v>3081</v>
      </c>
      <c r="N78" s="96">
        <v>44529</v>
      </c>
      <c r="O78" s="102">
        <v>33248.589999999997</v>
      </c>
      <c r="P78" s="326"/>
      <c r="Q78" s="103" t="s">
        <v>179</v>
      </c>
      <c r="R78" s="96">
        <v>44530</v>
      </c>
      <c r="S78" s="97" t="s">
        <v>42</v>
      </c>
      <c r="T78" s="352"/>
      <c r="U78" s="259"/>
      <c r="V78" s="366"/>
      <c r="W78" s="366"/>
      <c r="X78" s="366"/>
    </row>
    <row r="79" spans="2:24" ht="15" customHeight="1" outlineLevel="1" thickTop="1" x14ac:dyDescent="0.2">
      <c r="B79" s="356" t="s">
        <v>181</v>
      </c>
      <c r="C79" s="321" t="s">
        <v>182</v>
      </c>
      <c r="D79" s="248">
        <v>44540</v>
      </c>
      <c r="E79" s="250" t="s">
        <v>90</v>
      </c>
      <c r="F79" s="250">
        <v>27.44</v>
      </c>
      <c r="G79" s="270">
        <v>425</v>
      </c>
      <c r="H79" s="301">
        <v>11662</v>
      </c>
      <c r="I79" s="254">
        <v>13527.92</v>
      </c>
      <c r="J79" s="79">
        <v>277863</v>
      </c>
      <c r="K79" s="85" t="s">
        <v>85</v>
      </c>
      <c r="L79" s="79">
        <v>12093</v>
      </c>
      <c r="M79" s="79">
        <v>3100</v>
      </c>
      <c r="N79" s="78">
        <v>44532</v>
      </c>
      <c r="O79" s="84">
        <v>11919</v>
      </c>
      <c r="P79" s="324">
        <f>O79+O80</f>
        <v>22527.200000000001</v>
      </c>
      <c r="Q79" s="85" t="s">
        <v>183</v>
      </c>
      <c r="R79" s="78">
        <v>44568</v>
      </c>
      <c r="S79" s="79" t="s">
        <v>42</v>
      </c>
      <c r="T79" s="351">
        <f>D79+30</f>
        <v>44570</v>
      </c>
      <c r="U79" s="258">
        <f t="shared" ref="U79:U134" ca="1" si="1">IF(V79="",TODAY()-T79,0)</f>
        <v>0</v>
      </c>
      <c r="V79" s="260" t="s">
        <v>42</v>
      </c>
      <c r="W79" s="260"/>
      <c r="X79" s="260"/>
    </row>
    <row r="80" spans="2:24" ht="15" customHeight="1" outlineLevel="1" thickBot="1" x14ac:dyDescent="0.25">
      <c r="B80" s="357"/>
      <c r="C80" s="323"/>
      <c r="D80" s="249"/>
      <c r="E80" s="251"/>
      <c r="F80" s="251"/>
      <c r="G80" s="272"/>
      <c r="H80" s="300"/>
      <c r="I80" s="255"/>
      <c r="J80" s="97">
        <v>277867</v>
      </c>
      <c r="K80" s="103" t="s">
        <v>85</v>
      </c>
      <c r="L80" s="97">
        <v>12094</v>
      </c>
      <c r="M80" s="97">
        <v>3101</v>
      </c>
      <c r="N80" s="96">
        <v>44533</v>
      </c>
      <c r="O80" s="102">
        <v>10608.2</v>
      </c>
      <c r="P80" s="326"/>
      <c r="Q80" s="103" t="s">
        <v>184</v>
      </c>
      <c r="R80" s="96">
        <v>44568</v>
      </c>
      <c r="S80" s="97" t="s">
        <v>42</v>
      </c>
      <c r="T80" s="352"/>
      <c r="U80" s="259"/>
      <c r="V80" s="261"/>
      <c r="W80" s="261"/>
      <c r="X80" s="261"/>
    </row>
    <row r="81" spans="2:24" ht="15.6" customHeight="1" outlineLevel="1" thickTop="1" thickBot="1" x14ac:dyDescent="0.25">
      <c r="B81" s="107" t="s">
        <v>185</v>
      </c>
      <c r="C81" s="121" t="s">
        <v>186</v>
      </c>
      <c r="D81" s="109">
        <v>44543</v>
      </c>
      <c r="E81" s="114" t="s">
        <v>90</v>
      </c>
      <c r="F81" s="114">
        <v>14.48</v>
      </c>
      <c r="G81" s="111">
        <v>425</v>
      </c>
      <c r="H81" s="112">
        <v>6154</v>
      </c>
      <c r="I81" s="113">
        <v>7138.64</v>
      </c>
      <c r="J81" s="114">
        <v>278000</v>
      </c>
      <c r="K81" s="117" t="s">
        <v>85</v>
      </c>
      <c r="L81" s="114">
        <v>12192</v>
      </c>
      <c r="M81" s="114">
        <v>3163</v>
      </c>
      <c r="N81" s="109">
        <v>44543</v>
      </c>
      <c r="O81" s="116">
        <v>11704.4</v>
      </c>
      <c r="P81" s="157">
        <f>O81</f>
        <v>11704.4</v>
      </c>
      <c r="Q81" s="117" t="s">
        <v>187</v>
      </c>
      <c r="R81" s="109">
        <v>44575</v>
      </c>
      <c r="S81" s="114" t="s">
        <v>42</v>
      </c>
      <c r="T81" s="118">
        <f>D81+30</f>
        <v>44573</v>
      </c>
      <c r="U81" s="119">
        <f t="shared" ca="1" si="1"/>
        <v>0</v>
      </c>
      <c r="V81" s="120" t="s">
        <v>42</v>
      </c>
      <c r="W81" s="120"/>
      <c r="X81" s="120"/>
    </row>
    <row r="82" spans="2:24" ht="15" customHeight="1" outlineLevel="1" thickTop="1" x14ac:dyDescent="0.2">
      <c r="B82" s="356" t="s">
        <v>188</v>
      </c>
      <c r="C82" s="246" t="s">
        <v>189</v>
      </c>
      <c r="D82" s="248">
        <v>44551</v>
      </c>
      <c r="E82" s="250" t="s">
        <v>90</v>
      </c>
      <c r="F82" s="250">
        <v>25.74</v>
      </c>
      <c r="G82" s="270">
        <v>425</v>
      </c>
      <c r="H82" s="301">
        <v>18585.25</v>
      </c>
      <c r="I82" s="254">
        <v>21558.89</v>
      </c>
      <c r="J82" s="79">
        <v>278148</v>
      </c>
      <c r="K82" s="85" t="s">
        <v>190</v>
      </c>
      <c r="L82" s="79">
        <v>12278</v>
      </c>
      <c r="M82" s="250">
        <v>3328</v>
      </c>
      <c r="N82" s="248">
        <v>44589</v>
      </c>
      <c r="O82" s="324">
        <v>58580</v>
      </c>
      <c r="P82" s="324">
        <f>O82+O84+O85</f>
        <v>80121.2</v>
      </c>
      <c r="Q82" s="362" t="s">
        <v>191</v>
      </c>
      <c r="R82" s="351">
        <v>44660</v>
      </c>
      <c r="S82" s="250" t="s">
        <v>42</v>
      </c>
      <c r="T82" s="351">
        <f>D82+30</f>
        <v>44581</v>
      </c>
      <c r="U82" s="258">
        <f t="shared" ca="1" si="1"/>
        <v>0</v>
      </c>
      <c r="V82" s="353" t="s">
        <v>42</v>
      </c>
      <c r="W82" s="353"/>
      <c r="X82" s="353"/>
    </row>
    <row r="83" spans="2:24" ht="14.45" customHeight="1" outlineLevel="1" x14ac:dyDescent="0.2">
      <c r="B83" s="358"/>
      <c r="C83" s="268"/>
      <c r="D83" s="269"/>
      <c r="E83" s="264"/>
      <c r="F83" s="264"/>
      <c r="G83" s="271"/>
      <c r="H83" s="299"/>
      <c r="I83" s="263"/>
      <c r="J83" s="88">
        <v>278151</v>
      </c>
      <c r="K83" s="94" t="s">
        <v>190</v>
      </c>
      <c r="L83" s="88">
        <v>12301</v>
      </c>
      <c r="M83" s="264"/>
      <c r="N83" s="269"/>
      <c r="O83" s="325"/>
      <c r="P83" s="325"/>
      <c r="Q83" s="363"/>
      <c r="R83" s="346"/>
      <c r="S83" s="264"/>
      <c r="T83" s="360"/>
      <c r="U83" s="265"/>
      <c r="V83" s="355"/>
      <c r="W83" s="355"/>
      <c r="X83" s="355"/>
    </row>
    <row r="84" spans="2:24" ht="14.45" customHeight="1" outlineLevel="1" x14ac:dyDescent="0.2">
      <c r="B84" s="358"/>
      <c r="C84" s="268"/>
      <c r="D84" s="269"/>
      <c r="E84" s="264" t="s">
        <v>86</v>
      </c>
      <c r="F84" s="264">
        <v>17.989999999999998</v>
      </c>
      <c r="G84" s="271">
        <v>425</v>
      </c>
      <c r="H84" s="299"/>
      <c r="I84" s="263"/>
      <c r="J84" s="88">
        <v>278115</v>
      </c>
      <c r="K84" s="94" t="s">
        <v>85</v>
      </c>
      <c r="L84" s="88">
        <v>12259</v>
      </c>
      <c r="M84" s="88">
        <v>3183</v>
      </c>
      <c r="N84" s="87">
        <v>44546</v>
      </c>
      <c r="O84" s="93">
        <v>9535.2000000000007</v>
      </c>
      <c r="P84" s="325"/>
      <c r="Q84" s="150" t="s">
        <v>192</v>
      </c>
      <c r="R84" s="95">
        <v>44586</v>
      </c>
      <c r="S84" s="88" t="s">
        <v>42</v>
      </c>
      <c r="T84" s="360"/>
      <c r="U84" s="265"/>
      <c r="V84" s="355"/>
      <c r="W84" s="355"/>
      <c r="X84" s="355"/>
    </row>
    <row r="85" spans="2:24" ht="15" customHeight="1" outlineLevel="1" thickBot="1" x14ac:dyDescent="0.25">
      <c r="B85" s="357"/>
      <c r="C85" s="247"/>
      <c r="D85" s="249"/>
      <c r="E85" s="251"/>
      <c r="F85" s="251"/>
      <c r="G85" s="272"/>
      <c r="H85" s="300"/>
      <c r="I85" s="255"/>
      <c r="J85" s="97">
        <v>278075</v>
      </c>
      <c r="K85" s="103" t="s">
        <v>85</v>
      </c>
      <c r="L85" s="97">
        <v>12228</v>
      </c>
      <c r="M85" s="97">
        <v>3182</v>
      </c>
      <c r="N85" s="96">
        <v>44546</v>
      </c>
      <c r="O85" s="102">
        <v>12006</v>
      </c>
      <c r="P85" s="326"/>
      <c r="Q85" s="103" t="s">
        <v>193</v>
      </c>
      <c r="R85" s="96">
        <v>44210</v>
      </c>
      <c r="S85" s="97" t="s">
        <v>42</v>
      </c>
      <c r="T85" s="361"/>
      <c r="U85" s="259"/>
      <c r="V85" s="354"/>
      <c r="W85" s="354"/>
      <c r="X85" s="354"/>
    </row>
    <row r="86" spans="2:24" ht="15" customHeight="1" outlineLevel="1" thickTop="1" x14ac:dyDescent="0.2">
      <c r="B86" s="356" t="s">
        <v>194</v>
      </c>
      <c r="C86" s="246" t="s">
        <v>195</v>
      </c>
      <c r="D86" s="248">
        <v>44558</v>
      </c>
      <c r="E86" s="79" t="s">
        <v>90</v>
      </c>
      <c r="F86" s="79">
        <v>13.02</v>
      </c>
      <c r="G86" s="270">
        <v>425</v>
      </c>
      <c r="H86" s="301">
        <v>9188.5</v>
      </c>
      <c r="I86" s="254">
        <v>10658.66</v>
      </c>
      <c r="J86" s="79">
        <v>278236</v>
      </c>
      <c r="K86" s="85" t="s">
        <v>85</v>
      </c>
      <c r="L86" s="79">
        <v>12334</v>
      </c>
      <c r="M86" s="79">
        <v>3255</v>
      </c>
      <c r="N86" s="78">
        <v>44574</v>
      </c>
      <c r="O86" s="84">
        <v>10857.6</v>
      </c>
      <c r="P86" s="324">
        <f>O86+O87</f>
        <v>19557.599999999999</v>
      </c>
      <c r="Q86" s="85" t="s">
        <v>196</v>
      </c>
      <c r="R86" s="78">
        <v>44605</v>
      </c>
      <c r="S86" s="79" t="s">
        <v>42</v>
      </c>
      <c r="T86" s="351">
        <f>D86+30</f>
        <v>44588</v>
      </c>
      <c r="U86" s="258">
        <f t="shared" ca="1" si="1"/>
        <v>0</v>
      </c>
      <c r="V86" s="353" t="s">
        <v>42</v>
      </c>
      <c r="W86" s="353"/>
      <c r="X86" s="353"/>
    </row>
    <row r="87" spans="2:24" ht="15" customHeight="1" outlineLevel="1" thickBot="1" x14ac:dyDescent="0.25">
      <c r="B87" s="357"/>
      <c r="C87" s="247"/>
      <c r="D87" s="249"/>
      <c r="E87" s="97" t="s">
        <v>86</v>
      </c>
      <c r="F87" s="97">
        <v>8.6</v>
      </c>
      <c r="G87" s="272"/>
      <c r="H87" s="300"/>
      <c r="I87" s="255"/>
      <c r="J87" s="97">
        <v>278228</v>
      </c>
      <c r="K87" s="103" t="s">
        <v>91</v>
      </c>
      <c r="L87" s="97">
        <v>12304</v>
      </c>
      <c r="M87" s="97">
        <v>3311</v>
      </c>
      <c r="N87" s="96">
        <v>44586</v>
      </c>
      <c r="O87" s="102">
        <v>8700</v>
      </c>
      <c r="P87" s="326"/>
      <c r="Q87" s="145" t="s">
        <v>197</v>
      </c>
      <c r="R87" s="104">
        <v>44624</v>
      </c>
      <c r="S87" s="97" t="s">
        <v>42</v>
      </c>
      <c r="T87" s="352"/>
      <c r="U87" s="259"/>
      <c r="V87" s="354"/>
      <c r="W87" s="354"/>
      <c r="X87" s="354"/>
    </row>
    <row r="88" spans="2:24" ht="15" customHeight="1" outlineLevel="1" collapsed="1" thickTop="1" x14ac:dyDescent="0.2">
      <c r="B88" s="356" t="s">
        <v>198</v>
      </c>
      <c r="C88" s="246" t="s">
        <v>199</v>
      </c>
      <c r="D88" s="248">
        <v>44573</v>
      </c>
      <c r="E88" s="250" t="s">
        <v>90</v>
      </c>
      <c r="F88" s="250">
        <v>68.66</v>
      </c>
      <c r="G88" s="270">
        <v>425</v>
      </c>
      <c r="H88" s="301">
        <v>32533.75</v>
      </c>
      <c r="I88" s="254">
        <v>37739.15</v>
      </c>
      <c r="J88" s="79">
        <v>278343</v>
      </c>
      <c r="K88" s="85" t="s">
        <v>85</v>
      </c>
      <c r="L88" s="79">
        <v>12386</v>
      </c>
      <c r="M88" s="79">
        <v>3257</v>
      </c>
      <c r="N88" s="78">
        <v>44576</v>
      </c>
      <c r="O88" s="84">
        <v>9784.6</v>
      </c>
      <c r="P88" s="324">
        <f>O89+O94+O95+O96</f>
        <v>187537.2</v>
      </c>
      <c r="Q88" s="85" t="s">
        <v>200</v>
      </c>
      <c r="R88" s="86">
        <v>44617</v>
      </c>
      <c r="S88" s="79" t="s">
        <v>42</v>
      </c>
      <c r="T88" s="351">
        <f>D88+30</f>
        <v>44603</v>
      </c>
      <c r="U88" s="258">
        <f t="shared" ca="1" si="1"/>
        <v>0</v>
      </c>
      <c r="V88" s="353" t="s">
        <v>42</v>
      </c>
      <c r="W88" s="353"/>
      <c r="X88" s="353"/>
    </row>
    <row r="89" spans="2:24" ht="14.45" customHeight="1" outlineLevel="1" x14ac:dyDescent="0.2">
      <c r="B89" s="358"/>
      <c r="C89" s="268"/>
      <c r="D89" s="269"/>
      <c r="E89" s="264"/>
      <c r="F89" s="264"/>
      <c r="G89" s="271"/>
      <c r="H89" s="299"/>
      <c r="I89" s="263"/>
      <c r="J89" s="88">
        <v>278346</v>
      </c>
      <c r="K89" s="94" t="s">
        <v>190</v>
      </c>
      <c r="L89" s="88">
        <v>12382</v>
      </c>
      <c r="M89" s="331" t="s">
        <v>201</v>
      </c>
      <c r="N89" s="342">
        <v>44581</v>
      </c>
      <c r="O89" s="325">
        <v>148886</v>
      </c>
      <c r="P89" s="325"/>
      <c r="Q89" s="359" t="s">
        <v>202</v>
      </c>
      <c r="R89" s="269">
        <v>44623</v>
      </c>
      <c r="S89" s="264" t="s">
        <v>42</v>
      </c>
      <c r="T89" s="346"/>
      <c r="U89" s="265"/>
      <c r="V89" s="355"/>
      <c r="W89" s="355"/>
      <c r="X89" s="355"/>
    </row>
    <row r="90" spans="2:24" ht="14.45" customHeight="1" outlineLevel="1" x14ac:dyDescent="0.2">
      <c r="B90" s="358"/>
      <c r="C90" s="268"/>
      <c r="D90" s="269"/>
      <c r="E90" s="264"/>
      <c r="F90" s="264"/>
      <c r="G90" s="271"/>
      <c r="H90" s="299"/>
      <c r="I90" s="263"/>
      <c r="J90" s="88">
        <v>278353</v>
      </c>
      <c r="K90" s="94" t="s">
        <v>190</v>
      </c>
      <c r="L90" s="88">
        <v>12365</v>
      </c>
      <c r="M90" s="331"/>
      <c r="N90" s="342"/>
      <c r="O90" s="325"/>
      <c r="P90" s="325"/>
      <c r="Q90" s="359"/>
      <c r="R90" s="264"/>
      <c r="S90" s="264"/>
      <c r="T90" s="346"/>
      <c r="U90" s="265"/>
      <c r="V90" s="355"/>
      <c r="W90" s="355"/>
      <c r="X90" s="355"/>
    </row>
    <row r="91" spans="2:24" ht="14.45" customHeight="1" outlineLevel="1" x14ac:dyDescent="0.2">
      <c r="B91" s="358"/>
      <c r="C91" s="268"/>
      <c r="D91" s="269"/>
      <c r="E91" s="264"/>
      <c r="F91" s="264"/>
      <c r="G91" s="271"/>
      <c r="H91" s="299"/>
      <c r="I91" s="263"/>
      <c r="J91" s="88">
        <v>278365</v>
      </c>
      <c r="K91" s="94" t="s">
        <v>190</v>
      </c>
      <c r="L91" s="88">
        <v>12406</v>
      </c>
      <c r="M91" s="331"/>
      <c r="N91" s="342"/>
      <c r="O91" s="325"/>
      <c r="P91" s="325"/>
      <c r="Q91" s="359"/>
      <c r="R91" s="264"/>
      <c r="S91" s="264"/>
      <c r="T91" s="346"/>
      <c r="U91" s="265"/>
      <c r="V91" s="355"/>
      <c r="W91" s="355"/>
      <c r="X91" s="355"/>
    </row>
    <row r="92" spans="2:24" ht="14.45" customHeight="1" outlineLevel="1" x14ac:dyDescent="0.2">
      <c r="B92" s="358"/>
      <c r="C92" s="268"/>
      <c r="D92" s="269"/>
      <c r="E92" s="264" t="s">
        <v>86</v>
      </c>
      <c r="F92" s="264">
        <v>7.89</v>
      </c>
      <c r="G92" s="271">
        <v>425</v>
      </c>
      <c r="H92" s="299"/>
      <c r="I92" s="263"/>
      <c r="J92" s="88">
        <v>278373</v>
      </c>
      <c r="K92" s="94" t="s">
        <v>190</v>
      </c>
      <c r="L92" s="88">
        <v>12373</v>
      </c>
      <c r="M92" s="331"/>
      <c r="N92" s="342"/>
      <c r="O92" s="325"/>
      <c r="P92" s="325"/>
      <c r="Q92" s="359"/>
      <c r="R92" s="264"/>
      <c r="S92" s="264"/>
      <c r="T92" s="346"/>
      <c r="U92" s="265"/>
      <c r="V92" s="355"/>
      <c r="W92" s="355"/>
      <c r="X92" s="355"/>
    </row>
    <row r="93" spans="2:24" ht="14.45" customHeight="1" outlineLevel="1" x14ac:dyDescent="0.2">
      <c r="B93" s="358"/>
      <c r="C93" s="268"/>
      <c r="D93" s="269"/>
      <c r="E93" s="264"/>
      <c r="F93" s="264"/>
      <c r="G93" s="271"/>
      <c r="H93" s="299"/>
      <c r="I93" s="263"/>
      <c r="J93" s="88">
        <v>278382</v>
      </c>
      <c r="K93" s="94" t="s">
        <v>190</v>
      </c>
      <c r="L93" s="88">
        <v>12396</v>
      </c>
      <c r="M93" s="331"/>
      <c r="N93" s="342"/>
      <c r="O93" s="325"/>
      <c r="P93" s="325"/>
      <c r="Q93" s="359"/>
      <c r="R93" s="264"/>
      <c r="S93" s="264"/>
      <c r="T93" s="346"/>
      <c r="U93" s="265"/>
      <c r="V93" s="355"/>
      <c r="W93" s="355"/>
      <c r="X93" s="355"/>
    </row>
    <row r="94" spans="2:24" ht="14.45" customHeight="1" outlineLevel="1" x14ac:dyDescent="0.2">
      <c r="B94" s="358"/>
      <c r="C94" s="268"/>
      <c r="D94" s="269"/>
      <c r="E94" s="264"/>
      <c r="F94" s="264"/>
      <c r="G94" s="271"/>
      <c r="H94" s="299"/>
      <c r="I94" s="263"/>
      <c r="J94" s="88">
        <v>278470</v>
      </c>
      <c r="K94" s="94" t="s">
        <v>85</v>
      </c>
      <c r="L94" s="88">
        <v>12425</v>
      </c>
      <c r="M94" s="88">
        <v>3314</v>
      </c>
      <c r="N94" s="87">
        <v>44587</v>
      </c>
      <c r="O94" s="93">
        <v>10405.200000000001</v>
      </c>
      <c r="P94" s="325"/>
      <c r="Q94" s="94" t="s">
        <v>203</v>
      </c>
      <c r="R94" s="87">
        <f>N94+30</f>
        <v>44617</v>
      </c>
      <c r="S94" s="88" t="s">
        <v>42</v>
      </c>
      <c r="T94" s="346"/>
      <c r="U94" s="265"/>
      <c r="V94" s="355"/>
      <c r="W94" s="355"/>
      <c r="X94" s="355"/>
    </row>
    <row r="95" spans="2:24" ht="14.45" customHeight="1" outlineLevel="1" x14ac:dyDescent="0.2">
      <c r="B95" s="358"/>
      <c r="C95" s="268"/>
      <c r="D95" s="269"/>
      <c r="E95" s="264"/>
      <c r="F95" s="264"/>
      <c r="G95" s="271"/>
      <c r="H95" s="299"/>
      <c r="I95" s="263"/>
      <c r="J95" s="88">
        <v>278489</v>
      </c>
      <c r="K95" s="94" t="s">
        <v>85</v>
      </c>
      <c r="L95" s="88">
        <v>12434</v>
      </c>
      <c r="M95" s="88">
        <v>3368</v>
      </c>
      <c r="N95" s="87">
        <v>44593</v>
      </c>
      <c r="O95" s="93">
        <v>19546</v>
      </c>
      <c r="P95" s="325"/>
      <c r="Q95" s="94" t="s">
        <v>203</v>
      </c>
      <c r="R95" s="95">
        <v>44624</v>
      </c>
      <c r="S95" s="88" t="s">
        <v>42</v>
      </c>
      <c r="T95" s="346"/>
      <c r="U95" s="265"/>
      <c r="V95" s="355"/>
      <c r="W95" s="355"/>
      <c r="X95" s="355"/>
    </row>
    <row r="96" spans="2:24" ht="15" customHeight="1" outlineLevel="1" thickBot="1" x14ac:dyDescent="0.25">
      <c r="B96" s="357"/>
      <c r="C96" s="247"/>
      <c r="D96" s="249"/>
      <c r="E96" s="251"/>
      <c r="F96" s="251"/>
      <c r="G96" s="272"/>
      <c r="H96" s="300"/>
      <c r="I96" s="255"/>
      <c r="J96" s="97">
        <v>278540</v>
      </c>
      <c r="K96" s="103" t="s">
        <v>85</v>
      </c>
      <c r="L96" s="97">
        <v>12445</v>
      </c>
      <c r="M96" s="97">
        <v>3242</v>
      </c>
      <c r="N96" s="96">
        <v>44573</v>
      </c>
      <c r="O96" s="102">
        <v>8700</v>
      </c>
      <c r="P96" s="326"/>
      <c r="Q96" s="145" t="s">
        <v>204</v>
      </c>
      <c r="R96" s="104">
        <v>44622</v>
      </c>
      <c r="S96" s="97" t="s">
        <v>42</v>
      </c>
      <c r="T96" s="352"/>
      <c r="U96" s="259"/>
      <c r="V96" s="354"/>
      <c r="W96" s="354"/>
      <c r="X96" s="354"/>
    </row>
    <row r="97" spans="2:24" ht="15" customHeight="1" outlineLevel="1" thickTop="1" x14ac:dyDescent="0.2">
      <c r="B97" s="356" t="s">
        <v>205</v>
      </c>
      <c r="C97" s="246" t="s">
        <v>206</v>
      </c>
      <c r="D97" s="248">
        <v>44579</v>
      </c>
      <c r="E97" s="250" t="s">
        <v>90</v>
      </c>
      <c r="F97" s="250">
        <v>33.61</v>
      </c>
      <c r="G97" s="270">
        <v>425</v>
      </c>
      <c r="H97" s="301">
        <v>14284.25</v>
      </c>
      <c r="I97" s="254">
        <v>16569.73</v>
      </c>
      <c r="J97" s="79">
        <v>278575</v>
      </c>
      <c r="K97" s="85" t="s">
        <v>173</v>
      </c>
      <c r="L97" s="79">
        <v>12455</v>
      </c>
      <c r="M97" s="79">
        <v>3402</v>
      </c>
      <c r="N97" s="78">
        <v>44601</v>
      </c>
      <c r="O97" s="84">
        <v>8906.48</v>
      </c>
      <c r="P97" s="324">
        <f>O98+O99+O100</f>
        <v>43848</v>
      </c>
      <c r="Q97" s="85" t="s">
        <v>207</v>
      </c>
      <c r="R97" s="78">
        <v>44635</v>
      </c>
      <c r="S97" s="79" t="s">
        <v>42</v>
      </c>
      <c r="T97" s="351">
        <f>D97+30</f>
        <v>44609</v>
      </c>
      <c r="U97" s="258">
        <f t="shared" ca="1" si="1"/>
        <v>0</v>
      </c>
      <c r="V97" s="353" t="s">
        <v>42</v>
      </c>
      <c r="W97" s="353"/>
      <c r="X97" s="353"/>
    </row>
    <row r="98" spans="2:24" ht="14.45" customHeight="1" outlineLevel="1" x14ac:dyDescent="0.2">
      <c r="B98" s="358"/>
      <c r="C98" s="268"/>
      <c r="D98" s="269"/>
      <c r="E98" s="264"/>
      <c r="F98" s="264"/>
      <c r="G98" s="271"/>
      <c r="H98" s="299"/>
      <c r="I98" s="263"/>
      <c r="J98" s="88">
        <v>278688</v>
      </c>
      <c r="K98" s="94" t="s">
        <v>208</v>
      </c>
      <c r="L98" s="88">
        <v>12504</v>
      </c>
      <c r="M98" s="88">
        <v>3272</v>
      </c>
      <c r="N98" s="87">
        <v>44580</v>
      </c>
      <c r="O98" s="93">
        <v>8700</v>
      </c>
      <c r="P98" s="325"/>
      <c r="Q98" s="150" t="s">
        <v>209</v>
      </c>
      <c r="R98" s="95">
        <v>44622</v>
      </c>
      <c r="S98" s="88" t="s">
        <v>42</v>
      </c>
      <c r="T98" s="346"/>
      <c r="U98" s="265"/>
      <c r="V98" s="355"/>
      <c r="W98" s="355"/>
      <c r="X98" s="355"/>
    </row>
    <row r="99" spans="2:24" ht="14.45" customHeight="1" outlineLevel="1" x14ac:dyDescent="0.2">
      <c r="B99" s="358"/>
      <c r="C99" s="268"/>
      <c r="D99" s="269"/>
      <c r="E99" s="264"/>
      <c r="F99" s="264"/>
      <c r="G99" s="271"/>
      <c r="H99" s="299"/>
      <c r="I99" s="263"/>
      <c r="J99" s="88">
        <v>278624</v>
      </c>
      <c r="K99" s="94" t="s">
        <v>85</v>
      </c>
      <c r="L99" s="88">
        <v>12479</v>
      </c>
      <c r="M99" s="88">
        <v>3366</v>
      </c>
      <c r="N99" s="87">
        <v>44593</v>
      </c>
      <c r="O99" s="93">
        <v>10184.799999999999</v>
      </c>
      <c r="P99" s="325"/>
      <c r="Q99" s="94" t="s">
        <v>203</v>
      </c>
      <c r="R99" s="87">
        <v>44624</v>
      </c>
      <c r="S99" s="88" t="s">
        <v>42</v>
      </c>
      <c r="T99" s="346"/>
      <c r="U99" s="265"/>
      <c r="V99" s="355"/>
      <c r="W99" s="355"/>
      <c r="X99" s="355"/>
    </row>
    <row r="100" spans="2:24" ht="15" customHeight="1" outlineLevel="1" thickBot="1" x14ac:dyDescent="0.25">
      <c r="B100" s="357"/>
      <c r="C100" s="247"/>
      <c r="D100" s="249"/>
      <c r="E100" s="251"/>
      <c r="F100" s="251"/>
      <c r="G100" s="272"/>
      <c r="H100" s="300"/>
      <c r="I100" s="255"/>
      <c r="J100" s="97">
        <v>278588</v>
      </c>
      <c r="K100" s="103" t="s">
        <v>173</v>
      </c>
      <c r="L100" s="97">
        <v>12461</v>
      </c>
      <c r="M100" s="97">
        <v>3280</v>
      </c>
      <c r="N100" s="96">
        <v>44581</v>
      </c>
      <c r="O100" s="102">
        <v>24963.200000000001</v>
      </c>
      <c r="P100" s="326"/>
      <c r="Q100" s="103" t="s">
        <v>210</v>
      </c>
      <c r="R100" s="104">
        <v>44614</v>
      </c>
      <c r="S100" s="97" t="s">
        <v>42</v>
      </c>
      <c r="T100" s="352"/>
      <c r="U100" s="259"/>
      <c r="V100" s="354"/>
      <c r="W100" s="354"/>
      <c r="X100" s="354"/>
    </row>
    <row r="101" spans="2:24" ht="15" customHeight="1" outlineLevel="1" thickTop="1" x14ac:dyDescent="0.2">
      <c r="B101" s="356" t="s">
        <v>211</v>
      </c>
      <c r="C101" s="246" t="s">
        <v>212</v>
      </c>
      <c r="D101" s="248">
        <v>44586</v>
      </c>
      <c r="E101" s="250" t="s">
        <v>90</v>
      </c>
      <c r="F101" s="250">
        <v>27.62</v>
      </c>
      <c r="G101" s="270">
        <v>425</v>
      </c>
      <c r="H101" s="301">
        <v>11738.5</v>
      </c>
      <c r="I101" s="254">
        <v>13616.66</v>
      </c>
      <c r="J101" s="79">
        <v>278771</v>
      </c>
      <c r="K101" s="85" t="s">
        <v>85</v>
      </c>
      <c r="L101" s="79">
        <v>12541</v>
      </c>
      <c r="M101" s="79">
        <v>3315</v>
      </c>
      <c r="N101" s="78">
        <v>44587</v>
      </c>
      <c r="O101" s="84">
        <v>10521.2</v>
      </c>
      <c r="P101" s="324">
        <f>O101+O102</f>
        <v>22631.599999999999</v>
      </c>
      <c r="Q101" s="85" t="s">
        <v>203</v>
      </c>
      <c r="R101" s="78">
        <f>N101+30</f>
        <v>44617</v>
      </c>
      <c r="S101" s="79" t="s">
        <v>42</v>
      </c>
      <c r="T101" s="351">
        <f>D101+30</f>
        <v>44616</v>
      </c>
      <c r="U101" s="258">
        <f t="shared" ca="1" si="1"/>
        <v>0</v>
      </c>
      <c r="V101" s="353" t="s">
        <v>42</v>
      </c>
      <c r="W101" s="353"/>
      <c r="X101" s="353"/>
    </row>
    <row r="102" spans="2:24" ht="15" customHeight="1" outlineLevel="1" thickBot="1" x14ac:dyDescent="0.25">
      <c r="B102" s="357"/>
      <c r="C102" s="247"/>
      <c r="D102" s="249"/>
      <c r="E102" s="251"/>
      <c r="F102" s="251"/>
      <c r="G102" s="272"/>
      <c r="H102" s="300"/>
      <c r="I102" s="255"/>
      <c r="J102" s="97">
        <v>278690</v>
      </c>
      <c r="K102" s="103" t="s">
        <v>85</v>
      </c>
      <c r="L102" s="97">
        <v>12524</v>
      </c>
      <c r="M102" s="97">
        <v>3297</v>
      </c>
      <c r="N102" s="96">
        <v>44585</v>
      </c>
      <c r="O102" s="102">
        <v>12110.4</v>
      </c>
      <c r="P102" s="326"/>
      <c r="Q102" s="103" t="s">
        <v>213</v>
      </c>
      <c r="R102" s="104">
        <v>44617</v>
      </c>
      <c r="S102" s="97" t="s">
        <v>42</v>
      </c>
      <c r="T102" s="352"/>
      <c r="U102" s="259"/>
      <c r="V102" s="354"/>
      <c r="W102" s="354"/>
      <c r="X102" s="354"/>
    </row>
    <row r="103" spans="2:24" ht="15.6" customHeight="1" outlineLevel="1" thickTop="1" thickBot="1" x14ac:dyDescent="0.25">
      <c r="B103" s="107" t="s">
        <v>214</v>
      </c>
      <c r="C103" s="121" t="s">
        <v>215</v>
      </c>
      <c r="D103" s="109">
        <v>44592</v>
      </c>
      <c r="E103" s="114" t="s">
        <v>90</v>
      </c>
      <c r="F103" s="114">
        <v>12.78</v>
      </c>
      <c r="G103" s="111">
        <v>425</v>
      </c>
      <c r="H103" s="112">
        <v>5431</v>
      </c>
      <c r="I103" s="139">
        <v>6300.54</v>
      </c>
      <c r="J103" s="114">
        <v>278900</v>
      </c>
      <c r="K103" s="117" t="s">
        <v>85</v>
      </c>
      <c r="L103" s="114">
        <v>12591</v>
      </c>
      <c r="M103" s="114">
        <v>3367</v>
      </c>
      <c r="N103" s="109">
        <v>44593</v>
      </c>
      <c r="O103" s="116">
        <v>10718.4</v>
      </c>
      <c r="P103" s="116">
        <f>O103</f>
        <v>10718.4</v>
      </c>
      <c r="Q103" s="117" t="s">
        <v>216</v>
      </c>
      <c r="R103" s="109">
        <v>44624</v>
      </c>
      <c r="S103" s="114" t="s">
        <v>42</v>
      </c>
      <c r="T103" s="118">
        <f>D103+30</f>
        <v>44622</v>
      </c>
      <c r="U103" s="119">
        <f t="shared" ca="1" si="1"/>
        <v>0</v>
      </c>
      <c r="V103" s="120" t="s">
        <v>42</v>
      </c>
      <c r="W103" s="120"/>
      <c r="X103" s="120"/>
    </row>
    <row r="104" spans="2:24" ht="15" customHeight="1" outlineLevel="1" thickTop="1" x14ac:dyDescent="0.2">
      <c r="B104" s="348" t="s">
        <v>217</v>
      </c>
      <c r="C104" s="246" t="s">
        <v>218</v>
      </c>
      <c r="D104" s="248">
        <v>44602</v>
      </c>
      <c r="E104" s="250" t="s">
        <v>90</v>
      </c>
      <c r="F104" s="250">
        <v>13.48</v>
      </c>
      <c r="G104" s="270">
        <v>425</v>
      </c>
      <c r="H104" s="301">
        <v>29112</v>
      </c>
      <c r="I104" s="254">
        <v>33770.5</v>
      </c>
      <c r="J104" s="79">
        <v>279068</v>
      </c>
      <c r="K104" s="85" t="s">
        <v>85</v>
      </c>
      <c r="L104" s="79">
        <v>12657</v>
      </c>
      <c r="M104" s="79">
        <v>3415</v>
      </c>
      <c r="N104" s="78">
        <v>44603</v>
      </c>
      <c r="O104" s="84">
        <v>11680.62</v>
      </c>
      <c r="P104" s="324">
        <f>+O104+O105</f>
        <v>96100.78</v>
      </c>
      <c r="Q104" s="85" t="s">
        <v>219</v>
      </c>
      <c r="R104" s="78">
        <v>44630</v>
      </c>
      <c r="S104" s="79" t="s">
        <v>42</v>
      </c>
      <c r="T104" s="248">
        <f>+D104+30</f>
        <v>44632</v>
      </c>
      <c r="U104" s="258">
        <f t="shared" ca="1" si="1"/>
        <v>0</v>
      </c>
      <c r="V104" s="260" t="s">
        <v>42</v>
      </c>
      <c r="W104" s="260"/>
      <c r="X104" s="260"/>
    </row>
    <row r="105" spans="2:24" ht="14.45" customHeight="1" outlineLevel="1" x14ac:dyDescent="0.2">
      <c r="B105" s="349"/>
      <c r="C105" s="268"/>
      <c r="D105" s="269"/>
      <c r="E105" s="264"/>
      <c r="F105" s="264"/>
      <c r="G105" s="271"/>
      <c r="H105" s="299"/>
      <c r="I105" s="263"/>
      <c r="J105" s="88">
        <v>279081</v>
      </c>
      <c r="K105" s="94" t="s">
        <v>147</v>
      </c>
      <c r="L105" s="88">
        <v>12654</v>
      </c>
      <c r="M105" s="264">
        <v>3505</v>
      </c>
      <c r="N105" s="269">
        <v>44617</v>
      </c>
      <c r="O105" s="325">
        <v>84420.160000000003</v>
      </c>
      <c r="P105" s="325"/>
      <c r="Q105" s="336" t="s">
        <v>220</v>
      </c>
      <c r="R105" s="269">
        <f>+N105+30</f>
        <v>44647</v>
      </c>
      <c r="S105" s="264" t="s">
        <v>221</v>
      </c>
      <c r="T105" s="264"/>
      <c r="U105" s="265"/>
      <c r="V105" s="266"/>
      <c r="W105" s="266"/>
      <c r="X105" s="266"/>
    </row>
    <row r="106" spans="2:24" ht="14.45" customHeight="1" outlineLevel="1" x14ac:dyDescent="0.2">
      <c r="B106" s="349"/>
      <c r="C106" s="268"/>
      <c r="D106" s="269"/>
      <c r="E106" s="264" t="s">
        <v>86</v>
      </c>
      <c r="F106" s="264">
        <v>55.02</v>
      </c>
      <c r="G106" s="271"/>
      <c r="H106" s="299"/>
      <c r="I106" s="263"/>
      <c r="J106" s="88">
        <v>279067</v>
      </c>
      <c r="K106" s="94" t="s">
        <v>147</v>
      </c>
      <c r="L106" s="88">
        <v>12653</v>
      </c>
      <c r="M106" s="264"/>
      <c r="N106" s="264"/>
      <c r="O106" s="325"/>
      <c r="P106" s="325"/>
      <c r="Q106" s="336"/>
      <c r="R106" s="264"/>
      <c r="S106" s="264"/>
      <c r="T106" s="264"/>
      <c r="U106" s="265"/>
      <c r="V106" s="266"/>
      <c r="W106" s="266"/>
      <c r="X106" s="266"/>
    </row>
    <row r="107" spans="2:24" ht="14.45" customHeight="1" outlineLevel="1" x14ac:dyDescent="0.2">
      <c r="B107" s="349"/>
      <c r="C107" s="268"/>
      <c r="D107" s="269"/>
      <c r="E107" s="264"/>
      <c r="F107" s="264"/>
      <c r="G107" s="271"/>
      <c r="H107" s="299"/>
      <c r="I107" s="263"/>
      <c r="J107" s="88">
        <v>279048</v>
      </c>
      <c r="K107" s="94" t="s">
        <v>147</v>
      </c>
      <c r="L107" s="88">
        <v>12652</v>
      </c>
      <c r="M107" s="264"/>
      <c r="N107" s="264"/>
      <c r="O107" s="325"/>
      <c r="P107" s="325"/>
      <c r="Q107" s="336"/>
      <c r="R107" s="264"/>
      <c r="S107" s="264"/>
      <c r="T107" s="264"/>
      <c r="U107" s="265"/>
      <c r="V107" s="266"/>
      <c r="W107" s="266"/>
      <c r="X107" s="266"/>
    </row>
    <row r="108" spans="2:24" ht="15" customHeight="1" outlineLevel="1" thickBot="1" x14ac:dyDescent="0.25">
      <c r="B108" s="350"/>
      <c r="C108" s="293"/>
      <c r="D108" s="290"/>
      <c r="E108" s="294"/>
      <c r="F108" s="294"/>
      <c r="G108" s="295"/>
      <c r="H108" s="306"/>
      <c r="I108" s="296"/>
      <c r="J108" s="160">
        <v>279018</v>
      </c>
      <c r="K108" s="163" t="s">
        <v>147</v>
      </c>
      <c r="L108" s="160">
        <v>12642</v>
      </c>
      <c r="M108" s="294"/>
      <c r="N108" s="294"/>
      <c r="O108" s="333"/>
      <c r="P108" s="333"/>
      <c r="Q108" s="347"/>
      <c r="R108" s="294"/>
      <c r="S108" s="294"/>
      <c r="T108" s="294"/>
      <c r="U108" s="259"/>
      <c r="V108" s="291"/>
      <c r="W108" s="291"/>
      <c r="X108" s="291"/>
    </row>
    <row r="109" spans="2:24" ht="15" customHeight="1" outlineLevel="1" thickTop="1" x14ac:dyDescent="0.2">
      <c r="B109" s="244" t="s">
        <v>222</v>
      </c>
      <c r="C109" s="246" t="s">
        <v>223</v>
      </c>
      <c r="D109" s="248">
        <v>44608</v>
      </c>
      <c r="E109" s="250" t="s">
        <v>90</v>
      </c>
      <c r="F109" s="250">
        <v>25.74</v>
      </c>
      <c r="G109" s="270">
        <v>425</v>
      </c>
      <c r="H109" s="301">
        <v>20910</v>
      </c>
      <c r="I109" s="254">
        <v>24255.599999999999</v>
      </c>
      <c r="J109" s="79">
        <v>279141</v>
      </c>
      <c r="K109" s="85" t="s">
        <v>178</v>
      </c>
      <c r="L109" s="79">
        <v>12676</v>
      </c>
      <c r="M109" s="79">
        <v>3437</v>
      </c>
      <c r="N109" s="248">
        <v>44607</v>
      </c>
      <c r="O109" s="324">
        <v>35612</v>
      </c>
      <c r="P109" s="324">
        <f>+O109+O111+O112</f>
        <v>58230.26</v>
      </c>
      <c r="Q109" s="85" t="s">
        <v>224</v>
      </c>
      <c r="R109" s="248">
        <f>+N109+30</f>
        <v>44637</v>
      </c>
      <c r="S109" s="79" t="s">
        <v>42</v>
      </c>
      <c r="T109" s="248">
        <f>+D109+30</f>
        <v>44638</v>
      </c>
      <c r="U109" s="258">
        <f t="shared" ca="1" si="1"/>
        <v>0</v>
      </c>
      <c r="V109" s="260" t="s">
        <v>42</v>
      </c>
      <c r="W109" s="260"/>
      <c r="X109" s="260"/>
    </row>
    <row r="110" spans="2:24" ht="14.45" customHeight="1" outlineLevel="1" x14ac:dyDescent="0.2">
      <c r="B110" s="245"/>
      <c r="C110" s="268"/>
      <c r="D110" s="269"/>
      <c r="E110" s="264"/>
      <c r="F110" s="264"/>
      <c r="G110" s="271"/>
      <c r="H110" s="299"/>
      <c r="I110" s="263"/>
      <c r="J110" s="88">
        <v>279132</v>
      </c>
      <c r="K110" s="94" t="s">
        <v>178</v>
      </c>
      <c r="L110" s="88">
        <v>12679</v>
      </c>
      <c r="M110" s="88">
        <v>3437</v>
      </c>
      <c r="N110" s="269"/>
      <c r="O110" s="325"/>
      <c r="P110" s="325"/>
      <c r="Q110" s="94" t="s">
        <v>224</v>
      </c>
      <c r="R110" s="269"/>
      <c r="S110" s="88" t="s">
        <v>42</v>
      </c>
      <c r="T110" s="264"/>
      <c r="U110" s="265"/>
      <c r="V110" s="266"/>
      <c r="W110" s="266"/>
      <c r="X110" s="266"/>
    </row>
    <row r="111" spans="2:24" ht="14.45" customHeight="1" outlineLevel="1" x14ac:dyDescent="0.2">
      <c r="B111" s="245"/>
      <c r="C111" s="268"/>
      <c r="D111" s="269"/>
      <c r="E111" s="264" t="s">
        <v>86</v>
      </c>
      <c r="F111" s="264">
        <v>23.46</v>
      </c>
      <c r="G111" s="271">
        <v>425</v>
      </c>
      <c r="H111" s="299"/>
      <c r="I111" s="263"/>
      <c r="J111" s="88">
        <v>279170</v>
      </c>
      <c r="K111" s="94" t="s">
        <v>85</v>
      </c>
      <c r="L111" s="88">
        <v>12701</v>
      </c>
      <c r="M111" s="88">
        <v>3417</v>
      </c>
      <c r="N111" s="87">
        <v>44603</v>
      </c>
      <c r="O111" s="93">
        <v>11199.51</v>
      </c>
      <c r="P111" s="325"/>
      <c r="Q111" s="94" t="s">
        <v>225</v>
      </c>
      <c r="R111" s="87">
        <v>44643</v>
      </c>
      <c r="S111" s="88" t="s">
        <v>42</v>
      </c>
      <c r="T111" s="264"/>
      <c r="U111" s="265"/>
      <c r="V111" s="266"/>
      <c r="W111" s="266"/>
      <c r="X111" s="266"/>
    </row>
    <row r="112" spans="2:24" ht="15" customHeight="1" outlineLevel="1" thickBot="1" x14ac:dyDescent="0.25">
      <c r="B112" s="289"/>
      <c r="C112" s="247"/>
      <c r="D112" s="249"/>
      <c r="E112" s="251"/>
      <c r="F112" s="251"/>
      <c r="G112" s="272"/>
      <c r="H112" s="300"/>
      <c r="I112" s="255"/>
      <c r="J112" s="97">
        <v>279148</v>
      </c>
      <c r="K112" s="103" t="s">
        <v>85</v>
      </c>
      <c r="L112" s="97">
        <v>12706</v>
      </c>
      <c r="M112" s="97">
        <v>3438</v>
      </c>
      <c r="N112" s="96">
        <v>44607</v>
      </c>
      <c r="O112" s="102">
        <v>11418.75</v>
      </c>
      <c r="P112" s="326"/>
      <c r="Q112" s="103" t="s">
        <v>226</v>
      </c>
      <c r="R112" s="96">
        <v>44647</v>
      </c>
      <c r="S112" s="97" t="s">
        <v>42</v>
      </c>
      <c r="T112" s="251"/>
      <c r="U112" s="259"/>
      <c r="V112" s="261"/>
      <c r="W112" s="261"/>
      <c r="X112" s="261"/>
    </row>
    <row r="113" spans="1:24" ht="15.6" customHeight="1" outlineLevel="1" thickTop="1" thickBot="1" x14ac:dyDescent="0.25">
      <c r="A113" s="24"/>
      <c r="B113" s="165" t="s">
        <v>227</v>
      </c>
      <c r="C113" s="121" t="s">
        <v>228</v>
      </c>
      <c r="D113" s="109">
        <v>44614</v>
      </c>
      <c r="E113" s="114" t="s">
        <v>90</v>
      </c>
      <c r="F113" s="114">
        <v>13.53</v>
      </c>
      <c r="G113" s="111">
        <v>425</v>
      </c>
      <c r="H113" s="166">
        <v>5750.25</v>
      </c>
      <c r="I113" s="139">
        <v>6670.29</v>
      </c>
      <c r="J113" s="114">
        <v>279324</v>
      </c>
      <c r="K113" s="117" t="s">
        <v>85</v>
      </c>
      <c r="L113" s="114">
        <v>12765</v>
      </c>
      <c r="M113" s="114">
        <v>3486</v>
      </c>
      <c r="N113" s="109">
        <v>44594</v>
      </c>
      <c r="O113" s="116">
        <v>11711.07</v>
      </c>
      <c r="P113" s="116">
        <f>+O113</f>
        <v>11711.07</v>
      </c>
      <c r="Q113" s="117" t="s">
        <v>229</v>
      </c>
      <c r="R113" s="109">
        <v>44655</v>
      </c>
      <c r="S113" s="114" t="s">
        <v>42</v>
      </c>
      <c r="T113" s="109">
        <f>+D113+30</f>
        <v>44644</v>
      </c>
      <c r="U113" s="119">
        <f t="shared" ca="1" si="1"/>
        <v>0</v>
      </c>
      <c r="V113" s="120" t="s">
        <v>42</v>
      </c>
      <c r="W113" s="120"/>
      <c r="X113" s="120"/>
    </row>
    <row r="114" spans="1:24" ht="15" customHeight="1" outlineLevel="1" thickTop="1" x14ac:dyDescent="0.2">
      <c r="B114" s="244" t="s">
        <v>230</v>
      </c>
      <c r="C114" s="246" t="s">
        <v>231</v>
      </c>
      <c r="D114" s="248">
        <v>44620</v>
      </c>
      <c r="E114" s="250" t="s">
        <v>90</v>
      </c>
      <c r="F114" s="250">
        <v>28.81</v>
      </c>
      <c r="G114" s="270">
        <v>425</v>
      </c>
      <c r="H114" s="301">
        <v>12244.25</v>
      </c>
      <c r="I114" s="254">
        <v>14203.33</v>
      </c>
      <c r="J114" s="79">
        <v>279448</v>
      </c>
      <c r="K114" s="85" t="s">
        <v>85</v>
      </c>
      <c r="L114" s="79">
        <v>12795</v>
      </c>
      <c r="M114" s="79">
        <v>3522</v>
      </c>
      <c r="N114" s="78">
        <v>44621</v>
      </c>
      <c r="O114" s="84">
        <v>12496.68</v>
      </c>
      <c r="P114" s="324">
        <f>+O114+O115</f>
        <v>24487.89</v>
      </c>
      <c r="Q114" s="85" t="s">
        <v>232</v>
      </c>
      <c r="R114" s="78">
        <v>44661</v>
      </c>
      <c r="S114" s="79" t="s">
        <v>42</v>
      </c>
      <c r="T114" s="248">
        <f>+D114+30</f>
        <v>44650</v>
      </c>
      <c r="U114" s="258">
        <f t="shared" ca="1" si="1"/>
        <v>0</v>
      </c>
      <c r="V114" s="260" t="s">
        <v>42</v>
      </c>
      <c r="W114" s="260"/>
      <c r="X114" s="260"/>
    </row>
    <row r="115" spans="1:24" ht="15" customHeight="1" outlineLevel="1" thickBot="1" x14ac:dyDescent="0.25">
      <c r="B115" s="289"/>
      <c r="C115" s="247"/>
      <c r="D115" s="249"/>
      <c r="E115" s="251"/>
      <c r="F115" s="251"/>
      <c r="G115" s="272"/>
      <c r="H115" s="300"/>
      <c r="I115" s="255"/>
      <c r="J115" s="97">
        <v>279416</v>
      </c>
      <c r="K115" s="103" t="s">
        <v>85</v>
      </c>
      <c r="L115" s="97">
        <v>12809</v>
      </c>
      <c r="M115" s="97">
        <v>3695</v>
      </c>
      <c r="N115" s="96">
        <v>44617</v>
      </c>
      <c r="O115" s="102">
        <v>11991.21</v>
      </c>
      <c r="P115" s="326"/>
      <c r="Q115" s="103" t="s">
        <v>233</v>
      </c>
      <c r="R115" s="96">
        <v>44657</v>
      </c>
      <c r="S115" s="97" t="s">
        <v>42</v>
      </c>
      <c r="T115" s="249"/>
      <c r="U115" s="259"/>
      <c r="V115" s="261"/>
      <c r="W115" s="261"/>
      <c r="X115" s="261"/>
    </row>
    <row r="116" spans="1:24" ht="15.6" customHeight="1" outlineLevel="1" thickTop="1" thickBot="1" x14ac:dyDescent="0.25">
      <c r="B116" s="165" t="s">
        <v>234</v>
      </c>
      <c r="C116" s="121" t="s">
        <v>235</v>
      </c>
      <c r="D116" s="109">
        <v>44630</v>
      </c>
      <c r="E116" s="114" t="s">
        <v>90</v>
      </c>
      <c r="F116" s="114">
        <v>14.25</v>
      </c>
      <c r="G116" s="111">
        <v>425</v>
      </c>
      <c r="H116" s="166">
        <v>6056.25</v>
      </c>
      <c r="I116" s="139">
        <v>7025.25</v>
      </c>
      <c r="J116" s="114">
        <v>279552</v>
      </c>
      <c r="K116" s="117" t="s">
        <v>85</v>
      </c>
      <c r="L116" s="114">
        <v>12867</v>
      </c>
      <c r="M116" s="114">
        <v>3559</v>
      </c>
      <c r="N116" s="109">
        <v>44628</v>
      </c>
      <c r="O116" s="116">
        <v>12149.55</v>
      </c>
      <c r="P116" s="116">
        <f>+O116</f>
        <v>12149.55</v>
      </c>
      <c r="Q116" s="117" t="s">
        <v>236</v>
      </c>
      <c r="R116" s="109">
        <f t="shared" ref="R116:R128" si="2">+N116+30</f>
        <v>44658</v>
      </c>
      <c r="S116" s="114" t="s">
        <v>42</v>
      </c>
      <c r="T116" s="109">
        <f>+D116+30</f>
        <v>44660</v>
      </c>
      <c r="U116" s="119">
        <f t="shared" ca="1" si="1"/>
        <v>0</v>
      </c>
      <c r="V116" s="120" t="s">
        <v>42</v>
      </c>
      <c r="W116" s="120"/>
      <c r="X116" s="120"/>
    </row>
    <row r="117" spans="1:24" ht="15.6" customHeight="1" outlineLevel="1" thickTop="1" thickBot="1" x14ac:dyDescent="0.25">
      <c r="B117" s="165" t="s">
        <v>237</v>
      </c>
      <c r="C117" s="121" t="s">
        <v>238</v>
      </c>
      <c r="D117" s="109">
        <v>44637</v>
      </c>
      <c r="E117" s="114" t="s">
        <v>90</v>
      </c>
      <c r="F117" s="114">
        <v>10.88</v>
      </c>
      <c r="G117" s="111">
        <v>425</v>
      </c>
      <c r="H117" s="166">
        <v>4624</v>
      </c>
      <c r="I117" s="139">
        <v>5363.84</v>
      </c>
      <c r="J117" s="114">
        <v>279647</v>
      </c>
      <c r="K117" s="117" t="s">
        <v>85</v>
      </c>
      <c r="L117" s="114">
        <v>12923</v>
      </c>
      <c r="M117" s="114">
        <v>3594</v>
      </c>
      <c r="N117" s="109">
        <v>44634</v>
      </c>
      <c r="O117" s="116">
        <v>10097.219999999999</v>
      </c>
      <c r="P117" s="116">
        <v>10097.219999999999</v>
      </c>
      <c r="Q117" s="117" t="s">
        <v>239</v>
      </c>
      <c r="R117" s="109">
        <f t="shared" si="2"/>
        <v>44664</v>
      </c>
      <c r="S117" s="114" t="s">
        <v>42</v>
      </c>
      <c r="T117" s="109">
        <f>+D117+30</f>
        <v>44667</v>
      </c>
      <c r="U117" s="119">
        <f t="shared" ca="1" si="1"/>
        <v>0</v>
      </c>
      <c r="V117" s="120" t="s">
        <v>42</v>
      </c>
      <c r="W117" s="120"/>
      <c r="X117" s="120"/>
    </row>
    <row r="118" spans="1:24" ht="15.6" customHeight="1" outlineLevel="1" thickTop="1" thickBot="1" x14ac:dyDescent="0.25">
      <c r="B118" s="165" t="s">
        <v>240</v>
      </c>
      <c r="C118" s="121" t="s">
        <v>241</v>
      </c>
      <c r="D118" s="109">
        <v>44644</v>
      </c>
      <c r="E118" s="114" t="s">
        <v>90</v>
      </c>
      <c r="F118" s="114">
        <v>28.91</v>
      </c>
      <c r="G118" s="111">
        <v>425</v>
      </c>
      <c r="H118" s="166">
        <v>12286.75</v>
      </c>
      <c r="I118" s="139">
        <v>14252.63</v>
      </c>
      <c r="J118" s="114">
        <v>279774</v>
      </c>
      <c r="K118" s="117" t="s">
        <v>85</v>
      </c>
      <c r="L118" s="114">
        <v>12977</v>
      </c>
      <c r="M118" s="114" t="s">
        <v>242</v>
      </c>
      <c r="N118" s="109">
        <v>44644</v>
      </c>
      <c r="O118" s="116">
        <f>11534.46+13014.33</f>
        <v>24548.79</v>
      </c>
      <c r="P118" s="116">
        <f>+O118</f>
        <v>24548.79</v>
      </c>
      <c r="Q118" s="117" t="s">
        <v>243</v>
      </c>
      <c r="R118" s="109">
        <f t="shared" si="2"/>
        <v>44674</v>
      </c>
      <c r="S118" s="114" t="s">
        <v>42</v>
      </c>
      <c r="T118" s="109">
        <f>+D118+30</f>
        <v>44674</v>
      </c>
      <c r="U118" s="119">
        <f t="shared" ca="1" si="1"/>
        <v>0</v>
      </c>
      <c r="V118" s="120" t="s">
        <v>42</v>
      </c>
      <c r="W118" s="120"/>
      <c r="X118" s="120"/>
    </row>
    <row r="119" spans="1:24" ht="15" customHeight="1" outlineLevel="1" thickTop="1" x14ac:dyDescent="0.2">
      <c r="B119" s="244" t="s">
        <v>244</v>
      </c>
      <c r="C119" s="246" t="s">
        <v>245</v>
      </c>
      <c r="D119" s="248">
        <v>44649</v>
      </c>
      <c r="E119" s="250" t="s">
        <v>86</v>
      </c>
      <c r="F119" s="250">
        <v>22.33</v>
      </c>
      <c r="G119" s="270">
        <v>425</v>
      </c>
      <c r="H119" s="301">
        <v>9490.25</v>
      </c>
      <c r="I119" s="254">
        <v>32266.85</v>
      </c>
      <c r="J119" s="79">
        <v>279925</v>
      </c>
      <c r="K119" s="85" t="s">
        <v>87</v>
      </c>
      <c r="L119" s="79">
        <v>13085</v>
      </c>
      <c r="M119" s="79">
        <v>3598</v>
      </c>
      <c r="N119" s="78">
        <v>44644</v>
      </c>
      <c r="O119" s="84">
        <v>22736</v>
      </c>
      <c r="P119" s="324">
        <f>+O119+O120+O121+O122+O123</f>
        <v>80405.41</v>
      </c>
      <c r="Q119" s="85" t="s">
        <v>246</v>
      </c>
      <c r="R119" s="78">
        <f t="shared" si="2"/>
        <v>44674</v>
      </c>
      <c r="S119" s="79" t="s">
        <v>247</v>
      </c>
      <c r="T119" s="248">
        <f>+D119+30</f>
        <v>44679</v>
      </c>
      <c r="U119" s="258">
        <f t="shared" ca="1" si="1"/>
        <v>0</v>
      </c>
      <c r="V119" s="260" t="s">
        <v>42</v>
      </c>
      <c r="W119" s="260"/>
      <c r="X119" s="260"/>
    </row>
    <row r="120" spans="1:24" ht="14.45" customHeight="1" outlineLevel="1" x14ac:dyDescent="0.2">
      <c r="B120" s="245"/>
      <c r="C120" s="268"/>
      <c r="D120" s="269"/>
      <c r="E120" s="264"/>
      <c r="F120" s="264"/>
      <c r="G120" s="271"/>
      <c r="H120" s="299"/>
      <c r="I120" s="263"/>
      <c r="J120" s="88">
        <v>279878</v>
      </c>
      <c r="K120" s="94" t="s">
        <v>248</v>
      </c>
      <c r="L120" s="88">
        <v>13022</v>
      </c>
      <c r="M120" s="149">
        <v>3798</v>
      </c>
      <c r="N120" s="87">
        <v>44679</v>
      </c>
      <c r="O120" s="93">
        <v>20996</v>
      </c>
      <c r="P120" s="325"/>
      <c r="Q120" s="94"/>
      <c r="R120" s="87">
        <f t="shared" si="2"/>
        <v>44709</v>
      </c>
      <c r="S120" s="88" t="s">
        <v>42</v>
      </c>
      <c r="T120" s="269"/>
      <c r="U120" s="265"/>
      <c r="V120" s="266"/>
      <c r="W120" s="266"/>
      <c r="X120" s="266"/>
    </row>
    <row r="121" spans="1:24" ht="14.45" customHeight="1" outlineLevel="1" x14ac:dyDescent="0.2">
      <c r="B121" s="245"/>
      <c r="C121" s="268"/>
      <c r="D121" s="269"/>
      <c r="E121" s="264" t="s">
        <v>90</v>
      </c>
      <c r="F121" s="264">
        <v>43.12</v>
      </c>
      <c r="G121" s="271">
        <v>425</v>
      </c>
      <c r="H121" s="299">
        <v>18326</v>
      </c>
      <c r="I121" s="263"/>
      <c r="J121" s="88">
        <v>279852</v>
      </c>
      <c r="K121" s="94" t="s">
        <v>85</v>
      </c>
      <c r="L121" s="88">
        <v>13054</v>
      </c>
      <c r="M121" s="88">
        <v>3646</v>
      </c>
      <c r="N121" s="87">
        <v>44622</v>
      </c>
      <c r="O121" s="93">
        <v>12624</v>
      </c>
      <c r="P121" s="325"/>
      <c r="Q121" s="94" t="s">
        <v>249</v>
      </c>
      <c r="R121" s="87">
        <f t="shared" si="2"/>
        <v>44652</v>
      </c>
      <c r="S121" s="88" t="s">
        <v>42</v>
      </c>
      <c r="T121" s="269"/>
      <c r="U121" s="265"/>
      <c r="V121" s="266"/>
      <c r="W121" s="266"/>
      <c r="X121" s="266"/>
    </row>
    <row r="122" spans="1:24" ht="14.45" customHeight="1" outlineLevel="1" x14ac:dyDescent="0.2">
      <c r="B122" s="245"/>
      <c r="C122" s="268"/>
      <c r="D122" s="269"/>
      <c r="E122" s="264"/>
      <c r="F122" s="264"/>
      <c r="G122" s="271"/>
      <c r="H122" s="299"/>
      <c r="I122" s="263"/>
      <c r="J122" s="88">
        <v>279864</v>
      </c>
      <c r="K122" s="94" t="s">
        <v>85</v>
      </c>
      <c r="L122" s="88">
        <v>13045</v>
      </c>
      <c r="M122" s="88">
        <v>3670</v>
      </c>
      <c r="N122" s="87">
        <v>44650</v>
      </c>
      <c r="O122" s="93">
        <v>12137.37</v>
      </c>
      <c r="P122" s="325"/>
      <c r="Q122" s="94" t="s">
        <v>250</v>
      </c>
      <c r="R122" s="87">
        <f t="shared" si="2"/>
        <v>44680</v>
      </c>
      <c r="S122" s="88" t="s">
        <v>42</v>
      </c>
      <c r="T122" s="269"/>
      <c r="U122" s="265"/>
      <c r="V122" s="266"/>
      <c r="W122" s="266"/>
      <c r="X122" s="266"/>
    </row>
    <row r="123" spans="1:24" ht="15" customHeight="1" outlineLevel="1" thickBot="1" x14ac:dyDescent="0.25">
      <c r="B123" s="289"/>
      <c r="C123" s="247"/>
      <c r="D123" s="249"/>
      <c r="E123" s="251"/>
      <c r="F123" s="251"/>
      <c r="G123" s="272"/>
      <c r="H123" s="300"/>
      <c r="I123" s="255"/>
      <c r="J123" s="97">
        <v>279941</v>
      </c>
      <c r="K123" s="103" t="s">
        <v>85</v>
      </c>
      <c r="L123" s="97">
        <v>13051</v>
      </c>
      <c r="M123" s="97">
        <v>3671</v>
      </c>
      <c r="N123" s="96">
        <v>44650</v>
      </c>
      <c r="O123" s="102">
        <v>11912.04</v>
      </c>
      <c r="P123" s="326"/>
      <c r="Q123" s="103" t="s">
        <v>251</v>
      </c>
      <c r="R123" s="96">
        <f t="shared" si="2"/>
        <v>44680</v>
      </c>
      <c r="S123" s="97" t="s">
        <v>42</v>
      </c>
      <c r="T123" s="249"/>
      <c r="U123" s="259"/>
      <c r="V123" s="261"/>
      <c r="W123" s="261"/>
      <c r="X123" s="261"/>
    </row>
    <row r="124" spans="1:24" ht="15" customHeight="1" outlineLevel="1" thickTop="1" x14ac:dyDescent="0.2">
      <c r="B124" s="244" t="s">
        <v>252</v>
      </c>
      <c r="C124" s="246" t="s">
        <v>253</v>
      </c>
      <c r="D124" s="248">
        <v>44651</v>
      </c>
      <c r="E124" s="250" t="s">
        <v>86</v>
      </c>
      <c r="F124" s="250">
        <v>12.1</v>
      </c>
      <c r="G124" s="270">
        <v>425</v>
      </c>
      <c r="H124" s="301">
        <v>5142.5</v>
      </c>
      <c r="I124" s="254">
        <v>11728.47</v>
      </c>
      <c r="J124" s="79">
        <v>279967</v>
      </c>
      <c r="K124" s="85" t="s">
        <v>176</v>
      </c>
      <c r="L124" s="79">
        <v>13088</v>
      </c>
      <c r="M124" s="79">
        <v>3680</v>
      </c>
      <c r="N124" s="78">
        <v>44651</v>
      </c>
      <c r="O124" s="84">
        <v>26970</v>
      </c>
      <c r="P124" s="324">
        <f>+O124+O125+O126</f>
        <v>58730.51</v>
      </c>
      <c r="Q124" s="85" t="s">
        <v>254</v>
      </c>
      <c r="R124" s="78">
        <f t="shared" si="2"/>
        <v>44681</v>
      </c>
      <c r="S124" s="79" t="s">
        <v>42</v>
      </c>
      <c r="T124" s="248">
        <f>+D124+30</f>
        <v>44681</v>
      </c>
      <c r="U124" s="258">
        <f t="shared" ca="1" si="1"/>
        <v>0</v>
      </c>
      <c r="V124" s="260" t="s">
        <v>42</v>
      </c>
      <c r="W124" s="260"/>
      <c r="X124" s="260"/>
    </row>
    <row r="125" spans="1:24" ht="14.45" customHeight="1" outlineLevel="1" x14ac:dyDescent="0.2">
      <c r="B125" s="245"/>
      <c r="C125" s="268"/>
      <c r="D125" s="269"/>
      <c r="E125" s="264"/>
      <c r="F125" s="264"/>
      <c r="G125" s="271"/>
      <c r="H125" s="299"/>
      <c r="I125" s="263"/>
      <c r="J125" s="88">
        <v>279952</v>
      </c>
      <c r="K125" s="94" t="s">
        <v>91</v>
      </c>
      <c r="L125" s="88">
        <v>13114</v>
      </c>
      <c r="M125" s="88">
        <v>3710</v>
      </c>
      <c r="N125" s="87">
        <v>44658</v>
      </c>
      <c r="O125" s="93">
        <v>21170</v>
      </c>
      <c r="P125" s="325"/>
      <c r="Q125" s="94" t="s">
        <v>255</v>
      </c>
      <c r="R125" s="87">
        <f t="shared" si="2"/>
        <v>44688</v>
      </c>
      <c r="S125" s="88" t="s">
        <v>42</v>
      </c>
      <c r="T125" s="269"/>
      <c r="U125" s="265"/>
      <c r="V125" s="266"/>
      <c r="W125" s="266"/>
      <c r="X125" s="266"/>
    </row>
    <row r="126" spans="1:24" ht="15" customHeight="1" outlineLevel="1" thickBot="1" x14ac:dyDescent="0.25">
      <c r="B126" s="289"/>
      <c r="C126" s="247"/>
      <c r="D126" s="249"/>
      <c r="E126" s="97" t="s">
        <v>90</v>
      </c>
      <c r="F126" s="97">
        <v>11.69</v>
      </c>
      <c r="G126" s="98">
        <v>425</v>
      </c>
      <c r="H126" s="99">
        <v>4968.25</v>
      </c>
      <c r="I126" s="255"/>
      <c r="J126" s="167">
        <v>279974</v>
      </c>
      <c r="K126" s="168" t="s">
        <v>85</v>
      </c>
      <c r="L126" s="167">
        <v>13121</v>
      </c>
      <c r="M126" s="167">
        <v>3696</v>
      </c>
      <c r="N126" s="169">
        <v>44656</v>
      </c>
      <c r="O126" s="170">
        <v>10590.51</v>
      </c>
      <c r="P126" s="326"/>
      <c r="Q126" s="103" t="s">
        <v>256</v>
      </c>
      <c r="R126" s="96">
        <f t="shared" si="2"/>
        <v>44686</v>
      </c>
      <c r="S126" s="97" t="s">
        <v>42</v>
      </c>
      <c r="T126" s="249"/>
      <c r="U126" s="259"/>
      <c r="V126" s="261"/>
      <c r="W126" s="261"/>
      <c r="X126" s="261"/>
    </row>
    <row r="127" spans="1:24" ht="15" customHeight="1" outlineLevel="1" thickTop="1" x14ac:dyDescent="0.2">
      <c r="B127" s="244" t="s">
        <v>257</v>
      </c>
      <c r="C127" s="246" t="s">
        <v>258</v>
      </c>
      <c r="D127" s="248">
        <v>44662</v>
      </c>
      <c r="E127" s="250" t="s">
        <v>90</v>
      </c>
      <c r="F127" s="250">
        <v>65.41</v>
      </c>
      <c r="G127" s="270">
        <v>425</v>
      </c>
      <c r="H127" s="301">
        <v>27799.25</v>
      </c>
      <c r="I127" s="254">
        <v>34717.06</v>
      </c>
      <c r="J127" s="79">
        <v>280117</v>
      </c>
      <c r="K127" s="85" t="s">
        <v>122</v>
      </c>
      <c r="L127" s="79">
        <v>13226</v>
      </c>
      <c r="M127" s="79">
        <v>3712</v>
      </c>
      <c r="N127" s="78">
        <v>44658</v>
      </c>
      <c r="O127" s="84">
        <v>11600</v>
      </c>
      <c r="P127" s="324">
        <f>+O127+O128+O129+O130+O131+O132+O133</f>
        <v>121078.77</v>
      </c>
      <c r="Q127" s="85" t="s">
        <v>259</v>
      </c>
      <c r="R127" s="78">
        <f>+N127+60</f>
        <v>44718</v>
      </c>
      <c r="S127" s="79" t="s">
        <v>42</v>
      </c>
      <c r="T127" s="248">
        <f>+D127+30</f>
        <v>44692</v>
      </c>
      <c r="U127" s="258">
        <f t="shared" ca="1" si="1"/>
        <v>0</v>
      </c>
      <c r="V127" s="260" t="s">
        <v>42</v>
      </c>
      <c r="W127" s="260"/>
      <c r="X127" s="260"/>
    </row>
    <row r="128" spans="1:24" ht="14.45" customHeight="1" outlineLevel="1" x14ac:dyDescent="0.2">
      <c r="B128" s="245"/>
      <c r="C128" s="268"/>
      <c r="D128" s="269"/>
      <c r="E128" s="264"/>
      <c r="F128" s="264"/>
      <c r="G128" s="271"/>
      <c r="H128" s="299"/>
      <c r="I128" s="263"/>
      <c r="J128" s="88">
        <v>280114</v>
      </c>
      <c r="K128" s="94" t="s">
        <v>173</v>
      </c>
      <c r="L128" s="88">
        <v>13164</v>
      </c>
      <c r="M128" s="346">
        <v>3774</v>
      </c>
      <c r="N128" s="269">
        <v>44672</v>
      </c>
      <c r="O128" s="325">
        <v>32248</v>
      </c>
      <c r="P128" s="325"/>
      <c r="Q128" s="336" t="s">
        <v>260</v>
      </c>
      <c r="R128" s="269">
        <f t="shared" si="2"/>
        <v>44702</v>
      </c>
      <c r="S128" s="264" t="s">
        <v>42</v>
      </c>
      <c r="T128" s="269"/>
      <c r="U128" s="265"/>
      <c r="V128" s="266"/>
      <c r="W128" s="266"/>
      <c r="X128" s="266"/>
    </row>
    <row r="129" spans="2:24" ht="14.45" customHeight="1" outlineLevel="1" x14ac:dyDescent="0.2">
      <c r="B129" s="245"/>
      <c r="C129" s="268"/>
      <c r="D129" s="269"/>
      <c r="E129" s="264"/>
      <c r="F129" s="264"/>
      <c r="G129" s="271"/>
      <c r="H129" s="299"/>
      <c r="I129" s="263"/>
      <c r="J129" s="88">
        <v>280101</v>
      </c>
      <c r="K129" s="94" t="s">
        <v>173</v>
      </c>
      <c r="L129" s="88">
        <v>13162</v>
      </c>
      <c r="M129" s="346"/>
      <c r="N129" s="264"/>
      <c r="O129" s="325"/>
      <c r="P129" s="325"/>
      <c r="Q129" s="336"/>
      <c r="R129" s="264"/>
      <c r="S129" s="264"/>
      <c r="T129" s="269"/>
      <c r="U129" s="265"/>
      <c r="V129" s="266"/>
      <c r="W129" s="266"/>
      <c r="X129" s="266"/>
    </row>
    <row r="130" spans="2:24" ht="14.45" customHeight="1" outlineLevel="1" x14ac:dyDescent="0.2">
      <c r="B130" s="245"/>
      <c r="C130" s="268"/>
      <c r="D130" s="269"/>
      <c r="E130" s="264"/>
      <c r="F130" s="264"/>
      <c r="G130" s="271"/>
      <c r="H130" s="299"/>
      <c r="I130" s="263"/>
      <c r="J130" s="88">
        <v>280102</v>
      </c>
      <c r="K130" s="94" t="s">
        <v>173</v>
      </c>
      <c r="L130" s="88">
        <v>13200</v>
      </c>
      <c r="M130" s="346"/>
      <c r="N130" s="264"/>
      <c r="O130" s="325"/>
      <c r="P130" s="325"/>
      <c r="Q130" s="336"/>
      <c r="R130" s="264"/>
      <c r="S130" s="264"/>
      <c r="T130" s="269"/>
      <c r="U130" s="265"/>
      <c r="V130" s="266"/>
      <c r="W130" s="266"/>
      <c r="X130" s="266"/>
    </row>
    <row r="131" spans="2:24" ht="14.45" customHeight="1" outlineLevel="1" x14ac:dyDescent="0.2">
      <c r="B131" s="245"/>
      <c r="C131" s="268"/>
      <c r="D131" s="269"/>
      <c r="E131" s="264"/>
      <c r="F131" s="264"/>
      <c r="G131" s="271"/>
      <c r="H131" s="299"/>
      <c r="I131" s="263"/>
      <c r="J131" s="88">
        <v>280084</v>
      </c>
      <c r="K131" s="94" t="s">
        <v>85</v>
      </c>
      <c r="L131" s="88">
        <v>13222</v>
      </c>
      <c r="M131" s="88">
        <v>3742</v>
      </c>
      <c r="N131" s="87">
        <v>44664</v>
      </c>
      <c r="O131" s="93">
        <v>12959.52</v>
      </c>
      <c r="P131" s="325"/>
      <c r="Q131" s="94" t="s">
        <v>261</v>
      </c>
      <c r="R131" s="87">
        <f>+N131+30</f>
        <v>44694</v>
      </c>
      <c r="S131" s="88" t="s">
        <v>42</v>
      </c>
      <c r="T131" s="269"/>
      <c r="U131" s="265"/>
      <c r="V131" s="266"/>
      <c r="W131" s="266"/>
      <c r="X131" s="266"/>
    </row>
    <row r="132" spans="2:24" ht="14.45" customHeight="1" outlineLevel="1" x14ac:dyDescent="0.2">
      <c r="B132" s="245"/>
      <c r="C132" s="268"/>
      <c r="D132" s="269"/>
      <c r="E132" s="264"/>
      <c r="F132" s="264"/>
      <c r="G132" s="271"/>
      <c r="H132" s="299"/>
      <c r="I132" s="263"/>
      <c r="J132" s="88">
        <v>280083</v>
      </c>
      <c r="K132" s="94" t="s">
        <v>85</v>
      </c>
      <c r="L132" s="88">
        <v>13194</v>
      </c>
      <c r="M132" s="88">
        <v>3749</v>
      </c>
      <c r="N132" s="87">
        <v>44665</v>
      </c>
      <c r="O132" s="93">
        <v>11723.25</v>
      </c>
      <c r="P132" s="325"/>
      <c r="Q132" s="94" t="s">
        <v>262</v>
      </c>
      <c r="R132" s="87">
        <f>+N132+30</f>
        <v>44695</v>
      </c>
      <c r="S132" s="88" t="s">
        <v>42</v>
      </c>
      <c r="T132" s="269"/>
      <c r="U132" s="265"/>
      <c r="V132" s="266"/>
      <c r="W132" s="266"/>
      <c r="X132" s="266"/>
    </row>
    <row r="133" spans="2:24" ht="15" customHeight="1" outlineLevel="1" thickBot="1" x14ac:dyDescent="0.25">
      <c r="B133" s="289"/>
      <c r="C133" s="247"/>
      <c r="D133" s="251"/>
      <c r="E133" s="97" t="s">
        <v>86</v>
      </c>
      <c r="F133" s="97">
        <v>5.01</v>
      </c>
      <c r="G133" s="98">
        <v>425</v>
      </c>
      <c r="H133" s="99">
        <v>2129</v>
      </c>
      <c r="I133" s="255"/>
      <c r="J133" s="97">
        <v>280057</v>
      </c>
      <c r="K133" s="103" t="s">
        <v>176</v>
      </c>
      <c r="L133" s="97">
        <v>13173</v>
      </c>
      <c r="M133" s="144">
        <v>3711</v>
      </c>
      <c r="N133" s="96">
        <v>44658</v>
      </c>
      <c r="O133" s="102">
        <v>52548</v>
      </c>
      <c r="P133" s="326"/>
      <c r="Q133" s="103" t="s">
        <v>263</v>
      </c>
      <c r="R133" s="96">
        <f>+N133+30</f>
        <v>44688</v>
      </c>
      <c r="S133" s="97" t="s">
        <v>42</v>
      </c>
      <c r="T133" s="249"/>
      <c r="U133" s="259"/>
      <c r="V133" s="261"/>
      <c r="W133" s="261"/>
      <c r="X133" s="261"/>
    </row>
    <row r="134" spans="2:24" ht="15" customHeight="1" outlineLevel="1" thickTop="1" x14ac:dyDescent="0.2">
      <c r="B134" s="244" t="s">
        <v>264</v>
      </c>
      <c r="C134" s="246" t="s">
        <v>265</v>
      </c>
      <c r="D134" s="248">
        <v>44672</v>
      </c>
      <c r="E134" s="250" t="s">
        <v>90</v>
      </c>
      <c r="F134" s="250">
        <v>33.94</v>
      </c>
      <c r="G134" s="270">
        <v>425</v>
      </c>
      <c r="H134" s="301">
        <v>14424.5</v>
      </c>
      <c r="I134" s="254">
        <v>24270.39</v>
      </c>
      <c r="J134" s="79">
        <v>280256</v>
      </c>
      <c r="K134" s="85" t="s">
        <v>122</v>
      </c>
      <c r="L134" s="79">
        <v>13261</v>
      </c>
      <c r="M134" s="250">
        <v>3754</v>
      </c>
      <c r="N134" s="248">
        <v>44670</v>
      </c>
      <c r="O134" s="324">
        <v>42804</v>
      </c>
      <c r="P134" s="324">
        <f>+O134+O136+O137</f>
        <v>65964.27</v>
      </c>
      <c r="Q134" s="338" t="s">
        <v>266</v>
      </c>
      <c r="R134" s="250"/>
      <c r="S134" s="250" t="s">
        <v>42</v>
      </c>
      <c r="T134" s="248">
        <f>+D134+30</f>
        <v>44702</v>
      </c>
      <c r="U134" s="258">
        <f t="shared" ca="1" si="1"/>
        <v>0</v>
      </c>
      <c r="V134" s="260" t="s">
        <v>42</v>
      </c>
      <c r="W134" s="260"/>
      <c r="X134" s="260"/>
    </row>
    <row r="135" spans="2:24" ht="14.45" customHeight="1" outlineLevel="1" x14ac:dyDescent="0.2">
      <c r="B135" s="245"/>
      <c r="C135" s="268"/>
      <c r="D135" s="269"/>
      <c r="E135" s="264"/>
      <c r="F135" s="264"/>
      <c r="G135" s="271"/>
      <c r="H135" s="299"/>
      <c r="I135" s="263"/>
      <c r="J135" s="88">
        <v>280252</v>
      </c>
      <c r="K135" s="94" t="s">
        <v>122</v>
      </c>
      <c r="L135" s="88">
        <v>13312</v>
      </c>
      <c r="M135" s="264"/>
      <c r="N135" s="269"/>
      <c r="O135" s="325"/>
      <c r="P135" s="325"/>
      <c r="Q135" s="336"/>
      <c r="R135" s="264"/>
      <c r="S135" s="264"/>
      <c r="T135" s="264"/>
      <c r="U135" s="265"/>
      <c r="V135" s="266"/>
      <c r="W135" s="266"/>
      <c r="X135" s="266"/>
    </row>
    <row r="136" spans="2:24" ht="14.45" customHeight="1" outlineLevel="1" x14ac:dyDescent="0.2">
      <c r="B136" s="245"/>
      <c r="C136" s="268"/>
      <c r="D136" s="269"/>
      <c r="E136" s="264"/>
      <c r="F136" s="264"/>
      <c r="G136" s="271"/>
      <c r="H136" s="299"/>
      <c r="I136" s="263"/>
      <c r="J136" s="88">
        <v>280224</v>
      </c>
      <c r="K136" s="94" t="s">
        <v>85</v>
      </c>
      <c r="L136" s="88">
        <v>13289</v>
      </c>
      <c r="M136" s="149">
        <v>3764</v>
      </c>
      <c r="N136" s="87">
        <v>44672</v>
      </c>
      <c r="O136" s="93">
        <v>10377.36</v>
      </c>
      <c r="P136" s="325"/>
      <c r="Q136" s="94" t="s">
        <v>267</v>
      </c>
      <c r="R136" s="87">
        <f t="shared" ref="R136:R137" si="3">+N136+30</f>
        <v>44702</v>
      </c>
      <c r="S136" s="88" t="s">
        <v>42</v>
      </c>
      <c r="T136" s="264"/>
      <c r="U136" s="265"/>
      <c r="V136" s="266"/>
      <c r="W136" s="266"/>
      <c r="X136" s="266"/>
    </row>
    <row r="137" spans="2:24" ht="15" customHeight="1" outlineLevel="1" thickBot="1" x14ac:dyDescent="0.25">
      <c r="B137" s="289"/>
      <c r="C137" s="247"/>
      <c r="D137" s="249"/>
      <c r="E137" s="97" t="s">
        <v>86</v>
      </c>
      <c r="F137" s="97">
        <v>15.29</v>
      </c>
      <c r="G137" s="98">
        <v>425</v>
      </c>
      <c r="H137" s="99">
        <v>6498.25</v>
      </c>
      <c r="I137" s="255"/>
      <c r="J137" s="97">
        <v>280218</v>
      </c>
      <c r="K137" s="103" t="s">
        <v>85</v>
      </c>
      <c r="L137" s="97">
        <v>13278</v>
      </c>
      <c r="M137" s="144">
        <v>3763</v>
      </c>
      <c r="N137" s="96">
        <v>44672</v>
      </c>
      <c r="O137" s="102">
        <v>12782.91</v>
      </c>
      <c r="P137" s="326"/>
      <c r="Q137" s="103" t="s">
        <v>268</v>
      </c>
      <c r="R137" s="96">
        <f t="shared" si="3"/>
        <v>44702</v>
      </c>
      <c r="S137" s="97" t="s">
        <v>42</v>
      </c>
      <c r="T137" s="251"/>
      <c r="U137" s="259"/>
      <c r="V137" s="261"/>
      <c r="W137" s="261"/>
      <c r="X137" s="261"/>
    </row>
    <row r="138" spans="2:24" ht="15" customHeight="1" outlineLevel="1" thickTop="1" x14ac:dyDescent="0.2">
      <c r="B138" s="244" t="s">
        <v>269</v>
      </c>
      <c r="C138" s="246" t="s">
        <v>270</v>
      </c>
      <c r="D138" s="248">
        <v>44677</v>
      </c>
      <c r="E138" s="250" t="s">
        <v>86</v>
      </c>
      <c r="F138" s="250">
        <v>35.71</v>
      </c>
      <c r="G138" s="270">
        <v>425</v>
      </c>
      <c r="H138" s="301">
        <v>15176.75</v>
      </c>
      <c r="I138" s="254">
        <v>36151.69</v>
      </c>
      <c r="J138" s="79">
        <v>280431</v>
      </c>
      <c r="K138" s="85" t="s">
        <v>87</v>
      </c>
      <c r="L138" s="79">
        <v>13393</v>
      </c>
      <c r="M138" s="79">
        <v>3797</v>
      </c>
      <c r="N138" s="78">
        <v>44679</v>
      </c>
      <c r="O138" s="84">
        <v>28704.2</v>
      </c>
      <c r="P138" s="324">
        <f>+O138+O139+O140+O141+O142+O143</f>
        <v>98503.719999999987</v>
      </c>
      <c r="Q138" s="85" t="s">
        <v>271</v>
      </c>
      <c r="R138" s="78">
        <f>+N138+30</f>
        <v>44709</v>
      </c>
      <c r="S138" s="79" t="s">
        <v>42</v>
      </c>
      <c r="T138" s="248">
        <f>+D138+30</f>
        <v>44707</v>
      </c>
      <c r="U138" s="258">
        <f t="shared" ref="U138:U195" ca="1" si="4">IF(V138="",TODAY()-T138,0)</f>
        <v>0</v>
      </c>
      <c r="V138" s="260" t="s">
        <v>42</v>
      </c>
      <c r="W138" s="260"/>
      <c r="X138" s="260"/>
    </row>
    <row r="139" spans="2:24" ht="14.45" customHeight="1" outlineLevel="1" x14ac:dyDescent="0.2">
      <c r="B139" s="245"/>
      <c r="C139" s="268"/>
      <c r="D139" s="264"/>
      <c r="E139" s="264"/>
      <c r="F139" s="264"/>
      <c r="G139" s="271"/>
      <c r="H139" s="299"/>
      <c r="I139" s="263"/>
      <c r="J139" s="171">
        <v>280403</v>
      </c>
      <c r="K139" s="172" t="s">
        <v>208</v>
      </c>
      <c r="L139" s="171">
        <v>13396</v>
      </c>
      <c r="M139" s="264">
        <v>3826</v>
      </c>
      <c r="N139" s="269">
        <v>44680</v>
      </c>
      <c r="O139" s="325">
        <v>17400</v>
      </c>
      <c r="P139" s="325"/>
      <c r="Q139" s="336" t="s">
        <v>272</v>
      </c>
      <c r="R139" s="269">
        <f>+N139+30</f>
        <v>44710</v>
      </c>
      <c r="S139" s="264" t="s">
        <v>42</v>
      </c>
      <c r="T139" s="264"/>
      <c r="U139" s="265"/>
      <c r="V139" s="266"/>
      <c r="W139" s="266"/>
      <c r="X139" s="266"/>
    </row>
    <row r="140" spans="2:24" ht="14.45" customHeight="1" outlineLevel="1" x14ac:dyDescent="0.2">
      <c r="B140" s="245"/>
      <c r="C140" s="268"/>
      <c r="D140" s="264"/>
      <c r="E140" s="264"/>
      <c r="F140" s="264"/>
      <c r="G140" s="271"/>
      <c r="H140" s="299"/>
      <c r="I140" s="263"/>
      <c r="J140" s="88">
        <v>280397</v>
      </c>
      <c r="K140" s="94" t="s">
        <v>208</v>
      </c>
      <c r="L140" s="88">
        <v>13395</v>
      </c>
      <c r="M140" s="264"/>
      <c r="N140" s="269"/>
      <c r="O140" s="325"/>
      <c r="P140" s="325"/>
      <c r="Q140" s="336"/>
      <c r="R140" s="269"/>
      <c r="S140" s="264"/>
      <c r="T140" s="264"/>
      <c r="U140" s="265"/>
      <c r="V140" s="266"/>
      <c r="W140" s="266"/>
      <c r="X140" s="266"/>
    </row>
    <row r="141" spans="2:24" ht="14.45" customHeight="1" outlineLevel="1" x14ac:dyDescent="0.2">
      <c r="B141" s="245"/>
      <c r="C141" s="268"/>
      <c r="D141" s="264"/>
      <c r="E141" s="264" t="s">
        <v>90</v>
      </c>
      <c r="F141" s="264">
        <v>37.619999999999997</v>
      </c>
      <c r="G141" s="271">
        <v>425</v>
      </c>
      <c r="H141" s="299">
        <v>15988.5</v>
      </c>
      <c r="I141" s="263"/>
      <c r="J141" s="88">
        <v>280377</v>
      </c>
      <c r="K141" s="94" t="s">
        <v>122</v>
      </c>
      <c r="L141" s="88">
        <v>13370</v>
      </c>
      <c r="M141" s="88">
        <v>3788</v>
      </c>
      <c r="N141" s="87">
        <v>44677</v>
      </c>
      <c r="O141" s="93">
        <v>27260</v>
      </c>
      <c r="P141" s="325"/>
      <c r="Q141" s="94" t="s">
        <v>273</v>
      </c>
      <c r="R141" s="87">
        <f>+N141+60</f>
        <v>44737</v>
      </c>
      <c r="S141" s="88" t="s">
        <v>42</v>
      </c>
      <c r="T141" s="264"/>
      <c r="U141" s="265"/>
      <c r="V141" s="266"/>
      <c r="W141" s="266"/>
      <c r="X141" s="266"/>
    </row>
    <row r="142" spans="2:24" ht="14.45" customHeight="1" outlineLevel="1" x14ac:dyDescent="0.2">
      <c r="B142" s="245"/>
      <c r="C142" s="268"/>
      <c r="D142" s="264"/>
      <c r="E142" s="264"/>
      <c r="F142" s="264"/>
      <c r="G142" s="271"/>
      <c r="H142" s="299"/>
      <c r="I142" s="263"/>
      <c r="J142" s="88">
        <v>280314</v>
      </c>
      <c r="K142" s="94" t="s">
        <v>85</v>
      </c>
      <c r="L142" s="88">
        <v>13143</v>
      </c>
      <c r="M142" s="88">
        <v>3850</v>
      </c>
      <c r="N142" s="87">
        <v>44687</v>
      </c>
      <c r="O142" s="93">
        <v>12265.26</v>
      </c>
      <c r="P142" s="325"/>
      <c r="Q142" s="94" t="s">
        <v>274</v>
      </c>
      <c r="R142" s="87">
        <f t="shared" ref="R142:R151" si="5">+N142+30</f>
        <v>44717</v>
      </c>
      <c r="S142" s="88" t="s">
        <v>42</v>
      </c>
      <c r="T142" s="264"/>
      <c r="U142" s="265"/>
      <c r="V142" s="266"/>
      <c r="W142" s="266"/>
      <c r="X142" s="266"/>
    </row>
    <row r="143" spans="2:24" ht="15" customHeight="1" outlineLevel="1" thickBot="1" x14ac:dyDescent="0.25">
      <c r="B143" s="289"/>
      <c r="C143" s="247"/>
      <c r="D143" s="251"/>
      <c r="E143" s="251"/>
      <c r="F143" s="251"/>
      <c r="G143" s="272"/>
      <c r="H143" s="300"/>
      <c r="I143" s="255"/>
      <c r="J143" s="97">
        <v>280381</v>
      </c>
      <c r="K143" s="103" t="s">
        <v>85</v>
      </c>
      <c r="L143" s="97">
        <v>13374</v>
      </c>
      <c r="M143" s="97">
        <v>3891</v>
      </c>
      <c r="N143" s="96">
        <v>44697</v>
      </c>
      <c r="O143" s="102">
        <v>12874.26</v>
      </c>
      <c r="P143" s="326"/>
      <c r="Q143" s="103" t="s">
        <v>275</v>
      </c>
      <c r="R143" s="96">
        <f t="shared" si="5"/>
        <v>44727</v>
      </c>
      <c r="S143" s="97" t="s">
        <v>42</v>
      </c>
      <c r="T143" s="251"/>
      <c r="U143" s="259"/>
      <c r="V143" s="261"/>
      <c r="W143" s="261"/>
      <c r="X143" s="261"/>
    </row>
    <row r="144" spans="2:24" ht="15" customHeight="1" outlineLevel="1" thickTop="1" x14ac:dyDescent="0.2">
      <c r="B144" s="244" t="s">
        <v>276</v>
      </c>
      <c r="C144" s="246" t="s">
        <v>277</v>
      </c>
      <c r="D144" s="248">
        <v>44681</v>
      </c>
      <c r="E144" s="250" t="s">
        <v>90</v>
      </c>
      <c r="F144" s="250">
        <v>33.58</v>
      </c>
      <c r="G144" s="270">
        <v>425</v>
      </c>
      <c r="H144" s="301">
        <v>14271.5</v>
      </c>
      <c r="I144" s="254">
        <v>16554.939999999999</v>
      </c>
      <c r="J144" s="79">
        <v>280534</v>
      </c>
      <c r="K144" s="85" t="s">
        <v>173</v>
      </c>
      <c r="L144" s="79">
        <v>13452</v>
      </c>
      <c r="M144" s="79">
        <v>3874</v>
      </c>
      <c r="N144" s="78">
        <v>44692</v>
      </c>
      <c r="O144" s="84">
        <v>31262</v>
      </c>
      <c r="P144" s="324">
        <f>+O144+O145+O146</f>
        <v>74789.260000000009</v>
      </c>
      <c r="Q144" s="85" t="s">
        <v>278</v>
      </c>
      <c r="R144" s="78">
        <f t="shared" si="5"/>
        <v>44722</v>
      </c>
      <c r="S144" s="79" t="s">
        <v>42</v>
      </c>
      <c r="T144" s="248">
        <f>+D144+30</f>
        <v>44711</v>
      </c>
      <c r="U144" s="258">
        <f t="shared" ca="1" si="4"/>
        <v>0</v>
      </c>
      <c r="V144" s="260" t="s">
        <v>42</v>
      </c>
      <c r="W144" s="260"/>
      <c r="X144" s="260"/>
    </row>
    <row r="145" spans="2:24" ht="14.45" customHeight="1" outlineLevel="1" x14ac:dyDescent="0.2">
      <c r="B145" s="245"/>
      <c r="C145" s="268"/>
      <c r="D145" s="269"/>
      <c r="E145" s="264"/>
      <c r="F145" s="264"/>
      <c r="G145" s="271"/>
      <c r="H145" s="299"/>
      <c r="I145" s="263"/>
      <c r="J145" s="88">
        <v>280459</v>
      </c>
      <c r="K145" s="94" t="s">
        <v>85</v>
      </c>
      <c r="L145" s="88">
        <v>13415</v>
      </c>
      <c r="M145" s="88">
        <v>3888</v>
      </c>
      <c r="N145" s="87">
        <v>44697</v>
      </c>
      <c r="O145" s="93">
        <v>12265.26</v>
      </c>
      <c r="P145" s="325"/>
      <c r="Q145" s="94" t="s">
        <v>279</v>
      </c>
      <c r="R145" s="87">
        <f t="shared" si="5"/>
        <v>44727</v>
      </c>
      <c r="S145" s="88" t="s">
        <v>42</v>
      </c>
      <c r="T145" s="264"/>
      <c r="U145" s="265"/>
      <c r="V145" s="266"/>
      <c r="W145" s="266"/>
      <c r="X145" s="266"/>
    </row>
    <row r="146" spans="2:24" ht="15" customHeight="1" outlineLevel="1" thickBot="1" x14ac:dyDescent="0.25">
      <c r="B146" s="289"/>
      <c r="C146" s="247"/>
      <c r="D146" s="249"/>
      <c r="E146" s="251"/>
      <c r="F146" s="251"/>
      <c r="G146" s="272"/>
      <c r="H146" s="300"/>
      <c r="I146" s="255"/>
      <c r="J146" s="97">
        <v>280528</v>
      </c>
      <c r="K146" s="103" t="s">
        <v>173</v>
      </c>
      <c r="L146" s="97">
        <v>13450</v>
      </c>
      <c r="M146" s="97">
        <v>3874</v>
      </c>
      <c r="N146" s="96">
        <v>44692</v>
      </c>
      <c r="O146" s="102">
        <v>31262</v>
      </c>
      <c r="P146" s="326"/>
      <c r="Q146" s="103" t="s">
        <v>278</v>
      </c>
      <c r="R146" s="96">
        <f t="shared" si="5"/>
        <v>44722</v>
      </c>
      <c r="S146" s="97" t="s">
        <v>42</v>
      </c>
      <c r="T146" s="251"/>
      <c r="U146" s="259"/>
      <c r="V146" s="261"/>
      <c r="W146" s="261"/>
      <c r="X146" s="261"/>
    </row>
    <row r="147" spans="2:24" ht="15" customHeight="1" outlineLevel="1" thickTop="1" x14ac:dyDescent="0.2">
      <c r="B147" s="244" t="s">
        <v>280</v>
      </c>
      <c r="C147" s="246" t="s">
        <v>281</v>
      </c>
      <c r="D147" s="248">
        <v>44693</v>
      </c>
      <c r="E147" s="122" t="s">
        <v>90</v>
      </c>
      <c r="F147" s="122">
        <v>13.55</v>
      </c>
      <c r="G147" s="173">
        <v>425</v>
      </c>
      <c r="H147" s="174">
        <v>5758.75</v>
      </c>
      <c r="I147" s="254">
        <v>10145.94</v>
      </c>
      <c r="J147" s="79">
        <v>280581</v>
      </c>
      <c r="K147" s="85" t="s">
        <v>85</v>
      </c>
      <c r="L147" s="79">
        <v>13481</v>
      </c>
      <c r="M147" s="79">
        <v>3889</v>
      </c>
      <c r="N147" s="78">
        <v>44697</v>
      </c>
      <c r="O147" s="84">
        <v>11723.25</v>
      </c>
      <c r="P147" s="324">
        <f>+O147+O148</f>
        <v>38983.25</v>
      </c>
      <c r="Q147" s="85" t="s">
        <v>282</v>
      </c>
      <c r="R147" s="78">
        <f t="shared" si="5"/>
        <v>44727</v>
      </c>
      <c r="S147" s="79" t="s">
        <v>42</v>
      </c>
      <c r="T147" s="248">
        <f>+D147+30</f>
        <v>44723</v>
      </c>
      <c r="U147" s="258">
        <f t="shared" ca="1" si="4"/>
        <v>0</v>
      </c>
      <c r="V147" s="260" t="s">
        <v>42</v>
      </c>
      <c r="W147" s="260"/>
      <c r="X147" s="260"/>
    </row>
    <row r="148" spans="2:24" ht="15" customHeight="1" outlineLevel="1" thickBot="1" x14ac:dyDescent="0.25">
      <c r="B148" s="289"/>
      <c r="C148" s="247"/>
      <c r="D148" s="249"/>
      <c r="E148" s="126" t="s">
        <v>86</v>
      </c>
      <c r="F148" s="126">
        <v>7.03</v>
      </c>
      <c r="G148" s="175">
        <v>425</v>
      </c>
      <c r="H148" s="176">
        <v>2987.75</v>
      </c>
      <c r="I148" s="255"/>
      <c r="J148" s="97">
        <v>280548</v>
      </c>
      <c r="K148" s="103" t="s">
        <v>122</v>
      </c>
      <c r="L148" s="97">
        <v>13460</v>
      </c>
      <c r="M148" s="97">
        <v>3788</v>
      </c>
      <c r="N148" s="96">
        <v>44677</v>
      </c>
      <c r="O148" s="102">
        <v>27260</v>
      </c>
      <c r="P148" s="326"/>
      <c r="Q148" s="103" t="s">
        <v>283</v>
      </c>
      <c r="R148" s="96">
        <f t="shared" si="5"/>
        <v>44707</v>
      </c>
      <c r="S148" s="97" t="s">
        <v>42</v>
      </c>
      <c r="T148" s="251"/>
      <c r="U148" s="259"/>
      <c r="V148" s="261"/>
      <c r="W148" s="261"/>
      <c r="X148" s="261"/>
    </row>
    <row r="149" spans="2:24" ht="15.6" customHeight="1" outlineLevel="1" thickTop="1" thickBot="1" x14ac:dyDescent="0.25">
      <c r="B149" s="165" t="s">
        <v>284</v>
      </c>
      <c r="C149" s="121" t="s">
        <v>285</v>
      </c>
      <c r="D149" s="109">
        <v>44697</v>
      </c>
      <c r="E149" s="114" t="s">
        <v>90</v>
      </c>
      <c r="F149" s="114">
        <v>10.98</v>
      </c>
      <c r="G149" s="111">
        <v>425</v>
      </c>
      <c r="H149" s="166">
        <v>4666.5</v>
      </c>
      <c r="I149" s="139">
        <v>5413.14</v>
      </c>
      <c r="J149" s="114">
        <v>280722</v>
      </c>
      <c r="K149" s="117" t="s">
        <v>85</v>
      </c>
      <c r="L149" s="114">
        <v>13561</v>
      </c>
      <c r="M149" s="114">
        <v>3890</v>
      </c>
      <c r="N149" s="109">
        <v>44697</v>
      </c>
      <c r="O149" s="116">
        <v>10158.120000000001</v>
      </c>
      <c r="P149" s="116">
        <f>+O149</f>
        <v>10158.120000000001</v>
      </c>
      <c r="Q149" s="117" t="s">
        <v>286</v>
      </c>
      <c r="R149" s="109">
        <f t="shared" si="5"/>
        <v>44727</v>
      </c>
      <c r="S149" s="114" t="s">
        <v>42</v>
      </c>
      <c r="T149" s="109">
        <f>+D149+30</f>
        <v>44727</v>
      </c>
      <c r="U149" s="119">
        <f t="shared" ca="1" si="4"/>
        <v>0</v>
      </c>
      <c r="V149" s="120" t="s">
        <v>42</v>
      </c>
      <c r="W149" s="120"/>
      <c r="X149" s="120"/>
    </row>
    <row r="150" spans="2:24" ht="15" customHeight="1" outlineLevel="1" thickTop="1" x14ac:dyDescent="0.2">
      <c r="B150" s="244" t="s">
        <v>287</v>
      </c>
      <c r="C150" s="246" t="s">
        <v>288</v>
      </c>
      <c r="D150" s="248">
        <v>44707</v>
      </c>
      <c r="E150" s="79" t="s">
        <v>86</v>
      </c>
      <c r="F150" s="79">
        <v>16.88</v>
      </c>
      <c r="G150" s="173">
        <v>425</v>
      </c>
      <c r="H150" s="81">
        <v>7174</v>
      </c>
      <c r="I150" s="254">
        <v>15006.92</v>
      </c>
      <c r="J150" s="79">
        <v>280923</v>
      </c>
      <c r="K150" s="85" t="s">
        <v>208</v>
      </c>
      <c r="L150" s="79">
        <v>13638</v>
      </c>
      <c r="M150" s="79">
        <v>3921</v>
      </c>
      <c r="N150" s="78">
        <v>44705</v>
      </c>
      <c r="O150" s="84">
        <v>17400</v>
      </c>
      <c r="P150" s="324">
        <f>+O150+O151</f>
        <v>29129.34</v>
      </c>
      <c r="Q150" s="85" t="s">
        <v>289</v>
      </c>
      <c r="R150" s="78">
        <f t="shared" si="5"/>
        <v>44735</v>
      </c>
      <c r="S150" s="79" t="s">
        <v>42</v>
      </c>
      <c r="T150" s="248">
        <f>+D150+30</f>
        <v>44737</v>
      </c>
      <c r="U150" s="258">
        <f t="shared" ca="1" si="4"/>
        <v>0</v>
      </c>
      <c r="V150" s="260" t="s">
        <v>42</v>
      </c>
      <c r="W150" s="260"/>
      <c r="X150" s="260"/>
    </row>
    <row r="151" spans="2:24" ht="15" customHeight="1" outlineLevel="1" thickBot="1" x14ac:dyDescent="0.25">
      <c r="B151" s="289"/>
      <c r="C151" s="247"/>
      <c r="D151" s="249"/>
      <c r="E151" s="97" t="s">
        <v>90</v>
      </c>
      <c r="F151" s="97">
        <v>13.56</v>
      </c>
      <c r="G151" s="175">
        <v>425</v>
      </c>
      <c r="H151" s="99">
        <v>5763</v>
      </c>
      <c r="I151" s="255"/>
      <c r="J151" s="97">
        <v>280846</v>
      </c>
      <c r="K151" s="103" t="s">
        <v>85</v>
      </c>
      <c r="L151" s="97">
        <v>13608</v>
      </c>
      <c r="M151" s="97">
        <v>4155</v>
      </c>
      <c r="N151" s="96">
        <v>44744</v>
      </c>
      <c r="O151" s="102">
        <v>11729.34</v>
      </c>
      <c r="P151" s="326"/>
      <c r="Q151" s="103"/>
      <c r="R151" s="126">
        <f t="shared" si="5"/>
        <v>44774</v>
      </c>
      <c r="S151" s="97" t="s">
        <v>42</v>
      </c>
      <c r="T151" s="249"/>
      <c r="U151" s="259"/>
      <c r="V151" s="261"/>
      <c r="W151" s="261"/>
      <c r="X151" s="261"/>
    </row>
    <row r="152" spans="2:24" ht="15" customHeight="1" outlineLevel="1" thickTop="1" x14ac:dyDescent="0.2">
      <c r="B152" s="244" t="s">
        <v>290</v>
      </c>
      <c r="C152" s="321" t="s">
        <v>291</v>
      </c>
      <c r="D152" s="248">
        <v>44711</v>
      </c>
      <c r="E152" s="250" t="s">
        <v>86</v>
      </c>
      <c r="F152" s="250">
        <v>59.81</v>
      </c>
      <c r="G152" s="270">
        <v>425</v>
      </c>
      <c r="H152" s="301">
        <v>25419.25</v>
      </c>
      <c r="I152" s="254">
        <v>50493.06</v>
      </c>
      <c r="J152" s="79">
        <v>281069</v>
      </c>
      <c r="K152" s="85" t="s">
        <v>163</v>
      </c>
      <c r="L152" s="79">
        <v>13707</v>
      </c>
      <c r="M152" s="79">
        <v>4121</v>
      </c>
      <c r="N152" s="78">
        <v>44741</v>
      </c>
      <c r="O152" s="84">
        <v>10311.82</v>
      </c>
      <c r="P152" s="324">
        <f>+O152+O153+O154+O155+O156+O157+O158+O159</f>
        <v>176840.26</v>
      </c>
      <c r="Q152" s="85"/>
      <c r="R152" s="122"/>
      <c r="S152" s="79" t="s">
        <v>42</v>
      </c>
      <c r="T152" s="248">
        <f>+D152+30</f>
        <v>44741</v>
      </c>
      <c r="U152" s="258">
        <f t="shared" ca="1" si="4"/>
        <v>0</v>
      </c>
      <c r="V152" s="260" t="s">
        <v>42</v>
      </c>
      <c r="W152" s="260"/>
      <c r="X152" s="260"/>
    </row>
    <row r="153" spans="2:24" ht="14.45" customHeight="1" outlineLevel="1" x14ac:dyDescent="0.2">
      <c r="B153" s="245"/>
      <c r="C153" s="322"/>
      <c r="D153" s="269"/>
      <c r="E153" s="264"/>
      <c r="F153" s="264"/>
      <c r="G153" s="271"/>
      <c r="H153" s="299"/>
      <c r="I153" s="263"/>
      <c r="J153" s="88">
        <v>281058</v>
      </c>
      <c r="K153" s="94" t="s">
        <v>122</v>
      </c>
      <c r="L153" s="88">
        <v>13698</v>
      </c>
      <c r="M153" s="88">
        <v>3976</v>
      </c>
      <c r="N153" s="87">
        <v>44713</v>
      </c>
      <c r="O153" s="93">
        <v>46110</v>
      </c>
      <c r="P153" s="325"/>
      <c r="Q153" s="94"/>
      <c r="R153" s="124"/>
      <c r="S153" s="88" t="s">
        <v>42</v>
      </c>
      <c r="T153" s="269"/>
      <c r="U153" s="265"/>
      <c r="V153" s="266"/>
      <c r="W153" s="266"/>
      <c r="X153" s="266"/>
    </row>
    <row r="154" spans="2:24" ht="14.45" customHeight="1" outlineLevel="1" x14ac:dyDescent="0.2">
      <c r="B154" s="245"/>
      <c r="C154" s="322"/>
      <c r="D154" s="269"/>
      <c r="E154" s="264"/>
      <c r="F154" s="264"/>
      <c r="G154" s="271"/>
      <c r="H154" s="299"/>
      <c r="I154" s="263"/>
      <c r="J154" s="88">
        <v>280980</v>
      </c>
      <c r="K154" s="94" t="s">
        <v>292</v>
      </c>
      <c r="L154" s="88">
        <v>13658</v>
      </c>
      <c r="M154" s="264">
        <v>4045</v>
      </c>
      <c r="N154" s="269">
        <v>44732</v>
      </c>
      <c r="O154" s="325">
        <v>62640</v>
      </c>
      <c r="P154" s="325"/>
      <c r="Q154" s="94"/>
      <c r="R154" s="124"/>
      <c r="S154" s="88" t="s">
        <v>42</v>
      </c>
      <c r="T154" s="269"/>
      <c r="U154" s="265"/>
      <c r="V154" s="266"/>
      <c r="W154" s="266"/>
      <c r="X154" s="266"/>
    </row>
    <row r="155" spans="2:24" ht="14.45" customHeight="1" outlineLevel="1" x14ac:dyDescent="0.2">
      <c r="B155" s="245"/>
      <c r="C155" s="322"/>
      <c r="D155" s="269"/>
      <c r="E155" s="264"/>
      <c r="F155" s="264"/>
      <c r="G155" s="271"/>
      <c r="H155" s="299"/>
      <c r="I155" s="263"/>
      <c r="J155" s="88">
        <v>280981</v>
      </c>
      <c r="K155" s="94" t="s">
        <v>292</v>
      </c>
      <c r="L155" s="88">
        <v>13655</v>
      </c>
      <c r="M155" s="264"/>
      <c r="N155" s="269"/>
      <c r="O155" s="325"/>
      <c r="P155" s="325"/>
      <c r="Q155" s="94"/>
      <c r="R155" s="124"/>
      <c r="S155" s="88" t="s">
        <v>42</v>
      </c>
      <c r="T155" s="269"/>
      <c r="U155" s="265"/>
      <c r="V155" s="266"/>
      <c r="W155" s="266"/>
      <c r="X155" s="266"/>
    </row>
    <row r="156" spans="2:24" ht="14.45" customHeight="1" outlineLevel="1" x14ac:dyDescent="0.2">
      <c r="B156" s="245"/>
      <c r="C156" s="322"/>
      <c r="D156" s="269"/>
      <c r="E156" s="264"/>
      <c r="F156" s="264"/>
      <c r="G156" s="271"/>
      <c r="H156" s="299"/>
      <c r="I156" s="263"/>
      <c r="J156" s="88">
        <v>281053</v>
      </c>
      <c r="K156" s="94" t="s">
        <v>208</v>
      </c>
      <c r="L156" s="88">
        <v>13637</v>
      </c>
      <c r="M156" s="88" t="s">
        <v>293</v>
      </c>
      <c r="N156" s="88"/>
      <c r="O156" s="93"/>
      <c r="P156" s="325"/>
      <c r="Q156" s="94"/>
      <c r="R156" s="124"/>
      <c r="S156" s="88" t="s">
        <v>42</v>
      </c>
      <c r="T156" s="269"/>
      <c r="U156" s="265"/>
      <c r="V156" s="266"/>
      <c r="W156" s="266"/>
      <c r="X156" s="266"/>
    </row>
    <row r="157" spans="2:24" ht="14.45" customHeight="1" outlineLevel="1" x14ac:dyDescent="0.2">
      <c r="B157" s="245"/>
      <c r="C157" s="322"/>
      <c r="D157" s="269"/>
      <c r="E157" s="264" t="s">
        <v>90</v>
      </c>
      <c r="F157" s="264">
        <v>42.61</v>
      </c>
      <c r="G157" s="271">
        <v>425</v>
      </c>
      <c r="H157" s="299">
        <v>18109.25</v>
      </c>
      <c r="I157" s="263"/>
      <c r="J157" s="88">
        <v>281086</v>
      </c>
      <c r="K157" s="94" t="s">
        <v>122</v>
      </c>
      <c r="L157" s="88">
        <v>13699</v>
      </c>
      <c r="M157" s="88">
        <v>3976</v>
      </c>
      <c r="N157" s="87">
        <v>44713</v>
      </c>
      <c r="O157" s="325">
        <v>46110</v>
      </c>
      <c r="P157" s="325"/>
      <c r="Q157" s="94"/>
      <c r="R157" s="124"/>
      <c r="S157" s="88" t="s">
        <v>42</v>
      </c>
      <c r="T157" s="269"/>
      <c r="U157" s="265"/>
      <c r="V157" s="266"/>
      <c r="W157" s="266"/>
      <c r="X157" s="266"/>
    </row>
    <row r="158" spans="2:24" ht="14.45" customHeight="1" outlineLevel="1" x14ac:dyDescent="0.2">
      <c r="B158" s="245"/>
      <c r="C158" s="322"/>
      <c r="D158" s="269"/>
      <c r="E158" s="264"/>
      <c r="F158" s="264"/>
      <c r="G158" s="271"/>
      <c r="H158" s="299"/>
      <c r="I158" s="263"/>
      <c r="J158" s="88">
        <v>281089</v>
      </c>
      <c r="K158" s="94" t="s">
        <v>122</v>
      </c>
      <c r="L158" s="88">
        <v>13697</v>
      </c>
      <c r="M158" s="88">
        <v>3976</v>
      </c>
      <c r="N158" s="87">
        <v>44713</v>
      </c>
      <c r="O158" s="325"/>
      <c r="P158" s="325"/>
      <c r="Q158" s="94"/>
      <c r="R158" s="124"/>
      <c r="S158" s="88" t="s">
        <v>42</v>
      </c>
      <c r="T158" s="269"/>
      <c r="U158" s="265"/>
      <c r="V158" s="266"/>
      <c r="W158" s="266"/>
      <c r="X158" s="266"/>
    </row>
    <row r="159" spans="2:24" ht="15" customHeight="1" outlineLevel="1" thickBot="1" x14ac:dyDescent="0.25">
      <c r="B159" s="289"/>
      <c r="C159" s="323"/>
      <c r="D159" s="249"/>
      <c r="E159" s="251"/>
      <c r="F159" s="251"/>
      <c r="G159" s="272"/>
      <c r="H159" s="300"/>
      <c r="I159" s="255"/>
      <c r="J159" s="97">
        <v>280985</v>
      </c>
      <c r="K159" s="103" t="s">
        <v>85</v>
      </c>
      <c r="L159" s="97">
        <v>13652</v>
      </c>
      <c r="M159" s="97">
        <v>4156</v>
      </c>
      <c r="N159" s="96">
        <v>44744</v>
      </c>
      <c r="O159" s="102">
        <v>11668.44</v>
      </c>
      <c r="P159" s="326"/>
      <c r="Q159" s="103"/>
      <c r="R159" s="126"/>
      <c r="S159" s="97" t="s">
        <v>42</v>
      </c>
      <c r="T159" s="249"/>
      <c r="U159" s="259"/>
      <c r="V159" s="261"/>
      <c r="W159" s="261"/>
      <c r="X159" s="261"/>
    </row>
    <row r="160" spans="2:24" ht="15" customHeight="1" outlineLevel="1" thickTop="1" x14ac:dyDescent="0.2">
      <c r="B160" s="244" t="s">
        <v>294</v>
      </c>
      <c r="C160" s="246" t="s">
        <v>295</v>
      </c>
      <c r="D160" s="248">
        <v>44721</v>
      </c>
      <c r="E160" s="250" t="s">
        <v>90</v>
      </c>
      <c r="F160" s="250">
        <v>28.36</v>
      </c>
      <c r="G160" s="270">
        <v>425</v>
      </c>
      <c r="H160" s="301">
        <v>12053</v>
      </c>
      <c r="I160" s="254">
        <v>17309.23</v>
      </c>
      <c r="J160" s="79">
        <v>281115</v>
      </c>
      <c r="K160" s="85" t="s">
        <v>85</v>
      </c>
      <c r="L160" s="79">
        <v>13716</v>
      </c>
      <c r="M160" s="79">
        <v>4158</v>
      </c>
      <c r="N160" s="78">
        <v>44744</v>
      </c>
      <c r="O160" s="84">
        <v>12679.38</v>
      </c>
      <c r="P160" s="324">
        <f>+O160+O161+O162</f>
        <v>83083.839999999997</v>
      </c>
      <c r="Q160" s="85"/>
      <c r="R160" s="122"/>
      <c r="S160" s="79" t="s">
        <v>42</v>
      </c>
      <c r="T160" s="248">
        <f>+D160+30</f>
        <v>44751</v>
      </c>
      <c r="U160" s="258">
        <f t="shared" ca="1" si="4"/>
        <v>0</v>
      </c>
      <c r="V160" s="260" t="s">
        <v>42</v>
      </c>
      <c r="W160" s="260"/>
      <c r="X160" s="260"/>
    </row>
    <row r="161" spans="2:24" ht="14.45" customHeight="1" outlineLevel="1" x14ac:dyDescent="0.2">
      <c r="B161" s="245"/>
      <c r="C161" s="268"/>
      <c r="D161" s="269"/>
      <c r="E161" s="264"/>
      <c r="F161" s="264"/>
      <c r="G161" s="271"/>
      <c r="H161" s="299"/>
      <c r="I161" s="263"/>
      <c r="J161" s="88">
        <v>281110</v>
      </c>
      <c r="K161" s="94" t="s">
        <v>85</v>
      </c>
      <c r="L161" s="88">
        <v>13715</v>
      </c>
      <c r="M161" s="88">
        <v>4157</v>
      </c>
      <c r="N161" s="87">
        <v>44744</v>
      </c>
      <c r="O161" s="93">
        <v>11534.46</v>
      </c>
      <c r="P161" s="325"/>
      <c r="Q161" s="94"/>
      <c r="R161" s="124"/>
      <c r="S161" s="88" t="s">
        <v>42</v>
      </c>
      <c r="T161" s="264"/>
      <c r="U161" s="265"/>
      <c r="V161" s="266"/>
      <c r="W161" s="266"/>
      <c r="X161" s="266"/>
    </row>
    <row r="162" spans="2:24" ht="15" customHeight="1" outlineLevel="1" thickBot="1" x14ac:dyDescent="0.25">
      <c r="B162" s="289"/>
      <c r="C162" s="247"/>
      <c r="D162" s="249"/>
      <c r="E162" s="126" t="s">
        <v>86</v>
      </c>
      <c r="F162" s="97">
        <v>6.75</v>
      </c>
      <c r="G162" s="98">
        <v>425</v>
      </c>
      <c r="H162" s="99">
        <v>2868.75</v>
      </c>
      <c r="I162" s="255"/>
      <c r="J162" s="97">
        <v>281151</v>
      </c>
      <c r="K162" s="103" t="s">
        <v>84</v>
      </c>
      <c r="L162" s="97">
        <v>13729</v>
      </c>
      <c r="M162" s="97">
        <v>4025</v>
      </c>
      <c r="N162" s="96">
        <v>44727</v>
      </c>
      <c r="O162" s="102">
        <v>58870</v>
      </c>
      <c r="P162" s="326"/>
      <c r="Q162" s="103"/>
      <c r="R162" s="126"/>
      <c r="S162" s="97" t="s">
        <v>42</v>
      </c>
      <c r="T162" s="251"/>
      <c r="U162" s="259"/>
      <c r="V162" s="261"/>
      <c r="W162" s="261"/>
      <c r="X162" s="261"/>
    </row>
    <row r="163" spans="2:24" ht="15" customHeight="1" outlineLevel="1" thickTop="1" x14ac:dyDescent="0.2">
      <c r="B163" s="244" t="s">
        <v>296</v>
      </c>
      <c r="C163" s="246" t="s">
        <v>297</v>
      </c>
      <c r="D163" s="248">
        <v>44727</v>
      </c>
      <c r="E163" s="250" t="s">
        <v>90</v>
      </c>
      <c r="F163" s="250">
        <v>29.37</v>
      </c>
      <c r="G163" s="270">
        <v>425</v>
      </c>
      <c r="H163" s="301">
        <v>12482.25</v>
      </c>
      <c r="I163" s="254">
        <v>37985.65</v>
      </c>
      <c r="J163" s="79">
        <v>281202</v>
      </c>
      <c r="K163" s="85" t="s">
        <v>85</v>
      </c>
      <c r="L163" s="79">
        <v>13757</v>
      </c>
      <c r="M163" s="79">
        <v>4159</v>
      </c>
      <c r="N163" s="78">
        <v>44744</v>
      </c>
      <c r="O163" s="84">
        <v>12508.86</v>
      </c>
      <c r="P163" s="324">
        <f>+O163+O164+O165+O166+O167+O168+O169+O170</f>
        <v>148084.15</v>
      </c>
      <c r="Q163" s="85"/>
      <c r="R163" s="122"/>
      <c r="S163" s="79" t="s">
        <v>42</v>
      </c>
      <c r="T163" s="248">
        <f>+D163+30</f>
        <v>44757</v>
      </c>
      <c r="U163" s="258">
        <f t="shared" ca="1" si="4"/>
        <v>0</v>
      </c>
      <c r="V163" s="260" t="s">
        <v>42</v>
      </c>
      <c r="W163" s="260"/>
      <c r="X163" s="260"/>
    </row>
    <row r="164" spans="2:24" ht="14.45" customHeight="1" outlineLevel="1" x14ac:dyDescent="0.2">
      <c r="B164" s="245"/>
      <c r="C164" s="268"/>
      <c r="D164" s="269"/>
      <c r="E164" s="264"/>
      <c r="F164" s="264"/>
      <c r="G164" s="271"/>
      <c r="H164" s="299"/>
      <c r="I164" s="263"/>
      <c r="J164" s="88">
        <v>281228</v>
      </c>
      <c r="K164" s="94" t="s">
        <v>85</v>
      </c>
      <c r="L164" s="88">
        <v>13774</v>
      </c>
      <c r="M164" s="88">
        <v>4160</v>
      </c>
      <c r="N164" s="87">
        <v>44744</v>
      </c>
      <c r="O164" s="93">
        <v>12320.07</v>
      </c>
      <c r="P164" s="325"/>
      <c r="Q164" s="94"/>
      <c r="R164" s="124"/>
      <c r="S164" s="88" t="s">
        <v>42</v>
      </c>
      <c r="T164" s="269"/>
      <c r="U164" s="265"/>
      <c r="V164" s="266"/>
      <c r="W164" s="266"/>
      <c r="X164" s="266"/>
    </row>
    <row r="165" spans="2:24" ht="14.45" customHeight="1" outlineLevel="1" x14ac:dyDescent="0.2">
      <c r="B165" s="245"/>
      <c r="C165" s="268"/>
      <c r="D165" s="269"/>
      <c r="E165" s="264" t="s">
        <v>86</v>
      </c>
      <c r="F165" s="264">
        <v>47.68</v>
      </c>
      <c r="G165" s="271">
        <v>425</v>
      </c>
      <c r="H165" s="299">
        <v>20264</v>
      </c>
      <c r="I165" s="263"/>
      <c r="J165" s="88">
        <v>281311</v>
      </c>
      <c r="K165" s="94" t="s">
        <v>163</v>
      </c>
      <c r="L165" s="88">
        <v>13830</v>
      </c>
      <c r="M165" s="88">
        <v>4122</v>
      </c>
      <c r="N165" s="87">
        <v>44741</v>
      </c>
      <c r="O165" s="93">
        <v>8939.5400000000009</v>
      </c>
      <c r="P165" s="325"/>
      <c r="Q165" s="94"/>
      <c r="R165" s="124"/>
      <c r="S165" s="88" t="s">
        <v>42</v>
      </c>
      <c r="T165" s="269"/>
      <c r="U165" s="265"/>
      <c r="V165" s="266"/>
      <c r="W165" s="266"/>
      <c r="X165" s="266"/>
    </row>
    <row r="166" spans="2:24" ht="14.45" customHeight="1" outlineLevel="1" x14ac:dyDescent="0.2">
      <c r="B166" s="245"/>
      <c r="C166" s="268"/>
      <c r="D166" s="269"/>
      <c r="E166" s="264"/>
      <c r="F166" s="264"/>
      <c r="G166" s="271"/>
      <c r="H166" s="299"/>
      <c r="I166" s="263"/>
      <c r="J166" s="88">
        <v>281305</v>
      </c>
      <c r="K166" s="94" t="s">
        <v>208</v>
      </c>
      <c r="L166" s="88">
        <v>13820</v>
      </c>
      <c r="M166" s="88">
        <v>4036</v>
      </c>
      <c r="N166" s="87">
        <v>44729</v>
      </c>
      <c r="O166" s="93">
        <v>17400</v>
      </c>
      <c r="P166" s="325"/>
      <c r="Q166" s="94"/>
      <c r="R166" s="124"/>
      <c r="S166" s="88" t="s">
        <v>42</v>
      </c>
      <c r="T166" s="269"/>
      <c r="U166" s="265"/>
      <c r="V166" s="266"/>
      <c r="W166" s="266"/>
      <c r="X166" s="266"/>
    </row>
    <row r="167" spans="2:24" ht="14.45" customHeight="1" outlineLevel="1" x14ac:dyDescent="0.2">
      <c r="B167" s="245"/>
      <c r="C167" s="268"/>
      <c r="D167" s="269"/>
      <c r="E167" s="264"/>
      <c r="F167" s="264"/>
      <c r="G167" s="271"/>
      <c r="H167" s="299"/>
      <c r="I167" s="263"/>
      <c r="J167" s="88">
        <v>281306</v>
      </c>
      <c r="K167" s="94" t="s">
        <v>163</v>
      </c>
      <c r="L167" s="88">
        <v>13828</v>
      </c>
      <c r="M167" s="88">
        <v>4124</v>
      </c>
      <c r="N167" s="87">
        <v>44741</v>
      </c>
      <c r="O167" s="93">
        <v>5916</v>
      </c>
      <c r="P167" s="325"/>
      <c r="Q167" s="94"/>
      <c r="R167" s="124"/>
      <c r="S167" s="88" t="s">
        <v>42</v>
      </c>
      <c r="T167" s="269"/>
      <c r="U167" s="265"/>
      <c r="V167" s="266"/>
      <c r="W167" s="266"/>
      <c r="X167" s="266"/>
    </row>
    <row r="168" spans="2:24" ht="14.45" customHeight="1" outlineLevel="1" x14ac:dyDescent="0.2">
      <c r="B168" s="245"/>
      <c r="C168" s="268"/>
      <c r="D168" s="269"/>
      <c r="E168" s="264"/>
      <c r="F168" s="264"/>
      <c r="G168" s="271"/>
      <c r="H168" s="299"/>
      <c r="I168" s="263"/>
      <c r="J168" s="88">
        <v>281300</v>
      </c>
      <c r="K168" s="94" t="s">
        <v>163</v>
      </c>
      <c r="L168" s="88">
        <v>13826</v>
      </c>
      <c r="M168" s="88">
        <v>4123</v>
      </c>
      <c r="N168" s="87">
        <v>44741</v>
      </c>
      <c r="O168" s="93">
        <v>8864.14</v>
      </c>
      <c r="P168" s="325"/>
      <c r="Q168" s="94"/>
      <c r="R168" s="124"/>
      <c r="S168" s="88" t="s">
        <v>42</v>
      </c>
      <c r="T168" s="269"/>
      <c r="U168" s="265"/>
      <c r="V168" s="266"/>
      <c r="W168" s="266"/>
      <c r="X168" s="266"/>
    </row>
    <row r="169" spans="2:24" ht="14.45" customHeight="1" outlineLevel="1" x14ac:dyDescent="0.2">
      <c r="B169" s="245"/>
      <c r="C169" s="268"/>
      <c r="D169" s="269"/>
      <c r="E169" s="264"/>
      <c r="F169" s="264"/>
      <c r="G169" s="271"/>
      <c r="H169" s="299"/>
      <c r="I169" s="263"/>
      <c r="J169" s="88">
        <v>281302</v>
      </c>
      <c r="K169" s="94" t="s">
        <v>163</v>
      </c>
      <c r="L169" s="88">
        <v>13829</v>
      </c>
      <c r="M169" s="88">
        <v>4125</v>
      </c>
      <c r="N169" s="87">
        <v>44741</v>
      </c>
      <c r="O169" s="93">
        <v>9693.5400000000009</v>
      </c>
      <c r="P169" s="325"/>
      <c r="Q169" s="94"/>
      <c r="R169" s="124"/>
      <c r="S169" s="88" t="s">
        <v>42</v>
      </c>
      <c r="T169" s="269"/>
      <c r="U169" s="265"/>
      <c r="V169" s="266"/>
      <c r="W169" s="266"/>
      <c r="X169" s="266"/>
    </row>
    <row r="170" spans="2:24" ht="15" customHeight="1" outlineLevel="1" thickBot="1" x14ac:dyDescent="0.25">
      <c r="B170" s="289"/>
      <c r="C170" s="247"/>
      <c r="D170" s="249"/>
      <c r="E170" s="251"/>
      <c r="F170" s="251"/>
      <c r="G170" s="272"/>
      <c r="H170" s="300"/>
      <c r="I170" s="255"/>
      <c r="J170" s="97">
        <v>281246</v>
      </c>
      <c r="K170" s="103" t="s">
        <v>298</v>
      </c>
      <c r="L170" s="97">
        <v>13788</v>
      </c>
      <c r="M170" s="97">
        <v>4012</v>
      </c>
      <c r="N170" s="96">
        <v>44722</v>
      </c>
      <c r="O170" s="102">
        <v>72442</v>
      </c>
      <c r="P170" s="326"/>
      <c r="Q170" s="103"/>
      <c r="R170" s="126"/>
      <c r="S170" s="97" t="s">
        <v>42</v>
      </c>
      <c r="T170" s="249"/>
      <c r="U170" s="259"/>
      <c r="V170" s="261"/>
      <c r="W170" s="261"/>
      <c r="X170" s="261"/>
    </row>
    <row r="171" spans="2:24" ht="15" customHeight="1" outlineLevel="1" thickTop="1" x14ac:dyDescent="0.2">
      <c r="B171" s="244" t="s">
        <v>299</v>
      </c>
      <c r="C171" s="246" t="s">
        <v>300</v>
      </c>
      <c r="D171" s="248">
        <v>44733</v>
      </c>
      <c r="E171" s="250" t="s">
        <v>86</v>
      </c>
      <c r="F171" s="250">
        <v>29.53</v>
      </c>
      <c r="G171" s="270">
        <v>425</v>
      </c>
      <c r="H171" s="344">
        <v>12550.25</v>
      </c>
      <c r="I171" s="254">
        <v>20952.5</v>
      </c>
      <c r="J171" s="79">
        <v>281330</v>
      </c>
      <c r="K171" s="85" t="s">
        <v>163</v>
      </c>
      <c r="L171" s="79">
        <v>13839</v>
      </c>
      <c r="M171" s="79">
        <v>4127</v>
      </c>
      <c r="N171" s="78">
        <v>44741</v>
      </c>
      <c r="O171" s="84">
        <v>10379.68</v>
      </c>
      <c r="P171" s="324">
        <f>+O171+O172+O173</f>
        <v>30965.620000000003</v>
      </c>
      <c r="Q171" s="85"/>
      <c r="R171" s="122"/>
      <c r="S171" s="79" t="s">
        <v>42</v>
      </c>
      <c r="T171" s="248">
        <f>+D171+30</f>
        <v>44763</v>
      </c>
      <c r="U171" s="258">
        <f t="shared" ca="1" si="4"/>
        <v>0</v>
      </c>
      <c r="V171" s="260" t="s">
        <v>42</v>
      </c>
      <c r="W171" s="260"/>
      <c r="X171" s="260"/>
    </row>
    <row r="172" spans="2:24" ht="14.45" customHeight="1" outlineLevel="1" x14ac:dyDescent="0.2">
      <c r="B172" s="245"/>
      <c r="C172" s="268"/>
      <c r="D172" s="269"/>
      <c r="E172" s="264"/>
      <c r="F172" s="264"/>
      <c r="G172" s="271"/>
      <c r="H172" s="345"/>
      <c r="I172" s="263"/>
      <c r="J172" s="88">
        <v>281332</v>
      </c>
      <c r="K172" s="94" t="s">
        <v>163</v>
      </c>
      <c r="L172" s="88">
        <v>13840</v>
      </c>
      <c r="M172" s="88">
        <v>4126</v>
      </c>
      <c r="N172" s="87">
        <v>44741</v>
      </c>
      <c r="O172" s="93">
        <v>10666.2</v>
      </c>
      <c r="P172" s="325"/>
      <c r="Q172" s="94"/>
      <c r="R172" s="124"/>
      <c r="S172" s="88" t="s">
        <v>42</v>
      </c>
      <c r="T172" s="264"/>
      <c r="U172" s="265"/>
      <c r="V172" s="266"/>
      <c r="W172" s="266"/>
      <c r="X172" s="266"/>
    </row>
    <row r="173" spans="2:24" ht="14.45" customHeight="1" outlineLevel="1" x14ac:dyDescent="0.2">
      <c r="B173" s="245"/>
      <c r="C173" s="268"/>
      <c r="D173" s="269"/>
      <c r="E173" s="264"/>
      <c r="F173" s="264"/>
      <c r="G173" s="271"/>
      <c r="H173" s="345"/>
      <c r="I173" s="263"/>
      <c r="J173" s="88">
        <v>281312</v>
      </c>
      <c r="K173" s="94" t="s">
        <v>163</v>
      </c>
      <c r="L173" s="88">
        <v>13831</v>
      </c>
      <c r="M173" s="88">
        <v>4128</v>
      </c>
      <c r="N173" s="87">
        <v>44741</v>
      </c>
      <c r="O173" s="93">
        <v>9919.74</v>
      </c>
      <c r="P173" s="325"/>
      <c r="Q173" s="94"/>
      <c r="R173" s="124"/>
      <c r="S173" s="88" t="s">
        <v>42</v>
      </c>
      <c r="T173" s="264"/>
      <c r="U173" s="265"/>
      <c r="V173" s="266"/>
      <c r="W173" s="266"/>
      <c r="X173" s="266"/>
    </row>
    <row r="174" spans="2:24" ht="15" customHeight="1" outlineLevel="1" thickBot="1" x14ac:dyDescent="0.25">
      <c r="B174" s="289"/>
      <c r="C174" s="247"/>
      <c r="D174" s="249"/>
      <c r="E174" s="97" t="s">
        <v>90</v>
      </c>
      <c r="F174" s="97">
        <v>12.97</v>
      </c>
      <c r="G174" s="98">
        <v>425</v>
      </c>
      <c r="H174" s="99">
        <v>5512.25</v>
      </c>
      <c r="I174" s="255"/>
      <c r="J174" s="97">
        <v>281363</v>
      </c>
      <c r="K174" s="103" t="s">
        <v>85</v>
      </c>
      <c r="L174" s="97">
        <v>13847</v>
      </c>
      <c r="M174" s="97">
        <v>4161</v>
      </c>
      <c r="N174" s="96">
        <v>44744</v>
      </c>
      <c r="O174" s="102">
        <v>11370.03</v>
      </c>
      <c r="P174" s="326"/>
      <c r="Q174" s="103"/>
      <c r="R174" s="126"/>
      <c r="S174" s="97" t="s">
        <v>42</v>
      </c>
      <c r="T174" s="251"/>
      <c r="U174" s="259"/>
      <c r="V174" s="261"/>
      <c r="W174" s="261"/>
      <c r="X174" s="261"/>
    </row>
    <row r="175" spans="2:24" ht="15" customHeight="1" outlineLevel="1" thickTop="1" x14ac:dyDescent="0.2">
      <c r="B175" s="244" t="s">
        <v>301</v>
      </c>
      <c r="C175" s="246" t="s">
        <v>302</v>
      </c>
      <c r="D175" s="248">
        <v>44740</v>
      </c>
      <c r="E175" s="250" t="s">
        <v>90</v>
      </c>
      <c r="F175" s="250">
        <v>66.92</v>
      </c>
      <c r="G175" s="270">
        <v>425</v>
      </c>
      <c r="H175" s="301">
        <v>28441</v>
      </c>
      <c r="I175" s="254">
        <v>37477.86</v>
      </c>
      <c r="J175" s="79">
        <v>281532</v>
      </c>
      <c r="K175" s="85" t="s">
        <v>122</v>
      </c>
      <c r="L175" s="79">
        <v>14013</v>
      </c>
      <c r="M175" s="79">
        <v>4079</v>
      </c>
      <c r="N175" s="78">
        <v>44737</v>
      </c>
      <c r="O175" s="84"/>
      <c r="P175" s="324">
        <f>+O175+O176+O178+O179+O180+O181+O182</f>
        <v>111564.74</v>
      </c>
      <c r="Q175" s="85"/>
      <c r="R175" s="122"/>
      <c r="S175" s="79" t="s">
        <v>42</v>
      </c>
      <c r="T175" s="248">
        <f>+D175+30</f>
        <v>44770</v>
      </c>
      <c r="U175" s="258">
        <f t="shared" ca="1" si="4"/>
        <v>0</v>
      </c>
      <c r="V175" s="260" t="s">
        <v>42</v>
      </c>
      <c r="W175" s="260"/>
      <c r="X175" s="260"/>
    </row>
    <row r="176" spans="2:24" ht="14.45" customHeight="1" outlineLevel="1" x14ac:dyDescent="0.2">
      <c r="B176" s="245"/>
      <c r="C176" s="268"/>
      <c r="D176" s="264"/>
      <c r="E176" s="264"/>
      <c r="F176" s="264"/>
      <c r="G176" s="271"/>
      <c r="H176" s="299"/>
      <c r="I176" s="263"/>
      <c r="J176" s="88">
        <v>281527</v>
      </c>
      <c r="K176" s="94" t="s">
        <v>173</v>
      </c>
      <c r="L176" s="88">
        <v>14015</v>
      </c>
      <c r="M176" s="264">
        <v>4096</v>
      </c>
      <c r="N176" s="269">
        <v>44739</v>
      </c>
      <c r="O176" s="325">
        <v>32248</v>
      </c>
      <c r="P176" s="325"/>
      <c r="Q176" s="94"/>
      <c r="R176" s="124"/>
      <c r="S176" s="88" t="s">
        <v>42</v>
      </c>
      <c r="T176" s="269"/>
      <c r="U176" s="265"/>
      <c r="V176" s="266"/>
      <c r="W176" s="266"/>
      <c r="X176" s="266"/>
    </row>
    <row r="177" spans="2:24" ht="14.45" customHeight="1" outlineLevel="1" x14ac:dyDescent="0.2">
      <c r="B177" s="245"/>
      <c r="C177" s="268"/>
      <c r="D177" s="264"/>
      <c r="E177" s="264"/>
      <c r="F177" s="264"/>
      <c r="G177" s="271"/>
      <c r="H177" s="299"/>
      <c r="I177" s="263"/>
      <c r="J177" s="88">
        <v>281534</v>
      </c>
      <c r="K177" s="94" t="s">
        <v>173</v>
      </c>
      <c r="L177" s="88">
        <v>14016</v>
      </c>
      <c r="M177" s="264"/>
      <c r="N177" s="269"/>
      <c r="O177" s="325"/>
      <c r="P177" s="325"/>
      <c r="Q177" s="94"/>
      <c r="R177" s="124"/>
      <c r="S177" s="88" t="s">
        <v>42</v>
      </c>
      <c r="T177" s="269"/>
      <c r="U177" s="265"/>
      <c r="V177" s="266"/>
      <c r="W177" s="266"/>
      <c r="X177" s="266"/>
    </row>
    <row r="178" spans="2:24" ht="14.45" customHeight="1" outlineLevel="1" x14ac:dyDescent="0.2">
      <c r="B178" s="245"/>
      <c r="C178" s="268"/>
      <c r="D178" s="264"/>
      <c r="E178" s="264"/>
      <c r="F178" s="264"/>
      <c r="G178" s="271"/>
      <c r="H178" s="299"/>
      <c r="I178" s="263"/>
      <c r="J178" s="88">
        <v>281505</v>
      </c>
      <c r="K178" s="94" t="s">
        <v>122</v>
      </c>
      <c r="L178" s="88">
        <v>13971</v>
      </c>
      <c r="M178" s="88">
        <v>4092</v>
      </c>
      <c r="N178" s="87">
        <v>44737</v>
      </c>
      <c r="O178" s="93">
        <v>13862</v>
      </c>
      <c r="P178" s="325"/>
      <c r="Q178" s="94"/>
      <c r="R178" s="124"/>
      <c r="S178" s="88" t="s">
        <v>42</v>
      </c>
      <c r="T178" s="269"/>
      <c r="U178" s="265"/>
      <c r="V178" s="266"/>
      <c r="W178" s="266"/>
      <c r="X178" s="266"/>
    </row>
    <row r="179" spans="2:24" ht="14.45" customHeight="1" outlineLevel="1" x14ac:dyDescent="0.2">
      <c r="B179" s="245"/>
      <c r="C179" s="268"/>
      <c r="D179" s="264"/>
      <c r="E179" s="264"/>
      <c r="F179" s="264"/>
      <c r="G179" s="271"/>
      <c r="H179" s="299"/>
      <c r="I179" s="263"/>
      <c r="J179" s="88">
        <v>281501</v>
      </c>
      <c r="K179" s="94" t="s">
        <v>122</v>
      </c>
      <c r="L179" s="88">
        <v>13979</v>
      </c>
      <c r="M179" s="88">
        <v>4079</v>
      </c>
      <c r="N179" s="87">
        <v>44737</v>
      </c>
      <c r="O179" s="93">
        <v>34684</v>
      </c>
      <c r="P179" s="325"/>
      <c r="Q179" s="94"/>
      <c r="R179" s="124"/>
      <c r="S179" s="88" t="s">
        <v>42</v>
      </c>
      <c r="T179" s="269"/>
      <c r="U179" s="265"/>
      <c r="V179" s="266"/>
      <c r="W179" s="266"/>
      <c r="X179" s="266"/>
    </row>
    <row r="180" spans="2:24" ht="14.45" customHeight="1" outlineLevel="1" x14ac:dyDescent="0.2">
      <c r="B180" s="245"/>
      <c r="C180" s="268"/>
      <c r="D180" s="264"/>
      <c r="E180" s="264"/>
      <c r="F180" s="264"/>
      <c r="G180" s="271"/>
      <c r="H180" s="299"/>
      <c r="I180" s="263"/>
      <c r="J180" s="88">
        <v>281460</v>
      </c>
      <c r="K180" s="94" t="s">
        <v>84</v>
      </c>
      <c r="L180" s="88">
        <v>13938</v>
      </c>
      <c r="M180" s="88">
        <v>4224</v>
      </c>
      <c r="N180" s="87">
        <v>44754</v>
      </c>
      <c r="O180" s="93">
        <v>19942.72</v>
      </c>
      <c r="P180" s="325"/>
      <c r="Q180" s="94"/>
      <c r="R180" s="124"/>
      <c r="S180" s="88" t="s">
        <v>42</v>
      </c>
      <c r="T180" s="269"/>
      <c r="U180" s="265"/>
      <c r="V180" s="266"/>
      <c r="W180" s="266"/>
      <c r="X180" s="266"/>
    </row>
    <row r="181" spans="2:24" ht="14.45" customHeight="1" outlineLevel="1" x14ac:dyDescent="0.2">
      <c r="B181" s="245"/>
      <c r="C181" s="268"/>
      <c r="D181" s="264"/>
      <c r="E181" s="264"/>
      <c r="F181" s="264"/>
      <c r="G181" s="271"/>
      <c r="H181" s="299"/>
      <c r="I181" s="263"/>
      <c r="J181" s="88">
        <v>281454</v>
      </c>
      <c r="K181" s="94" t="s">
        <v>85</v>
      </c>
      <c r="L181" s="88">
        <v>13925</v>
      </c>
      <c r="M181" s="88">
        <v>4412</v>
      </c>
      <c r="N181" s="87">
        <v>44778</v>
      </c>
      <c r="O181" s="93">
        <v>10828.02</v>
      </c>
      <c r="P181" s="325"/>
      <c r="Q181" s="94"/>
      <c r="R181" s="124"/>
      <c r="S181" s="88" t="s">
        <v>42</v>
      </c>
      <c r="T181" s="269"/>
      <c r="U181" s="265"/>
      <c r="V181" s="266"/>
      <c r="W181" s="266"/>
      <c r="X181" s="266"/>
    </row>
    <row r="182" spans="2:24" ht="15" customHeight="1" outlineLevel="1" thickBot="1" x14ac:dyDescent="0.25">
      <c r="B182" s="289"/>
      <c r="C182" s="247"/>
      <c r="D182" s="251"/>
      <c r="E182" s="97" t="s">
        <v>86</v>
      </c>
      <c r="F182" s="97">
        <v>9.1</v>
      </c>
      <c r="G182" s="98">
        <v>425</v>
      </c>
      <c r="H182" s="99">
        <v>3867.5</v>
      </c>
      <c r="I182" s="255"/>
      <c r="J182" s="97">
        <v>281543</v>
      </c>
      <c r="K182" s="103" t="s">
        <v>122</v>
      </c>
      <c r="L182" s="97">
        <v>14012</v>
      </c>
      <c r="M182" s="97">
        <v>4079</v>
      </c>
      <c r="N182" s="96">
        <v>44737</v>
      </c>
      <c r="O182" s="102"/>
      <c r="P182" s="326"/>
      <c r="Q182" s="103"/>
      <c r="R182" s="126"/>
      <c r="S182" s="97" t="s">
        <v>42</v>
      </c>
      <c r="T182" s="249"/>
      <c r="U182" s="259"/>
      <c r="V182" s="261"/>
      <c r="W182" s="261"/>
      <c r="X182" s="261"/>
    </row>
    <row r="183" spans="2:24" ht="15" customHeight="1" outlineLevel="1" thickTop="1" x14ac:dyDescent="0.2">
      <c r="B183" s="244" t="s">
        <v>303</v>
      </c>
      <c r="C183" s="246" t="s">
        <v>304</v>
      </c>
      <c r="D183" s="330">
        <v>44742</v>
      </c>
      <c r="E183" s="250" t="s">
        <v>86</v>
      </c>
      <c r="F183" s="250">
        <v>18.47</v>
      </c>
      <c r="G183" s="270">
        <v>425</v>
      </c>
      <c r="H183" s="301">
        <v>7849.75</v>
      </c>
      <c r="I183" s="254">
        <v>15761.21</v>
      </c>
      <c r="J183" s="79">
        <v>281608</v>
      </c>
      <c r="K183" s="85" t="s">
        <v>190</v>
      </c>
      <c r="L183" s="79">
        <v>14079</v>
      </c>
      <c r="M183" s="250">
        <v>4130</v>
      </c>
      <c r="N183" s="248">
        <v>44742</v>
      </c>
      <c r="O183" s="324">
        <v>52896</v>
      </c>
      <c r="P183" s="324">
        <f>+O183+O184+O185</f>
        <v>64588.800000000003</v>
      </c>
      <c r="Q183" s="85"/>
      <c r="R183" s="78"/>
      <c r="S183" s="250" t="s">
        <v>42</v>
      </c>
      <c r="T183" s="248">
        <f>+D183+30</f>
        <v>44772</v>
      </c>
      <c r="U183" s="258">
        <f t="shared" ca="1" si="4"/>
        <v>0</v>
      </c>
      <c r="V183" s="260" t="s">
        <v>42</v>
      </c>
      <c r="W183" s="260"/>
      <c r="X183" s="260"/>
    </row>
    <row r="184" spans="2:24" ht="14.45" customHeight="1" outlineLevel="1" x14ac:dyDescent="0.2">
      <c r="B184" s="245"/>
      <c r="C184" s="268"/>
      <c r="D184" s="342"/>
      <c r="E184" s="264"/>
      <c r="F184" s="264"/>
      <c r="G184" s="271"/>
      <c r="H184" s="299"/>
      <c r="I184" s="263"/>
      <c r="J184" s="88">
        <v>281598</v>
      </c>
      <c r="K184" s="94" t="s">
        <v>190</v>
      </c>
      <c r="L184" s="88">
        <v>14073</v>
      </c>
      <c r="M184" s="264"/>
      <c r="N184" s="269"/>
      <c r="O184" s="325"/>
      <c r="P184" s="325"/>
      <c r="Q184" s="94"/>
      <c r="R184" s="124"/>
      <c r="S184" s="264"/>
      <c r="T184" s="264"/>
      <c r="U184" s="265"/>
      <c r="V184" s="266"/>
      <c r="W184" s="266"/>
      <c r="X184" s="266"/>
    </row>
    <row r="185" spans="2:24" ht="15" customHeight="1" outlineLevel="1" thickBot="1" x14ac:dyDescent="0.25">
      <c r="B185" s="289"/>
      <c r="C185" s="247"/>
      <c r="D185" s="343"/>
      <c r="E185" s="97" t="s">
        <v>90</v>
      </c>
      <c r="F185" s="97">
        <v>13.5</v>
      </c>
      <c r="G185" s="98">
        <v>425</v>
      </c>
      <c r="H185" s="99">
        <v>5737.5</v>
      </c>
      <c r="I185" s="255"/>
      <c r="J185" s="97">
        <v>281586</v>
      </c>
      <c r="K185" s="103" t="s">
        <v>85</v>
      </c>
      <c r="L185" s="97">
        <v>14065</v>
      </c>
      <c r="M185" s="97">
        <v>4411</v>
      </c>
      <c r="N185" s="96">
        <v>44777</v>
      </c>
      <c r="O185" s="102">
        <v>11692.8</v>
      </c>
      <c r="P185" s="326"/>
      <c r="Q185" s="103"/>
      <c r="R185" s="126"/>
      <c r="S185" s="251"/>
      <c r="T185" s="251"/>
      <c r="U185" s="259"/>
      <c r="V185" s="261"/>
      <c r="W185" s="261"/>
      <c r="X185" s="261"/>
    </row>
    <row r="186" spans="2:24" ht="15" customHeight="1" outlineLevel="1" thickTop="1" x14ac:dyDescent="0.2">
      <c r="B186" s="244" t="s">
        <v>305</v>
      </c>
      <c r="C186" s="246" t="s">
        <v>306</v>
      </c>
      <c r="D186" s="248">
        <v>44749</v>
      </c>
      <c r="E186" s="250" t="s">
        <v>86</v>
      </c>
      <c r="F186" s="250">
        <v>28.15</v>
      </c>
      <c r="G186" s="270">
        <v>425</v>
      </c>
      <c r="H186" s="301">
        <v>11963.75</v>
      </c>
      <c r="I186" s="254">
        <v>13877.95</v>
      </c>
      <c r="J186" s="79">
        <v>281665</v>
      </c>
      <c r="K186" s="85" t="s">
        <v>147</v>
      </c>
      <c r="L186" s="79">
        <v>14120</v>
      </c>
      <c r="M186" s="250">
        <v>4198</v>
      </c>
      <c r="N186" s="248">
        <v>44749</v>
      </c>
      <c r="O186" s="324">
        <v>42920</v>
      </c>
      <c r="P186" s="324">
        <v>42920</v>
      </c>
      <c r="Q186" s="85"/>
      <c r="R186" s="122"/>
      <c r="S186" s="79" t="s">
        <v>42</v>
      </c>
      <c r="T186" s="248">
        <f>+D186+30</f>
        <v>44779</v>
      </c>
      <c r="U186" s="258">
        <f t="shared" ca="1" si="4"/>
        <v>0</v>
      </c>
      <c r="V186" s="260" t="s">
        <v>42</v>
      </c>
      <c r="W186" s="260"/>
      <c r="X186" s="260"/>
    </row>
    <row r="187" spans="2:24" ht="15" customHeight="1" outlineLevel="1" thickBot="1" x14ac:dyDescent="0.25">
      <c r="B187" s="289"/>
      <c r="C187" s="247"/>
      <c r="D187" s="249"/>
      <c r="E187" s="251"/>
      <c r="F187" s="251"/>
      <c r="G187" s="272"/>
      <c r="H187" s="300"/>
      <c r="I187" s="255"/>
      <c r="J187" s="97">
        <v>281688</v>
      </c>
      <c r="K187" s="103" t="s">
        <v>147</v>
      </c>
      <c r="L187" s="97">
        <v>14121</v>
      </c>
      <c r="M187" s="251"/>
      <c r="N187" s="251"/>
      <c r="O187" s="326"/>
      <c r="P187" s="326"/>
      <c r="Q187" s="103"/>
      <c r="R187" s="126"/>
      <c r="S187" s="97" t="s">
        <v>42</v>
      </c>
      <c r="T187" s="251"/>
      <c r="U187" s="259"/>
      <c r="V187" s="261"/>
      <c r="W187" s="261"/>
      <c r="X187" s="261"/>
    </row>
    <row r="188" spans="2:24" ht="15" customHeight="1" outlineLevel="1" thickTop="1" x14ac:dyDescent="0.2">
      <c r="B188" s="244" t="s">
        <v>307</v>
      </c>
      <c r="C188" s="246" t="s">
        <v>308</v>
      </c>
      <c r="D188" s="248">
        <v>44755</v>
      </c>
      <c r="E188" s="250" t="s">
        <v>86</v>
      </c>
      <c r="F188" s="341">
        <v>42.32</v>
      </c>
      <c r="G188" s="270">
        <v>425</v>
      </c>
      <c r="H188" s="301">
        <v>31063.25</v>
      </c>
      <c r="I188" s="254">
        <v>36033.370000000003</v>
      </c>
      <c r="J188" s="79">
        <v>281719</v>
      </c>
      <c r="K188" s="85" t="s">
        <v>147</v>
      </c>
      <c r="L188" s="79">
        <v>14153</v>
      </c>
      <c r="M188" s="79">
        <v>4198</v>
      </c>
      <c r="N188" s="78">
        <v>44749</v>
      </c>
      <c r="O188" s="84">
        <v>42920</v>
      </c>
      <c r="P188" s="324">
        <f>SUM(O188+O189+O190+O191+O193+O194)</f>
        <v>172212.73</v>
      </c>
      <c r="Q188" s="85"/>
      <c r="R188" s="122"/>
      <c r="S188" s="79" t="s">
        <v>42</v>
      </c>
      <c r="T188" s="248">
        <f>+D188+30</f>
        <v>44785</v>
      </c>
      <c r="U188" s="258">
        <f t="shared" ca="1" si="4"/>
        <v>0</v>
      </c>
      <c r="V188" s="260" t="s">
        <v>42</v>
      </c>
      <c r="W188" s="260"/>
      <c r="X188" s="260"/>
    </row>
    <row r="189" spans="2:24" ht="14.45" customHeight="1" outlineLevel="1" x14ac:dyDescent="0.2">
      <c r="B189" s="245"/>
      <c r="C189" s="268"/>
      <c r="D189" s="269"/>
      <c r="E189" s="264"/>
      <c r="F189" s="339"/>
      <c r="G189" s="271"/>
      <c r="H189" s="299"/>
      <c r="I189" s="263"/>
      <c r="J189" s="88">
        <v>281691</v>
      </c>
      <c r="K189" s="94" t="s">
        <v>91</v>
      </c>
      <c r="L189" s="88">
        <v>14152</v>
      </c>
      <c r="M189" s="88">
        <v>4242</v>
      </c>
      <c r="N189" s="87">
        <v>44755</v>
      </c>
      <c r="O189" s="93">
        <v>24016.639999999999</v>
      </c>
      <c r="P189" s="325"/>
      <c r="Q189" s="94"/>
      <c r="R189" s="124"/>
      <c r="S189" s="88" t="s">
        <v>42</v>
      </c>
      <c r="T189" s="269"/>
      <c r="U189" s="265"/>
      <c r="V189" s="266"/>
      <c r="W189" s="266"/>
      <c r="X189" s="266"/>
    </row>
    <row r="190" spans="2:24" ht="14.45" customHeight="1" outlineLevel="1" x14ac:dyDescent="0.2">
      <c r="B190" s="245"/>
      <c r="C190" s="268"/>
      <c r="D190" s="269"/>
      <c r="E190" s="264"/>
      <c r="F190" s="339"/>
      <c r="G190" s="271"/>
      <c r="H190" s="299"/>
      <c r="I190" s="263"/>
      <c r="J190" s="88">
        <v>281750</v>
      </c>
      <c r="K190" s="94" t="s">
        <v>176</v>
      </c>
      <c r="L190" s="88">
        <v>14166</v>
      </c>
      <c r="M190" s="88" t="s">
        <v>309</v>
      </c>
      <c r="N190" s="87">
        <v>44754</v>
      </c>
      <c r="O190" s="93">
        <f>20184+6514.56</f>
        <v>26698.560000000001</v>
      </c>
      <c r="P190" s="325"/>
      <c r="Q190" s="94"/>
      <c r="R190" s="124"/>
      <c r="S190" s="88" t="s">
        <v>42</v>
      </c>
      <c r="T190" s="269"/>
      <c r="U190" s="265"/>
      <c r="V190" s="266"/>
      <c r="W190" s="266"/>
      <c r="X190" s="266"/>
    </row>
    <row r="191" spans="2:24" ht="14.45" customHeight="1" outlineLevel="1" x14ac:dyDescent="0.2">
      <c r="B191" s="245"/>
      <c r="C191" s="268"/>
      <c r="D191" s="269"/>
      <c r="E191" s="264"/>
      <c r="F191" s="339"/>
      <c r="G191" s="271"/>
      <c r="H191" s="299"/>
      <c r="I191" s="263"/>
      <c r="J191" s="88">
        <v>281782</v>
      </c>
      <c r="K191" s="94" t="s">
        <v>190</v>
      </c>
      <c r="L191" s="88">
        <v>14096</v>
      </c>
      <c r="M191" s="88">
        <v>4130</v>
      </c>
      <c r="N191" s="87">
        <v>44742</v>
      </c>
      <c r="O191" s="93">
        <v>52896</v>
      </c>
      <c r="P191" s="325"/>
      <c r="Q191" s="94"/>
      <c r="R191" s="124"/>
      <c r="S191" s="88" t="s">
        <v>42</v>
      </c>
      <c r="T191" s="269"/>
      <c r="U191" s="265"/>
      <c r="V191" s="266"/>
      <c r="W191" s="266"/>
      <c r="X191" s="266"/>
    </row>
    <row r="192" spans="2:24" ht="14.45" customHeight="1" outlineLevel="1" x14ac:dyDescent="0.2">
      <c r="B192" s="245"/>
      <c r="C192" s="268"/>
      <c r="D192" s="269"/>
      <c r="E192" s="264"/>
      <c r="F192" s="339"/>
      <c r="G192" s="271"/>
      <c r="H192" s="299"/>
      <c r="I192" s="263"/>
      <c r="J192" s="88">
        <v>281711</v>
      </c>
      <c r="K192" s="94" t="s">
        <v>147</v>
      </c>
      <c r="L192" s="88">
        <v>14132</v>
      </c>
      <c r="M192" s="88">
        <v>4198</v>
      </c>
      <c r="N192" s="87">
        <v>44749</v>
      </c>
      <c r="O192" s="93">
        <v>42920</v>
      </c>
      <c r="P192" s="325"/>
      <c r="Q192" s="94"/>
      <c r="R192" s="124"/>
      <c r="S192" s="88" t="s">
        <v>42</v>
      </c>
      <c r="T192" s="269"/>
      <c r="U192" s="265"/>
      <c r="V192" s="266"/>
      <c r="W192" s="266"/>
      <c r="X192" s="266"/>
    </row>
    <row r="193" spans="2:24" ht="14.45" customHeight="1" outlineLevel="1" x14ac:dyDescent="0.2">
      <c r="B193" s="245"/>
      <c r="C193" s="268"/>
      <c r="D193" s="264"/>
      <c r="E193" s="264" t="s">
        <v>90</v>
      </c>
      <c r="F193" s="339">
        <v>30.77</v>
      </c>
      <c r="G193" s="271">
        <v>425</v>
      </c>
      <c r="H193" s="299"/>
      <c r="I193" s="263"/>
      <c r="J193" s="88">
        <v>281718</v>
      </c>
      <c r="K193" s="94" t="s">
        <v>85</v>
      </c>
      <c r="L193" s="88">
        <v>14156</v>
      </c>
      <c r="M193" s="88">
        <v>4410</v>
      </c>
      <c r="N193" s="87">
        <v>44777</v>
      </c>
      <c r="O193" s="93">
        <v>12551.49</v>
      </c>
      <c r="P193" s="325"/>
      <c r="Q193" s="94"/>
      <c r="R193" s="124"/>
      <c r="S193" s="88" t="s">
        <v>42</v>
      </c>
      <c r="T193" s="269"/>
      <c r="U193" s="265"/>
      <c r="V193" s="266"/>
      <c r="W193" s="266"/>
      <c r="X193" s="266"/>
    </row>
    <row r="194" spans="2:24" ht="15" customHeight="1" outlineLevel="1" thickBot="1" x14ac:dyDescent="0.25">
      <c r="B194" s="289"/>
      <c r="C194" s="247"/>
      <c r="D194" s="251"/>
      <c r="E194" s="251"/>
      <c r="F194" s="340"/>
      <c r="G194" s="272"/>
      <c r="H194" s="300"/>
      <c r="I194" s="255"/>
      <c r="J194" s="97">
        <v>281791</v>
      </c>
      <c r="K194" s="103" t="s">
        <v>85</v>
      </c>
      <c r="L194" s="97">
        <v>14201</v>
      </c>
      <c r="M194" s="97">
        <v>4408</v>
      </c>
      <c r="N194" s="96">
        <v>44777</v>
      </c>
      <c r="O194" s="102">
        <v>13130.04</v>
      </c>
      <c r="P194" s="326"/>
      <c r="Q194" s="103"/>
      <c r="R194" s="126"/>
      <c r="S194" s="97" t="s">
        <v>42</v>
      </c>
      <c r="T194" s="249"/>
      <c r="U194" s="259"/>
      <c r="V194" s="261"/>
      <c r="W194" s="261"/>
      <c r="X194" s="261"/>
    </row>
    <row r="195" spans="2:24" ht="15" customHeight="1" outlineLevel="1" thickTop="1" x14ac:dyDescent="0.2">
      <c r="B195" s="244" t="s">
        <v>310</v>
      </c>
      <c r="C195" s="246" t="s">
        <v>311</v>
      </c>
      <c r="D195" s="248">
        <v>44762</v>
      </c>
      <c r="E195" s="250" t="s">
        <v>90</v>
      </c>
      <c r="F195" s="250">
        <v>35.04</v>
      </c>
      <c r="G195" s="270">
        <v>425</v>
      </c>
      <c r="H195" s="301">
        <v>14892</v>
      </c>
      <c r="I195" s="254">
        <v>19360.11</v>
      </c>
      <c r="J195" s="79">
        <v>281911</v>
      </c>
      <c r="K195" s="85" t="s">
        <v>85</v>
      </c>
      <c r="L195" s="79">
        <v>14313</v>
      </c>
      <c r="M195" s="79">
        <v>4562</v>
      </c>
      <c r="N195" s="78">
        <v>44803</v>
      </c>
      <c r="O195" s="84">
        <v>7338.45</v>
      </c>
      <c r="P195" s="324"/>
      <c r="Q195" s="85"/>
      <c r="R195" s="122"/>
      <c r="S195" s="79" t="s">
        <v>42</v>
      </c>
      <c r="T195" s="248">
        <f>+D195+30</f>
        <v>44792</v>
      </c>
      <c r="U195" s="258">
        <f t="shared" ca="1" si="4"/>
        <v>0</v>
      </c>
      <c r="V195" s="260" t="s">
        <v>42</v>
      </c>
      <c r="W195" s="260"/>
      <c r="X195" s="260"/>
    </row>
    <row r="196" spans="2:24" ht="14.45" customHeight="1" outlineLevel="1" x14ac:dyDescent="0.2">
      <c r="B196" s="245"/>
      <c r="C196" s="268"/>
      <c r="D196" s="269"/>
      <c r="E196" s="264"/>
      <c r="F196" s="264"/>
      <c r="G196" s="271"/>
      <c r="H196" s="299"/>
      <c r="I196" s="263"/>
      <c r="J196" s="88">
        <v>281901</v>
      </c>
      <c r="K196" s="94" t="s">
        <v>85</v>
      </c>
      <c r="L196" s="88">
        <v>14316</v>
      </c>
      <c r="M196" s="88">
        <v>4564</v>
      </c>
      <c r="N196" s="87">
        <v>44803</v>
      </c>
      <c r="O196" s="93">
        <v>8976.66</v>
      </c>
      <c r="P196" s="325"/>
      <c r="Q196" s="94"/>
      <c r="R196" s="124"/>
      <c r="S196" s="88" t="s">
        <v>42</v>
      </c>
      <c r="T196" s="264"/>
      <c r="U196" s="265"/>
      <c r="V196" s="266"/>
      <c r="W196" s="266"/>
      <c r="X196" s="266"/>
    </row>
    <row r="197" spans="2:24" ht="14.45" customHeight="1" outlineLevel="1" x14ac:dyDescent="0.2">
      <c r="B197" s="245"/>
      <c r="C197" s="268"/>
      <c r="D197" s="269"/>
      <c r="E197" s="264"/>
      <c r="F197" s="264"/>
      <c r="G197" s="271"/>
      <c r="H197" s="299"/>
      <c r="I197" s="263"/>
      <c r="J197" s="88">
        <v>281871</v>
      </c>
      <c r="K197" s="94" t="s">
        <v>85</v>
      </c>
      <c r="L197" s="88">
        <v>14234</v>
      </c>
      <c r="M197" s="88">
        <v>4565</v>
      </c>
      <c r="N197" s="87">
        <v>44803</v>
      </c>
      <c r="O197" s="93">
        <v>9555.2099999999991</v>
      </c>
      <c r="P197" s="325"/>
      <c r="Q197" s="94"/>
      <c r="R197" s="124"/>
      <c r="S197" s="88" t="s">
        <v>42</v>
      </c>
      <c r="T197" s="264"/>
      <c r="U197" s="265"/>
      <c r="V197" s="266"/>
      <c r="W197" s="266"/>
      <c r="X197" s="266"/>
    </row>
    <row r="198" spans="2:24" ht="14.45" customHeight="1" outlineLevel="1" x14ac:dyDescent="0.2">
      <c r="B198" s="245"/>
      <c r="C198" s="268"/>
      <c r="D198" s="269"/>
      <c r="E198" s="264"/>
      <c r="F198" s="264"/>
      <c r="G198" s="271"/>
      <c r="H198" s="299"/>
      <c r="I198" s="263"/>
      <c r="J198" s="88">
        <v>281869</v>
      </c>
      <c r="K198" s="94" t="s">
        <v>85</v>
      </c>
      <c r="L198" s="88">
        <v>14233</v>
      </c>
      <c r="M198" s="88">
        <v>4369</v>
      </c>
      <c r="N198" s="87">
        <v>44772</v>
      </c>
      <c r="O198" s="93">
        <v>9354.24</v>
      </c>
      <c r="P198" s="325"/>
      <c r="Q198" s="94"/>
      <c r="R198" s="124"/>
      <c r="S198" s="88" t="s">
        <v>42</v>
      </c>
      <c r="T198" s="264"/>
      <c r="U198" s="265"/>
      <c r="V198" s="266"/>
      <c r="W198" s="266"/>
      <c r="X198" s="266"/>
    </row>
    <row r="199" spans="2:24" ht="15" customHeight="1" outlineLevel="1" thickBot="1" x14ac:dyDescent="0.25">
      <c r="B199" s="289"/>
      <c r="C199" s="247"/>
      <c r="D199" s="249"/>
      <c r="E199" s="97" t="s">
        <v>86</v>
      </c>
      <c r="F199" s="97">
        <v>4.2300000000000004</v>
      </c>
      <c r="G199" s="98">
        <v>425</v>
      </c>
      <c r="H199" s="99">
        <v>1797.75</v>
      </c>
      <c r="I199" s="255"/>
      <c r="J199" s="97">
        <v>281893</v>
      </c>
      <c r="K199" s="103" t="s">
        <v>298</v>
      </c>
      <c r="L199" s="97">
        <v>14267</v>
      </c>
      <c r="M199" s="97">
        <v>4253</v>
      </c>
      <c r="N199" s="96">
        <v>44756</v>
      </c>
      <c r="O199" s="102">
        <v>32132</v>
      </c>
      <c r="P199" s="326"/>
      <c r="Q199" s="103"/>
      <c r="R199" s="126"/>
      <c r="S199" s="97" t="s">
        <v>42</v>
      </c>
      <c r="T199" s="251"/>
      <c r="U199" s="259"/>
      <c r="V199" s="261"/>
      <c r="W199" s="261"/>
      <c r="X199" s="261"/>
    </row>
    <row r="200" spans="2:24" ht="15.6" customHeight="1" outlineLevel="1" thickTop="1" thickBot="1" x14ac:dyDescent="0.25">
      <c r="B200" s="165" t="s">
        <v>312</v>
      </c>
      <c r="C200" s="121" t="s">
        <v>313</v>
      </c>
      <c r="D200" s="109">
        <v>44767</v>
      </c>
      <c r="E200" s="114" t="s">
        <v>90</v>
      </c>
      <c r="F200" s="114">
        <v>14.66</v>
      </c>
      <c r="G200" s="111">
        <v>425</v>
      </c>
      <c r="H200" s="166">
        <v>6230.5</v>
      </c>
      <c r="I200" s="113">
        <v>7227.38</v>
      </c>
      <c r="J200" s="114">
        <v>281974</v>
      </c>
      <c r="K200" s="117" t="s">
        <v>85</v>
      </c>
      <c r="L200" s="114">
        <v>14315</v>
      </c>
      <c r="M200" s="114">
        <v>4409</v>
      </c>
      <c r="N200" s="109">
        <v>44777</v>
      </c>
      <c r="O200" s="116">
        <v>12399.24</v>
      </c>
      <c r="P200" s="116"/>
      <c r="Q200" s="117"/>
      <c r="R200" s="121"/>
      <c r="S200" s="114" t="s">
        <v>42</v>
      </c>
      <c r="T200" s="109">
        <f>+D200+30</f>
        <v>44797</v>
      </c>
      <c r="U200" s="119">
        <f t="shared" ref="U200:U260" ca="1" si="6">IF(V200="",TODAY()-T200,0)</f>
        <v>0</v>
      </c>
      <c r="V200" s="120" t="s">
        <v>42</v>
      </c>
      <c r="W200" s="120"/>
      <c r="X200" s="120"/>
    </row>
    <row r="201" spans="2:24" ht="15" customHeight="1" outlineLevel="1" thickTop="1" x14ac:dyDescent="0.2">
      <c r="B201" s="244" t="s">
        <v>314</v>
      </c>
      <c r="C201" s="246" t="s">
        <v>315</v>
      </c>
      <c r="D201" s="248">
        <v>44772</v>
      </c>
      <c r="E201" s="250" t="s">
        <v>90</v>
      </c>
      <c r="F201" s="250">
        <v>29.58</v>
      </c>
      <c r="G201" s="270">
        <v>425</v>
      </c>
      <c r="H201" s="301">
        <v>12571.5</v>
      </c>
      <c r="I201" s="254">
        <v>16702.84</v>
      </c>
      <c r="J201" s="79">
        <v>282138</v>
      </c>
      <c r="K201" s="85" t="s">
        <v>85</v>
      </c>
      <c r="L201" s="79">
        <v>14445</v>
      </c>
      <c r="M201" s="79">
        <v>4414</v>
      </c>
      <c r="N201" s="78">
        <v>44778</v>
      </c>
      <c r="O201" s="84">
        <v>13117.86</v>
      </c>
      <c r="P201" s="324"/>
      <c r="Q201" s="85"/>
      <c r="R201" s="122"/>
      <c r="S201" s="79" t="s">
        <v>42</v>
      </c>
      <c r="T201" s="248">
        <f>+D201+30</f>
        <v>44802</v>
      </c>
      <c r="U201" s="258">
        <f t="shared" ca="1" si="6"/>
        <v>0</v>
      </c>
      <c r="V201" s="260" t="s">
        <v>42</v>
      </c>
      <c r="W201" s="260"/>
      <c r="X201" s="260"/>
    </row>
    <row r="202" spans="2:24" ht="14.45" customHeight="1" outlineLevel="1" x14ac:dyDescent="0.2">
      <c r="B202" s="245"/>
      <c r="C202" s="268"/>
      <c r="D202" s="269"/>
      <c r="E202" s="264"/>
      <c r="F202" s="264"/>
      <c r="G202" s="271"/>
      <c r="H202" s="299"/>
      <c r="I202" s="263"/>
      <c r="J202" s="88">
        <v>282134</v>
      </c>
      <c r="K202" s="94" t="s">
        <v>85</v>
      </c>
      <c r="L202" s="88">
        <v>14446</v>
      </c>
      <c r="M202" s="88">
        <v>4563</v>
      </c>
      <c r="N202" s="88"/>
      <c r="O202" s="93">
        <v>11838.96</v>
      </c>
      <c r="P202" s="325"/>
      <c r="Q202" s="94"/>
      <c r="R202" s="124"/>
      <c r="S202" s="88" t="s">
        <v>42</v>
      </c>
      <c r="T202" s="269"/>
      <c r="U202" s="265"/>
      <c r="V202" s="266"/>
      <c r="W202" s="266"/>
      <c r="X202" s="266"/>
    </row>
    <row r="203" spans="2:24" ht="15" customHeight="1" outlineLevel="1" thickBot="1" x14ac:dyDescent="0.25">
      <c r="B203" s="292"/>
      <c r="C203" s="293"/>
      <c r="D203" s="290"/>
      <c r="E203" s="160" t="s">
        <v>86</v>
      </c>
      <c r="F203" s="160">
        <v>4.3</v>
      </c>
      <c r="G203" s="161">
        <v>425</v>
      </c>
      <c r="H203" s="162">
        <v>1827.5</v>
      </c>
      <c r="I203" s="296"/>
      <c r="J203" s="160">
        <v>282096</v>
      </c>
      <c r="K203" s="163" t="s">
        <v>91</v>
      </c>
      <c r="L203" s="160">
        <v>14400</v>
      </c>
      <c r="M203" s="160">
        <v>4460</v>
      </c>
      <c r="N203" s="159">
        <v>44784</v>
      </c>
      <c r="O203" s="164">
        <v>17707.400000000001</v>
      </c>
      <c r="P203" s="333"/>
      <c r="Q203" s="163"/>
      <c r="R203" s="158"/>
      <c r="S203" s="160" t="s">
        <v>42</v>
      </c>
      <c r="T203" s="290"/>
      <c r="U203" s="259"/>
      <c r="V203" s="291"/>
      <c r="W203" s="291"/>
      <c r="X203" s="291"/>
    </row>
    <row r="204" spans="2:24" ht="15" customHeight="1" outlineLevel="1" thickTop="1" x14ac:dyDescent="0.2">
      <c r="B204" s="244" t="s">
        <v>316</v>
      </c>
      <c r="C204" s="246" t="s">
        <v>317</v>
      </c>
      <c r="D204" s="248">
        <v>44782</v>
      </c>
      <c r="E204" s="250" t="s">
        <v>86</v>
      </c>
      <c r="F204" s="250">
        <v>14.44</v>
      </c>
      <c r="G204" s="270">
        <v>425</v>
      </c>
      <c r="H204" s="301">
        <v>7412</v>
      </c>
      <c r="I204" s="254">
        <v>24028.82</v>
      </c>
      <c r="J204" s="79">
        <v>282246</v>
      </c>
      <c r="K204" s="85" t="s">
        <v>91</v>
      </c>
      <c r="L204" s="79">
        <v>14496</v>
      </c>
      <c r="M204" s="79">
        <v>4461</v>
      </c>
      <c r="N204" s="78">
        <v>44784</v>
      </c>
      <c r="O204" s="84">
        <v>21674.6</v>
      </c>
      <c r="P204" s="324"/>
      <c r="Q204" s="85"/>
      <c r="R204" s="122"/>
      <c r="S204" s="79" t="s">
        <v>42</v>
      </c>
      <c r="T204" s="248">
        <f>+D204+30</f>
        <v>44812</v>
      </c>
      <c r="U204" s="258">
        <f t="shared" ca="1" si="6"/>
        <v>0</v>
      </c>
      <c r="V204" s="260" t="s">
        <v>42</v>
      </c>
      <c r="W204" s="260"/>
      <c r="X204" s="260"/>
    </row>
    <row r="205" spans="2:24" ht="14.45" customHeight="1" outlineLevel="1" x14ac:dyDescent="0.2">
      <c r="B205" s="245"/>
      <c r="C205" s="268"/>
      <c r="D205" s="269"/>
      <c r="E205" s="264"/>
      <c r="F205" s="264"/>
      <c r="G205" s="271"/>
      <c r="H205" s="299"/>
      <c r="I205" s="263"/>
      <c r="J205" s="88">
        <v>282265</v>
      </c>
      <c r="K205" s="94" t="s">
        <v>87</v>
      </c>
      <c r="L205" s="88">
        <v>14565</v>
      </c>
      <c r="M205" s="88">
        <v>4525</v>
      </c>
      <c r="N205" s="87">
        <v>44797</v>
      </c>
      <c r="O205" s="93">
        <v>6439.16</v>
      </c>
      <c r="P205" s="325"/>
      <c r="Q205" s="94"/>
      <c r="R205" s="124"/>
      <c r="S205" s="88" t="s">
        <v>42</v>
      </c>
      <c r="T205" s="269"/>
      <c r="U205" s="265"/>
      <c r="V205" s="266"/>
      <c r="W205" s="266"/>
      <c r="X205" s="266"/>
    </row>
    <row r="206" spans="2:24" ht="14.45" customHeight="1" outlineLevel="1" x14ac:dyDescent="0.2">
      <c r="B206" s="245"/>
      <c r="C206" s="268"/>
      <c r="D206" s="269"/>
      <c r="E206" s="264" t="s">
        <v>90</v>
      </c>
      <c r="F206" s="264">
        <v>31.3</v>
      </c>
      <c r="G206" s="271">
        <v>425</v>
      </c>
      <c r="H206" s="299">
        <v>13302.5</v>
      </c>
      <c r="I206" s="263"/>
      <c r="J206" s="88">
        <v>282209</v>
      </c>
      <c r="K206" s="94" t="s">
        <v>85</v>
      </c>
      <c r="L206" s="88">
        <v>14314</v>
      </c>
      <c r="M206" s="88">
        <v>4623</v>
      </c>
      <c r="N206" s="87">
        <v>44813</v>
      </c>
      <c r="O206" s="93">
        <v>12606.3</v>
      </c>
      <c r="P206" s="325"/>
      <c r="Q206" s="94"/>
      <c r="R206" s="124"/>
      <c r="S206" s="88" t="s">
        <v>42</v>
      </c>
      <c r="T206" s="269"/>
      <c r="U206" s="265"/>
      <c r="V206" s="266"/>
      <c r="W206" s="266"/>
      <c r="X206" s="266"/>
    </row>
    <row r="207" spans="2:24" ht="15" customHeight="1" outlineLevel="1" thickBot="1" x14ac:dyDescent="0.25">
      <c r="B207" s="289"/>
      <c r="C207" s="247"/>
      <c r="D207" s="249"/>
      <c r="E207" s="251"/>
      <c r="F207" s="251"/>
      <c r="G207" s="272"/>
      <c r="H207" s="300"/>
      <c r="I207" s="255"/>
      <c r="J207" s="97">
        <v>282212</v>
      </c>
      <c r="K207" s="103" t="s">
        <v>85</v>
      </c>
      <c r="L207" s="97">
        <v>14498</v>
      </c>
      <c r="M207" s="97">
        <v>4452</v>
      </c>
      <c r="N207" s="96">
        <v>44783</v>
      </c>
      <c r="O207" s="102">
        <v>1354.4</v>
      </c>
      <c r="P207" s="326"/>
      <c r="Q207" s="103"/>
      <c r="R207" s="126"/>
      <c r="S207" s="97" t="s">
        <v>42</v>
      </c>
      <c r="T207" s="249"/>
      <c r="U207" s="259"/>
      <c r="V207" s="261"/>
      <c r="W207" s="261"/>
      <c r="X207" s="261"/>
    </row>
    <row r="208" spans="2:24" ht="15" customHeight="1" outlineLevel="1" thickTop="1" x14ac:dyDescent="0.2">
      <c r="B208" s="244" t="s">
        <v>318</v>
      </c>
      <c r="C208" s="246" t="s">
        <v>319</v>
      </c>
      <c r="D208" s="248">
        <v>44789</v>
      </c>
      <c r="E208" s="250" t="s">
        <v>90</v>
      </c>
      <c r="F208" s="250">
        <v>28.68</v>
      </c>
      <c r="G208" s="270">
        <v>425</v>
      </c>
      <c r="H208" s="301">
        <v>12189</v>
      </c>
      <c r="I208" s="254">
        <v>23397.78</v>
      </c>
      <c r="J208" s="79">
        <v>282396</v>
      </c>
      <c r="K208" s="85" t="s">
        <v>85</v>
      </c>
      <c r="L208" s="79">
        <v>14621</v>
      </c>
      <c r="M208" s="79">
        <v>4492</v>
      </c>
      <c r="N208" s="78">
        <v>44791</v>
      </c>
      <c r="O208" s="84">
        <v>12521.04</v>
      </c>
      <c r="P208" s="324"/>
      <c r="Q208" s="85"/>
      <c r="R208" s="122"/>
      <c r="S208" s="79" t="s">
        <v>42</v>
      </c>
      <c r="T208" s="248">
        <f>+D208+30</f>
        <v>44819</v>
      </c>
      <c r="U208" s="258">
        <f t="shared" ca="1" si="6"/>
        <v>0</v>
      </c>
      <c r="V208" s="260" t="s">
        <v>42</v>
      </c>
      <c r="W208" s="260"/>
      <c r="X208" s="260"/>
    </row>
    <row r="209" spans="2:24" ht="14.45" customHeight="1" outlineLevel="1" x14ac:dyDescent="0.2">
      <c r="B209" s="245"/>
      <c r="C209" s="268"/>
      <c r="D209" s="269"/>
      <c r="E209" s="264"/>
      <c r="F209" s="264"/>
      <c r="G209" s="271"/>
      <c r="H209" s="299"/>
      <c r="I209" s="263"/>
      <c r="J209" s="88">
        <v>282304</v>
      </c>
      <c r="K209" s="94" t="s">
        <v>85</v>
      </c>
      <c r="L209" s="88">
        <v>14580</v>
      </c>
      <c r="M209" s="88">
        <v>4709</v>
      </c>
      <c r="N209" s="87">
        <v>44827</v>
      </c>
      <c r="O209" s="93">
        <v>13215.3</v>
      </c>
      <c r="P209" s="325"/>
      <c r="Q209" s="94"/>
      <c r="R209" s="124"/>
      <c r="S209" s="88" t="s">
        <v>42</v>
      </c>
      <c r="T209" s="269"/>
      <c r="U209" s="265"/>
      <c r="V209" s="266"/>
      <c r="W209" s="266"/>
      <c r="X209" s="266"/>
    </row>
    <row r="210" spans="2:24" ht="14.45" customHeight="1" outlineLevel="1" x14ac:dyDescent="0.2">
      <c r="B210" s="245"/>
      <c r="C210" s="268"/>
      <c r="D210" s="269"/>
      <c r="E210" s="264" t="s">
        <v>86</v>
      </c>
      <c r="F210" s="264">
        <v>18.78</v>
      </c>
      <c r="G210" s="271">
        <v>425</v>
      </c>
      <c r="H210" s="299">
        <v>7981.5</v>
      </c>
      <c r="I210" s="263"/>
      <c r="J210" s="88">
        <v>282401</v>
      </c>
      <c r="K210" s="94" t="s">
        <v>87</v>
      </c>
      <c r="L210" s="88">
        <v>14640</v>
      </c>
      <c r="M210" s="88">
        <v>4531</v>
      </c>
      <c r="N210" s="87">
        <v>44797</v>
      </c>
      <c r="O210" s="93">
        <v>1154.25</v>
      </c>
      <c r="P210" s="325"/>
      <c r="Q210" s="94"/>
      <c r="R210" s="124"/>
      <c r="S210" s="88" t="s">
        <v>42</v>
      </c>
      <c r="T210" s="269"/>
      <c r="U210" s="265"/>
      <c r="V210" s="266"/>
      <c r="W210" s="266"/>
      <c r="X210" s="266"/>
    </row>
    <row r="211" spans="2:24" ht="15" customHeight="1" outlineLevel="1" thickBot="1" x14ac:dyDescent="0.25">
      <c r="B211" s="289"/>
      <c r="C211" s="247"/>
      <c r="D211" s="249"/>
      <c r="E211" s="251"/>
      <c r="F211" s="251"/>
      <c r="G211" s="272"/>
      <c r="H211" s="300"/>
      <c r="I211" s="255"/>
      <c r="J211" s="97">
        <v>282343</v>
      </c>
      <c r="K211" s="103" t="s">
        <v>85</v>
      </c>
      <c r="L211" s="97">
        <v>14290</v>
      </c>
      <c r="M211" s="97">
        <v>4566</v>
      </c>
      <c r="N211" s="96">
        <v>44803</v>
      </c>
      <c r="O211" s="102">
        <v>11887.68</v>
      </c>
      <c r="P211" s="326"/>
      <c r="Q211" s="103"/>
      <c r="R211" s="126"/>
      <c r="S211" s="97" t="s">
        <v>42</v>
      </c>
      <c r="T211" s="249"/>
      <c r="U211" s="259"/>
      <c r="V211" s="261"/>
      <c r="W211" s="261"/>
      <c r="X211" s="261"/>
    </row>
    <row r="212" spans="2:24" ht="15" customHeight="1" outlineLevel="1" thickTop="1" x14ac:dyDescent="0.2">
      <c r="B212" s="244" t="s">
        <v>320</v>
      </c>
      <c r="C212" s="246" t="s">
        <v>321</v>
      </c>
      <c r="D212" s="248">
        <v>44796</v>
      </c>
      <c r="E212" s="250" t="s">
        <v>90</v>
      </c>
      <c r="F212" s="250">
        <v>15.49</v>
      </c>
      <c r="G212" s="270">
        <v>425</v>
      </c>
      <c r="H212" s="301">
        <v>6583.25</v>
      </c>
      <c r="I212" s="254">
        <v>15460.48</v>
      </c>
      <c r="J212" s="250">
        <v>282469</v>
      </c>
      <c r="K212" s="338" t="s">
        <v>85</v>
      </c>
      <c r="L212" s="250">
        <v>14667</v>
      </c>
      <c r="M212" s="250">
        <v>4769</v>
      </c>
      <c r="N212" s="248">
        <v>44838</v>
      </c>
      <c r="O212" s="84">
        <v>12904.71</v>
      </c>
      <c r="P212" s="324"/>
      <c r="Q212" s="85"/>
      <c r="R212" s="122"/>
      <c r="S212" s="79" t="s">
        <v>42</v>
      </c>
      <c r="T212" s="248">
        <f>+D212+30</f>
        <v>44826</v>
      </c>
      <c r="U212" s="258">
        <f t="shared" ca="1" si="6"/>
        <v>0</v>
      </c>
      <c r="V212" s="260" t="s">
        <v>42</v>
      </c>
      <c r="W212" s="260"/>
      <c r="X212" s="260"/>
    </row>
    <row r="213" spans="2:24" ht="14.45" customHeight="1" outlineLevel="1" x14ac:dyDescent="0.2">
      <c r="B213" s="245"/>
      <c r="C213" s="268"/>
      <c r="D213" s="269"/>
      <c r="E213" s="264"/>
      <c r="F213" s="264"/>
      <c r="G213" s="271"/>
      <c r="H213" s="299"/>
      <c r="I213" s="263"/>
      <c r="J213" s="264"/>
      <c r="K213" s="336"/>
      <c r="L213" s="264"/>
      <c r="M213" s="264"/>
      <c r="N213" s="269"/>
      <c r="O213" s="93"/>
      <c r="P213" s="325"/>
      <c r="Q213" s="94"/>
      <c r="R213" s="124"/>
      <c r="S213" s="88" t="s">
        <v>42</v>
      </c>
      <c r="T213" s="269"/>
      <c r="U213" s="265"/>
      <c r="V213" s="266"/>
      <c r="W213" s="266"/>
      <c r="X213" s="266"/>
    </row>
    <row r="214" spans="2:24" ht="14.45" customHeight="1" outlineLevel="1" x14ac:dyDescent="0.2">
      <c r="B214" s="245"/>
      <c r="C214" s="268"/>
      <c r="D214" s="269"/>
      <c r="E214" s="264" t="s">
        <v>90</v>
      </c>
      <c r="F214" s="264">
        <v>15.87</v>
      </c>
      <c r="G214" s="271">
        <v>425</v>
      </c>
      <c r="H214" s="299">
        <v>6744.75</v>
      </c>
      <c r="I214" s="263"/>
      <c r="J214" s="264">
        <v>282477</v>
      </c>
      <c r="K214" s="336" t="s">
        <v>85</v>
      </c>
      <c r="L214" s="264">
        <v>14668</v>
      </c>
      <c r="M214" s="264">
        <v>4561</v>
      </c>
      <c r="N214" s="269">
        <v>44803</v>
      </c>
      <c r="O214" s="93">
        <v>13136.13</v>
      </c>
      <c r="P214" s="325"/>
      <c r="Q214" s="94"/>
      <c r="R214" s="124"/>
      <c r="S214" s="88" t="s">
        <v>42</v>
      </c>
      <c r="T214" s="269"/>
      <c r="U214" s="265"/>
      <c r="V214" s="266"/>
      <c r="W214" s="266"/>
      <c r="X214" s="266"/>
    </row>
    <row r="215" spans="2:24" ht="15" customHeight="1" outlineLevel="1" thickBot="1" x14ac:dyDescent="0.25">
      <c r="B215" s="289"/>
      <c r="C215" s="247"/>
      <c r="D215" s="249"/>
      <c r="E215" s="251"/>
      <c r="F215" s="251"/>
      <c r="G215" s="272"/>
      <c r="H215" s="300"/>
      <c r="I215" s="255"/>
      <c r="J215" s="251"/>
      <c r="K215" s="337"/>
      <c r="L215" s="251"/>
      <c r="M215" s="251"/>
      <c r="N215" s="251"/>
      <c r="O215" s="102"/>
      <c r="P215" s="326"/>
      <c r="Q215" s="103"/>
      <c r="R215" s="126"/>
      <c r="S215" s="97" t="s">
        <v>42</v>
      </c>
      <c r="T215" s="249"/>
      <c r="U215" s="259"/>
      <c r="V215" s="261"/>
      <c r="W215" s="261"/>
      <c r="X215" s="261"/>
    </row>
    <row r="216" spans="2:24" ht="15" customHeight="1" outlineLevel="1" thickTop="1" x14ac:dyDescent="0.2">
      <c r="B216" s="244" t="s">
        <v>322</v>
      </c>
      <c r="C216" s="246" t="s">
        <v>323</v>
      </c>
      <c r="D216" s="248">
        <v>44802</v>
      </c>
      <c r="E216" s="79" t="s">
        <v>86</v>
      </c>
      <c r="F216" s="79">
        <v>28.02</v>
      </c>
      <c r="G216" s="80">
        <v>425</v>
      </c>
      <c r="H216" s="301">
        <v>13625.5</v>
      </c>
      <c r="I216" s="254">
        <v>15805.58</v>
      </c>
      <c r="J216" s="79">
        <v>282655</v>
      </c>
      <c r="K216" s="85" t="s">
        <v>85</v>
      </c>
      <c r="L216" s="79">
        <v>14687</v>
      </c>
      <c r="M216" s="79">
        <v>4575</v>
      </c>
      <c r="N216" s="78">
        <v>44803</v>
      </c>
      <c r="O216" s="84">
        <v>12399.24</v>
      </c>
      <c r="P216" s="324"/>
      <c r="Q216" s="85"/>
      <c r="R216" s="122"/>
      <c r="S216" s="79" t="s">
        <v>42</v>
      </c>
      <c r="T216" s="248">
        <f>+D216+30</f>
        <v>44832</v>
      </c>
      <c r="U216" s="258">
        <f t="shared" ca="1" si="6"/>
        <v>0</v>
      </c>
      <c r="V216" s="260" t="s">
        <v>42</v>
      </c>
      <c r="W216" s="260"/>
      <c r="X216" s="260"/>
    </row>
    <row r="217" spans="2:24" ht="14.45" customHeight="1" outlineLevel="1" x14ac:dyDescent="0.2">
      <c r="B217" s="245"/>
      <c r="C217" s="268"/>
      <c r="D217" s="269"/>
      <c r="E217" s="264" t="s">
        <v>90</v>
      </c>
      <c r="F217" s="264">
        <v>4.04</v>
      </c>
      <c r="G217" s="271">
        <v>425</v>
      </c>
      <c r="H217" s="299"/>
      <c r="I217" s="263"/>
      <c r="J217" s="88">
        <v>282590</v>
      </c>
      <c r="K217" s="94" t="s">
        <v>85</v>
      </c>
      <c r="L217" s="88">
        <v>14686</v>
      </c>
      <c r="M217" s="88">
        <v>4767</v>
      </c>
      <c r="N217" s="87">
        <v>44838</v>
      </c>
      <c r="O217" s="93">
        <v>11607.54</v>
      </c>
      <c r="P217" s="325"/>
      <c r="Q217" s="94"/>
      <c r="R217" s="124"/>
      <c r="S217" s="88" t="s">
        <v>42</v>
      </c>
      <c r="T217" s="269"/>
      <c r="U217" s="265"/>
      <c r="V217" s="266"/>
      <c r="W217" s="266"/>
      <c r="X217" s="266"/>
    </row>
    <row r="218" spans="2:24" ht="15" customHeight="1" outlineLevel="1" thickBot="1" x14ac:dyDescent="0.25">
      <c r="B218" s="289"/>
      <c r="C218" s="247"/>
      <c r="D218" s="249"/>
      <c r="E218" s="251"/>
      <c r="F218" s="251"/>
      <c r="G218" s="272"/>
      <c r="H218" s="300"/>
      <c r="I218" s="255"/>
      <c r="J218" s="97">
        <v>282579</v>
      </c>
      <c r="K218" s="103" t="s">
        <v>147</v>
      </c>
      <c r="L218" s="97">
        <v>14749</v>
      </c>
      <c r="M218" s="97">
        <v>4591</v>
      </c>
      <c r="N218" s="96">
        <v>44805</v>
      </c>
      <c r="O218" s="102">
        <v>12017.6</v>
      </c>
      <c r="P218" s="326"/>
      <c r="Q218" s="103"/>
      <c r="R218" s="126"/>
      <c r="S218" s="97" t="s">
        <v>42</v>
      </c>
      <c r="T218" s="249"/>
      <c r="U218" s="259"/>
      <c r="V218" s="261"/>
      <c r="W218" s="261"/>
      <c r="X218" s="261"/>
    </row>
    <row r="219" spans="2:24" ht="15.6" customHeight="1" outlineLevel="1" thickTop="1" thickBot="1" x14ac:dyDescent="0.25">
      <c r="B219" s="165" t="s">
        <v>324</v>
      </c>
      <c r="C219" s="121" t="s">
        <v>325</v>
      </c>
      <c r="D219" s="109">
        <v>44804</v>
      </c>
      <c r="E219" s="114" t="s">
        <v>90</v>
      </c>
      <c r="F219" s="114">
        <v>6.39</v>
      </c>
      <c r="G219" s="111">
        <v>425</v>
      </c>
      <c r="H219" s="166">
        <v>2715.75</v>
      </c>
      <c r="I219" s="113">
        <v>3150.27</v>
      </c>
      <c r="J219" s="114">
        <v>282704</v>
      </c>
      <c r="K219" s="117" t="s">
        <v>298</v>
      </c>
      <c r="L219" s="114">
        <v>14815</v>
      </c>
      <c r="M219" s="114">
        <v>4639</v>
      </c>
      <c r="N219" s="109">
        <v>44805</v>
      </c>
      <c r="O219" s="116">
        <v>47386</v>
      </c>
      <c r="P219" s="116"/>
      <c r="Q219" s="117"/>
      <c r="R219" s="121"/>
      <c r="S219" s="114" t="s">
        <v>42</v>
      </c>
      <c r="T219" s="109">
        <f>+D219+30</f>
        <v>44834</v>
      </c>
      <c r="U219" s="119">
        <f t="shared" ca="1" si="6"/>
        <v>0</v>
      </c>
      <c r="V219" s="120" t="s">
        <v>42</v>
      </c>
      <c r="W219" s="120"/>
      <c r="X219" s="120"/>
    </row>
    <row r="220" spans="2:24" ht="15" customHeight="1" outlineLevel="1" thickTop="1" x14ac:dyDescent="0.2">
      <c r="B220" s="244" t="s">
        <v>326</v>
      </c>
      <c r="C220" s="246" t="s">
        <v>327</v>
      </c>
      <c r="D220" s="248">
        <v>44812</v>
      </c>
      <c r="E220" s="250" t="s">
        <v>90</v>
      </c>
      <c r="F220" s="250">
        <v>22.59</v>
      </c>
      <c r="G220" s="270">
        <v>425</v>
      </c>
      <c r="H220" s="301">
        <v>9600.75</v>
      </c>
      <c r="I220" s="254">
        <v>16135.89</v>
      </c>
      <c r="J220" s="79">
        <v>282780</v>
      </c>
      <c r="K220" s="85" t="s">
        <v>85</v>
      </c>
      <c r="L220" s="79">
        <v>14825</v>
      </c>
      <c r="M220" s="79">
        <v>4624</v>
      </c>
      <c r="N220" s="78">
        <v>44813</v>
      </c>
      <c r="O220" s="84">
        <v>10968.09</v>
      </c>
      <c r="P220" s="324"/>
      <c r="Q220" s="85"/>
      <c r="R220" s="122"/>
      <c r="S220" s="79" t="s">
        <v>42</v>
      </c>
      <c r="T220" s="248">
        <f>+D220+30</f>
        <v>44842</v>
      </c>
      <c r="U220" s="258">
        <f t="shared" ca="1" si="6"/>
        <v>0</v>
      </c>
      <c r="V220" s="260" t="s">
        <v>42</v>
      </c>
      <c r="W220" s="260"/>
      <c r="X220" s="260"/>
    </row>
    <row r="221" spans="2:24" ht="14.45" customHeight="1" outlineLevel="1" x14ac:dyDescent="0.2">
      <c r="B221" s="245"/>
      <c r="C221" s="268"/>
      <c r="D221" s="269"/>
      <c r="E221" s="264"/>
      <c r="F221" s="264"/>
      <c r="G221" s="271"/>
      <c r="H221" s="299"/>
      <c r="I221" s="263"/>
      <c r="J221" s="88">
        <v>282742</v>
      </c>
      <c r="K221" s="94" t="s">
        <v>298</v>
      </c>
      <c r="L221" s="88">
        <v>14830</v>
      </c>
      <c r="M221" s="88">
        <v>4590</v>
      </c>
      <c r="N221" s="87">
        <v>44805</v>
      </c>
      <c r="O221" s="93">
        <v>25462</v>
      </c>
      <c r="P221" s="325"/>
      <c r="Q221" s="94"/>
      <c r="R221" s="124"/>
      <c r="S221" s="88" t="s">
        <v>42</v>
      </c>
      <c r="T221" s="269"/>
      <c r="U221" s="265"/>
      <c r="V221" s="266"/>
      <c r="W221" s="266"/>
      <c r="X221" s="266"/>
    </row>
    <row r="222" spans="2:24" ht="14.45" customHeight="1" outlineLevel="1" x14ac:dyDescent="0.2">
      <c r="B222" s="245"/>
      <c r="C222" s="268"/>
      <c r="D222" s="269"/>
      <c r="E222" s="264"/>
      <c r="F222" s="264"/>
      <c r="G222" s="271"/>
      <c r="H222" s="299"/>
      <c r="I222" s="263"/>
      <c r="J222" s="88">
        <v>282760</v>
      </c>
      <c r="K222" s="94" t="s">
        <v>298</v>
      </c>
      <c r="L222" s="88">
        <v>14862</v>
      </c>
      <c r="M222" s="88">
        <v>4638</v>
      </c>
      <c r="N222" s="87">
        <v>44814</v>
      </c>
      <c r="O222" s="93">
        <v>27666</v>
      </c>
      <c r="P222" s="325"/>
      <c r="Q222" s="94"/>
      <c r="R222" s="124"/>
      <c r="S222" s="88" t="s">
        <v>42</v>
      </c>
      <c r="T222" s="269"/>
      <c r="U222" s="265"/>
      <c r="V222" s="266"/>
      <c r="W222" s="266"/>
      <c r="X222" s="266"/>
    </row>
    <row r="223" spans="2:24" ht="14.45" customHeight="1" outlineLevel="1" x14ac:dyDescent="0.2">
      <c r="B223" s="245"/>
      <c r="C223" s="268"/>
      <c r="D223" s="269"/>
      <c r="E223" s="264"/>
      <c r="F223" s="264"/>
      <c r="G223" s="271"/>
      <c r="H223" s="299"/>
      <c r="I223" s="263"/>
      <c r="J223" s="88">
        <v>282757</v>
      </c>
      <c r="K223" s="94" t="s">
        <v>298</v>
      </c>
      <c r="L223" s="88">
        <v>14837</v>
      </c>
      <c r="M223" s="88">
        <v>4628</v>
      </c>
      <c r="N223" s="87">
        <v>44813</v>
      </c>
      <c r="O223" s="93">
        <v>48604</v>
      </c>
      <c r="P223" s="325"/>
      <c r="Q223" s="94"/>
      <c r="R223" s="124"/>
      <c r="S223" s="88" t="s">
        <v>42</v>
      </c>
      <c r="T223" s="269"/>
      <c r="U223" s="265"/>
      <c r="V223" s="266"/>
      <c r="W223" s="266"/>
      <c r="X223" s="266"/>
    </row>
    <row r="224" spans="2:24" ht="15" customHeight="1" outlineLevel="1" thickBot="1" x14ac:dyDescent="0.25">
      <c r="B224" s="289"/>
      <c r="C224" s="247"/>
      <c r="D224" s="249"/>
      <c r="E224" s="97" t="s">
        <v>86</v>
      </c>
      <c r="F224" s="97">
        <v>10.14</v>
      </c>
      <c r="G224" s="98">
        <v>425</v>
      </c>
      <c r="H224" s="99">
        <v>4309.5</v>
      </c>
      <c r="I224" s="255"/>
      <c r="J224" s="97">
        <v>282795</v>
      </c>
      <c r="K224" s="103" t="s">
        <v>176</v>
      </c>
      <c r="L224" s="97">
        <v>14792</v>
      </c>
      <c r="M224" s="97">
        <v>4686</v>
      </c>
      <c r="N224" s="96">
        <v>44824</v>
      </c>
      <c r="O224" s="102">
        <v>27829.56</v>
      </c>
      <c r="P224" s="326"/>
      <c r="Q224" s="103"/>
      <c r="R224" s="126"/>
      <c r="S224" s="97" t="s">
        <v>42</v>
      </c>
      <c r="T224" s="249"/>
      <c r="U224" s="259"/>
      <c r="V224" s="261"/>
      <c r="W224" s="261"/>
      <c r="X224" s="261"/>
    </row>
    <row r="225" spans="2:24" ht="15" customHeight="1" outlineLevel="1" thickTop="1" x14ac:dyDescent="0.2">
      <c r="B225" s="244" t="s">
        <v>328</v>
      </c>
      <c r="C225" s="246" t="s">
        <v>329</v>
      </c>
      <c r="D225" s="248">
        <v>44823</v>
      </c>
      <c r="E225" s="250" t="s">
        <v>90</v>
      </c>
      <c r="F225" s="250">
        <v>20.239999999999998</v>
      </c>
      <c r="G225" s="270">
        <v>425</v>
      </c>
      <c r="H225" s="81">
        <v>7049.9</v>
      </c>
      <c r="I225" s="254">
        <v>9978.32</v>
      </c>
      <c r="J225" s="79">
        <v>282824</v>
      </c>
      <c r="K225" s="85" t="s">
        <v>85</v>
      </c>
      <c r="L225" s="79">
        <v>14901</v>
      </c>
      <c r="M225" s="79">
        <v>4768</v>
      </c>
      <c r="N225" s="78">
        <v>44838</v>
      </c>
      <c r="O225" s="84">
        <v>12180</v>
      </c>
      <c r="P225" s="324"/>
      <c r="Q225" s="85"/>
      <c r="R225" s="122"/>
      <c r="S225" s="79" t="s">
        <v>42</v>
      </c>
      <c r="T225" s="248">
        <f>+D225+30</f>
        <v>44853</v>
      </c>
      <c r="U225" s="258">
        <f t="shared" ca="1" si="6"/>
        <v>0</v>
      </c>
      <c r="V225" s="260" t="s">
        <v>42</v>
      </c>
      <c r="W225" s="260"/>
      <c r="X225" s="260"/>
    </row>
    <row r="226" spans="2:24" ht="15" customHeight="1" outlineLevel="1" thickBot="1" x14ac:dyDescent="0.25">
      <c r="B226" s="289"/>
      <c r="C226" s="247"/>
      <c r="D226" s="249"/>
      <c r="E226" s="251"/>
      <c r="F226" s="251"/>
      <c r="G226" s="272"/>
      <c r="H226" s="99">
        <v>2928.42</v>
      </c>
      <c r="I226" s="255"/>
      <c r="J226" s="97">
        <v>282845</v>
      </c>
      <c r="K226" s="103" t="s">
        <v>85</v>
      </c>
      <c r="L226" s="97">
        <v>14876</v>
      </c>
      <c r="M226" s="97">
        <v>4770</v>
      </c>
      <c r="N226" s="96">
        <v>44838</v>
      </c>
      <c r="O226" s="102">
        <v>7088.76</v>
      </c>
      <c r="P226" s="326"/>
      <c r="Q226" s="103"/>
      <c r="R226" s="126"/>
      <c r="S226" s="97" t="s">
        <v>42</v>
      </c>
      <c r="T226" s="249"/>
      <c r="U226" s="259"/>
      <c r="V226" s="261"/>
      <c r="W226" s="261"/>
      <c r="X226" s="261"/>
    </row>
    <row r="227" spans="2:24" ht="15" customHeight="1" outlineLevel="1" thickTop="1" x14ac:dyDescent="0.2">
      <c r="B227" s="244" t="s">
        <v>330</v>
      </c>
      <c r="C227" s="246" t="s">
        <v>331</v>
      </c>
      <c r="D227" s="248">
        <v>44824</v>
      </c>
      <c r="E227" s="250" t="s">
        <v>90</v>
      </c>
      <c r="F227" s="250">
        <v>16.329999999999998</v>
      </c>
      <c r="G227" s="270">
        <v>425</v>
      </c>
      <c r="H227" s="301">
        <v>6940.25</v>
      </c>
      <c r="I227" s="254">
        <v>8050.69</v>
      </c>
      <c r="J227" s="79">
        <v>282954</v>
      </c>
      <c r="K227" s="85" t="s">
        <v>298</v>
      </c>
      <c r="L227" s="79">
        <v>15017</v>
      </c>
      <c r="M227" s="79">
        <v>4702</v>
      </c>
      <c r="N227" s="78">
        <v>44826</v>
      </c>
      <c r="O227" s="84">
        <v>37236</v>
      </c>
      <c r="P227" s="324"/>
      <c r="Q227" s="85"/>
      <c r="R227" s="122"/>
      <c r="S227" s="79" t="s">
        <v>42</v>
      </c>
      <c r="T227" s="248">
        <f>+D227+30</f>
        <v>44854</v>
      </c>
      <c r="U227" s="258">
        <f t="shared" ca="1" si="6"/>
        <v>0</v>
      </c>
      <c r="V227" s="260" t="s">
        <v>42</v>
      </c>
      <c r="W227" s="260"/>
      <c r="X227" s="260"/>
    </row>
    <row r="228" spans="2:24" ht="15" customHeight="1" outlineLevel="1" thickBot="1" x14ac:dyDescent="0.25">
      <c r="B228" s="289"/>
      <c r="C228" s="247"/>
      <c r="D228" s="249"/>
      <c r="E228" s="251"/>
      <c r="F228" s="251"/>
      <c r="G228" s="272"/>
      <c r="H228" s="300"/>
      <c r="I228" s="255"/>
      <c r="J228" s="97">
        <v>282976</v>
      </c>
      <c r="K228" s="103" t="s">
        <v>173</v>
      </c>
      <c r="L228" s="97">
        <v>14810</v>
      </c>
      <c r="M228" s="97">
        <v>4697</v>
      </c>
      <c r="N228" s="96">
        <v>44826</v>
      </c>
      <c r="O228" s="102">
        <v>34568</v>
      </c>
      <c r="P228" s="326"/>
      <c r="Q228" s="103"/>
      <c r="R228" s="126"/>
      <c r="S228" s="97" t="s">
        <v>42</v>
      </c>
      <c r="T228" s="249"/>
      <c r="U228" s="259"/>
      <c r="V228" s="261"/>
      <c r="W228" s="261"/>
      <c r="X228" s="261"/>
    </row>
    <row r="229" spans="2:24" ht="15" customHeight="1" outlineLevel="1" thickTop="1" x14ac:dyDescent="0.2">
      <c r="B229" s="244" t="s">
        <v>332</v>
      </c>
      <c r="C229" s="246" t="s">
        <v>333</v>
      </c>
      <c r="D229" s="248">
        <v>44831</v>
      </c>
      <c r="E229" s="250" t="s">
        <v>86</v>
      </c>
      <c r="F229" s="250">
        <v>46.42</v>
      </c>
      <c r="G229" s="270">
        <v>425</v>
      </c>
      <c r="H229" s="301">
        <v>19728.5</v>
      </c>
      <c r="I229" s="254">
        <v>28510.19</v>
      </c>
      <c r="J229" s="79">
        <v>283006</v>
      </c>
      <c r="K229" s="85" t="s">
        <v>334</v>
      </c>
      <c r="L229" s="79">
        <v>15075</v>
      </c>
      <c r="M229" s="79">
        <v>4679</v>
      </c>
      <c r="N229" s="78">
        <v>44823</v>
      </c>
      <c r="O229" s="84">
        <v>57594</v>
      </c>
      <c r="P229" s="324"/>
      <c r="Q229" s="85"/>
      <c r="R229" s="122"/>
      <c r="S229" s="79" t="s">
        <v>42</v>
      </c>
      <c r="T229" s="248">
        <f>+D229+30</f>
        <v>44861</v>
      </c>
      <c r="U229" s="258">
        <f t="shared" ca="1" si="6"/>
        <v>0</v>
      </c>
      <c r="V229" s="260" t="s">
        <v>42</v>
      </c>
      <c r="W229" s="260"/>
      <c r="X229" s="260"/>
    </row>
    <row r="230" spans="2:24" ht="14.45" customHeight="1" outlineLevel="1" x14ac:dyDescent="0.2">
      <c r="B230" s="245"/>
      <c r="C230" s="268"/>
      <c r="D230" s="269"/>
      <c r="E230" s="264"/>
      <c r="F230" s="264"/>
      <c r="G230" s="271"/>
      <c r="H230" s="299"/>
      <c r="I230" s="263"/>
      <c r="J230" s="88">
        <v>283012</v>
      </c>
      <c r="K230" s="94" t="s">
        <v>334</v>
      </c>
      <c r="L230" s="88">
        <v>15076</v>
      </c>
      <c r="M230" s="88">
        <v>4679</v>
      </c>
      <c r="N230" s="87">
        <v>44823</v>
      </c>
      <c r="O230" s="93">
        <v>57594</v>
      </c>
      <c r="P230" s="325"/>
      <c r="Q230" s="94"/>
      <c r="R230" s="124"/>
      <c r="S230" s="88" t="s">
        <v>42</v>
      </c>
      <c r="T230" s="269"/>
      <c r="U230" s="265"/>
      <c r="V230" s="266"/>
      <c r="W230" s="266"/>
      <c r="X230" s="266"/>
    </row>
    <row r="231" spans="2:24" ht="14.45" customHeight="1" outlineLevel="1" x14ac:dyDescent="0.2">
      <c r="B231" s="245"/>
      <c r="C231" s="268"/>
      <c r="D231" s="269"/>
      <c r="E231" s="264"/>
      <c r="F231" s="264"/>
      <c r="G231" s="271"/>
      <c r="H231" s="299"/>
      <c r="I231" s="263"/>
      <c r="J231" s="88">
        <v>283010</v>
      </c>
      <c r="K231" s="94" t="s">
        <v>334</v>
      </c>
      <c r="L231" s="88">
        <v>15077</v>
      </c>
      <c r="M231" s="88">
        <v>4679</v>
      </c>
      <c r="N231" s="87">
        <v>44823</v>
      </c>
      <c r="O231" s="93">
        <v>57594</v>
      </c>
      <c r="P231" s="325"/>
      <c r="Q231" s="94"/>
      <c r="R231" s="124"/>
      <c r="S231" s="88" t="s">
        <v>42</v>
      </c>
      <c r="T231" s="269"/>
      <c r="U231" s="265"/>
      <c r="V231" s="266"/>
      <c r="W231" s="266"/>
      <c r="X231" s="266"/>
    </row>
    <row r="232" spans="2:24" ht="14.45" customHeight="1" outlineLevel="1" x14ac:dyDescent="0.2">
      <c r="B232" s="245"/>
      <c r="C232" s="268"/>
      <c r="D232" s="269"/>
      <c r="E232" s="264"/>
      <c r="F232" s="264"/>
      <c r="G232" s="271"/>
      <c r="H232" s="299"/>
      <c r="I232" s="263"/>
      <c r="J232" s="88">
        <v>283018</v>
      </c>
      <c r="K232" s="94" t="s">
        <v>334</v>
      </c>
      <c r="L232" s="88">
        <v>15087</v>
      </c>
      <c r="M232" s="88">
        <v>4679</v>
      </c>
      <c r="N232" s="87">
        <v>44823</v>
      </c>
      <c r="O232" s="93">
        <v>57594</v>
      </c>
      <c r="P232" s="325"/>
      <c r="Q232" s="94"/>
      <c r="R232" s="124"/>
      <c r="S232" s="88" t="s">
        <v>42</v>
      </c>
      <c r="T232" s="269"/>
      <c r="U232" s="265"/>
      <c r="V232" s="266"/>
      <c r="W232" s="266"/>
      <c r="X232" s="266"/>
    </row>
    <row r="233" spans="2:24" ht="14.45" customHeight="1" outlineLevel="1" x14ac:dyDescent="0.2">
      <c r="B233" s="245"/>
      <c r="C233" s="268"/>
      <c r="D233" s="269"/>
      <c r="E233" s="264" t="s">
        <v>90</v>
      </c>
      <c r="F233" s="264">
        <v>11.41</v>
      </c>
      <c r="G233" s="271">
        <v>425</v>
      </c>
      <c r="H233" s="299">
        <v>4849.25</v>
      </c>
      <c r="I233" s="263"/>
      <c r="J233" s="88">
        <v>283004</v>
      </c>
      <c r="K233" s="94" t="s">
        <v>173</v>
      </c>
      <c r="L233" s="88">
        <v>15074</v>
      </c>
      <c r="M233" s="88">
        <v>4697</v>
      </c>
      <c r="N233" s="87">
        <v>44826</v>
      </c>
      <c r="O233" s="93">
        <v>29800</v>
      </c>
      <c r="P233" s="325"/>
      <c r="Q233" s="94"/>
      <c r="R233" s="124"/>
      <c r="S233" s="88" t="s">
        <v>42</v>
      </c>
      <c r="T233" s="269"/>
      <c r="U233" s="265"/>
      <c r="V233" s="266"/>
      <c r="W233" s="266"/>
      <c r="X233" s="266"/>
    </row>
    <row r="234" spans="2:24" ht="15" customHeight="1" outlineLevel="1" thickBot="1" x14ac:dyDescent="0.25">
      <c r="B234" s="289"/>
      <c r="C234" s="247"/>
      <c r="D234" s="249"/>
      <c r="E234" s="251"/>
      <c r="F234" s="251"/>
      <c r="G234" s="272"/>
      <c r="H234" s="300"/>
      <c r="I234" s="255"/>
      <c r="J234" s="97">
        <v>282997</v>
      </c>
      <c r="K234" s="103" t="s">
        <v>173</v>
      </c>
      <c r="L234" s="97">
        <v>15073</v>
      </c>
      <c r="M234" s="97">
        <v>4697</v>
      </c>
      <c r="N234" s="96">
        <v>44826</v>
      </c>
      <c r="O234" s="102">
        <v>29800</v>
      </c>
      <c r="P234" s="326"/>
      <c r="Q234" s="103"/>
      <c r="R234" s="126"/>
      <c r="S234" s="97" t="s">
        <v>42</v>
      </c>
      <c r="T234" s="249"/>
      <c r="U234" s="259"/>
      <c r="V234" s="261"/>
      <c r="W234" s="261"/>
      <c r="X234" s="261"/>
    </row>
    <row r="235" spans="2:24" ht="15" customHeight="1" outlineLevel="1" thickTop="1" x14ac:dyDescent="0.2">
      <c r="B235" s="244" t="s">
        <v>335</v>
      </c>
      <c r="C235" s="246" t="s">
        <v>336</v>
      </c>
      <c r="D235" s="248">
        <v>44834</v>
      </c>
      <c r="E235" s="250" t="s">
        <v>90</v>
      </c>
      <c r="F235" s="250">
        <v>29.78</v>
      </c>
      <c r="G235" s="270">
        <v>425</v>
      </c>
      <c r="H235" s="301">
        <v>12656.5</v>
      </c>
      <c r="I235" s="254">
        <v>25147.93</v>
      </c>
      <c r="J235" s="79">
        <v>283125</v>
      </c>
      <c r="K235" s="85" t="s">
        <v>85</v>
      </c>
      <c r="L235" s="79">
        <v>14992</v>
      </c>
      <c r="M235" s="79">
        <v>4894</v>
      </c>
      <c r="N235" s="78">
        <v>44861</v>
      </c>
      <c r="O235" s="84">
        <v>10757.25</v>
      </c>
      <c r="P235" s="324"/>
      <c r="Q235" s="85"/>
      <c r="R235" s="122"/>
      <c r="S235" s="79" t="s">
        <v>42</v>
      </c>
      <c r="T235" s="248">
        <f t="shared" ref="T235" si="7">+D235+30</f>
        <v>44864</v>
      </c>
      <c r="U235" s="258">
        <f t="shared" ca="1" si="6"/>
        <v>0</v>
      </c>
      <c r="V235" s="260" t="s">
        <v>42</v>
      </c>
      <c r="W235" s="260"/>
      <c r="X235" s="260"/>
    </row>
    <row r="236" spans="2:24" ht="14.45" customHeight="1" outlineLevel="1" x14ac:dyDescent="0.2">
      <c r="B236" s="245"/>
      <c r="C236" s="268"/>
      <c r="D236" s="269"/>
      <c r="E236" s="264"/>
      <c r="F236" s="264"/>
      <c r="G236" s="271"/>
      <c r="H236" s="299"/>
      <c r="I236" s="263"/>
      <c r="J236" s="88">
        <v>283151</v>
      </c>
      <c r="K236" s="94" t="s">
        <v>298</v>
      </c>
      <c r="L236" s="88">
        <v>15004</v>
      </c>
      <c r="M236" s="88">
        <v>4824</v>
      </c>
      <c r="N236" s="87">
        <v>44847</v>
      </c>
      <c r="O236" s="93">
        <v>54926</v>
      </c>
      <c r="P236" s="325"/>
      <c r="Q236" s="94"/>
      <c r="R236" s="124"/>
      <c r="S236" s="88" t="s">
        <v>42</v>
      </c>
      <c r="T236" s="269"/>
      <c r="U236" s="265"/>
      <c r="V236" s="266"/>
      <c r="W236" s="266"/>
      <c r="X236" s="266"/>
    </row>
    <row r="237" spans="2:24" ht="14.45" customHeight="1" outlineLevel="1" x14ac:dyDescent="0.2">
      <c r="B237" s="245"/>
      <c r="C237" s="268"/>
      <c r="D237" s="269"/>
      <c r="E237" s="264"/>
      <c r="F237" s="264"/>
      <c r="G237" s="271"/>
      <c r="H237" s="299"/>
      <c r="I237" s="263"/>
      <c r="J237" s="88">
        <v>283170</v>
      </c>
      <c r="K237" s="94" t="s">
        <v>298</v>
      </c>
      <c r="L237" s="88">
        <v>15175</v>
      </c>
      <c r="M237" s="88">
        <v>4824</v>
      </c>
      <c r="N237" s="87">
        <v>44847</v>
      </c>
      <c r="O237" s="93">
        <v>54926</v>
      </c>
      <c r="P237" s="325"/>
      <c r="Q237" s="94"/>
      <c r="R237" s="124"/>
      <c r="S237" s="88" t="s">
        <v>42</v>
      </c>
      <c r="T237" s="269"/>
      <c r="U237" s="265"/>
      <c r="V237" s="266"/>
      <c r="W237" s="266"/>
      <c r="X237" s="266"/>
    </row>
    <row r="238" spans="2:24" ht="14.45" customHeight="1" outlineLevel="1" x14ac:dyDescent="0.2">
      <c r="B238" s="245"/>
      <c r="C238" s="268"/>
      <c r="D238" s="269"/>
      <c r="E238" s="264" t="s">
        <v>86</v>
      </c>
      <c r="F238" s="264">
        <v>21.23</v>
      </c>
      <c r="G238" s="271">
        <v>425</v>
      </c>
      <c r="H238" s="299">
        <v>9022.75</v>
      </c>
      <c r="I238" s="263"/>
      <c r="J238" s="88">
        <v>283163</v>
      </c>
      <c r="K238" s="94" t="s">
        <v>337</v>
      </c>
      <c r="L238" s="88">
        <v>15173</v>
      </c>
      <c r="M238" s="88">
        <v>5026</v>
      </c>
      <c r="N238" s="87">
        <v>44889</v>
      </c>
      <c r="O238" s="93">
        <v>348638</v>
      </c>
      <c r="P238" s="325"/>
      <c r="Q238" s="94"/>
      <c r="R238" s="124"/>
      <c r="S238" s="88" t="s">
        <v>42</v>
      </c>
      <c r="T238" s="269"/>
      <c r="U238" s="265"/>
      <c r="V238" s="266"/>
      <c r="W238" s="266"/>
      <c r="X238" s="266"/>
    </row>
    <row r="239" spans="2:24" ht="15" customHeight="1" outlineLevel="1" thickBot="1" x14ac:dyDescent="0.25">
      <c r="B239" s="289"/>
      <c r="C239" s="247"/>
      <c r="D239" s="249"/>
      <c r="E239" s="251"/>
      <c r="F239" s="251"/>
      <c r="G239" s="272"/>
      <c r="H239" s="300"/>
      <c r="I239" s="255"/>
      <c r="J239" s="97">
        <v>283169</v>
      </c>
      <c r="K239" s="103" t="s">
        <v>337</v>
      </c>
      <c r="L239" s="97">
        <v>15172</v>
      </c>
      <c r="M239" s="97">
        <v>5026</v>
      </c>
      <c r="N239" s="96">
        <v>44889</v>
      </c>
      <c r="O239" s="102">
        <v>348638</v>
      </c>
      <c r="P239" s="326"/>
      <c r="Q239" s="103"/>
      <c r="R239" s="126"/>
      <c r="S239" s="97" t="s">
        <v>42</v>
      </c>
      <c r="T239" s="249"/>
      <c r="U239" s="259"/>
      <c r="V239" s="261"/>
      <c r="W239" s="261"/>
      <c r="X239" s="261"/>
    </row>
    <row r="240" spans="2:24" ht="15.6" customHeight="1" outlineLevel="1" thickTop="1" thickBot="1" x14ac:dyDescent="0.25">
      <c r="B240" s="165" t="s">
        <v>338</v>
      </c>
      <c r="C240" s="121" t="s">
        <v>339</v>
      </c>
      <c r="D240" s="109">
        <v>44846</v>
      </c>
      <c r="E240" s="114" t="s">
        <v>86</v>
      </c>
      <c r="F240" s="114">
        <v>10.93</v>
      </c>
      <c r="G240" s="111">
        <v>425</v>
      </c>
      <c r="H240" s="166">
        <v>4645.25</v>
      </c>
      <c r="I240" s="113">
        <v>5388.49</v>
      </c>
      <c r="J240" s="114">
        <v>283308</v>
      </c>
      <c r="K240" s="117" t="s">
        <v>337</v>
      </c>
      <c r="L240" s="114">
        <v>15187</v>
      </c>
      <c r="M240" s="114">
        <v>5026</v>
      </c>
      <c r="N240" s="109">
        <v>44889</v>
      </c>
      <c r="O240" s="116">
        <v>348638</v>
      </c>
      <c r="P240" s="116"/>
      <c r="Q240" s="117"/>
      <c r="R240" s="121"/>
      <c r="S240" s="114" t="s">
        <v>42</v>
      </c>
      <c r="T240" s="109">
        <f>+D240+30</f>
        <v>44876</v>
      </c>
      <c r="U240" s="119">
        <f t="shared" ca="1" si="6"/>
        <v>0</v>
      </c>
      <c r="V240" s="120" t="s">
        <v>42</v>
      </c>
      <c r="W240" s="120"/>
      <c r="X240" s="120"/>
    </row>
    <row r="241" spans="2:24" ht="15" customHeight="1" outlineLevel="1" thickTop="1" x14ac:dyDescent="0.2">
      <c r="B241" s="244" t="s">
        <v>340</v>
      </c>
      <c r="C241" s="246" t="s">
        <v>341</v>
      </c>
      <c r="D241" s="248">
        <v>44851</v>
      </c>
      <c r="E241" s="250" t="s">
        <v>86</v>
      </c>
      <c r="F241" s="250">
        <v>28.86</v>
      </c>
      <c r="G241" s="270">
        <v>425</v>
      </c>
      <c r="H241" s="301">
        <v>12265.5</v>
      </c>
      <c r="I241" s="254">
        <v>21218.720000000001</v>
      </c>
      <c r="J241" s="79">
        <v>283368</v>
      </c>
      <c r="K241" s="85" t="s">
        <v>337</v>
      </c>
      <c r="L241" s="79">
        <v>15324</v>
      </c>
      <c r="M241" s="79">
        <v>5026</v>
      </c>
      <c r="N241" s="78">
        <v>44889</v>
      </c>
      <c r="O241" s="84">
        <v>348638</v>
      </c>
      <c r="P241" s="324">
        <f>SUM(O241+O244)</f>
        <v>370272</v>
      </c>
      <c r="Q241" s="85"/>
      <c r="R241" s="122"/>
      <c r="S241" s="79" t="s">
        <v>42</v>
      </c>
      <c r="T241" s="248">
        <f>+D241+30</f>
        <v>44881</v>
      </c>
      <c r="U241" s="258">
        <f t="shared" ca="1" si="6"/>
        <v>0</v>
      </c>
      <c r="V241" s="260" t="s">
        <v>42</v>
      </c>
      <c r="W241" s="260"/>
      <c r="X241" s="260"/>
    </row>
    <row r="242" spans="2:24" ht="14.45" customHeight="1" outlineLevel="1" x14ac:dyDescent="0.2">
      <c r="B242" s="245"/>
      <c r="C242" s="268"/>
      <c r="D242" s="269"/>
      <c r="E242" s="264"/>
      <c r="F242" s="264"/>
      <c r="G242" s="271"/>
      <c r="H242" s="299"/>
      <c r="I242" s="263"/>
      <c r="J242" s="88">
        <v>283367</v>
      </c>
      <c r="K242" s="94" t="s">
        <v>337</v>
      </c>
      <c r="L242" s="88">
        <v>15325</v>
      </c>
      <c r="M242" s="88">
        <v>5026</v>
      </c>
      <c r="N242" s="87">
        <v>44889</v>
      </c>
      <c r="O242" s="93">
        <v>348638</v>
      </c>
      <c r="P242" s="325"/>
      <c r="Q242" s="94"/>
      <c r="R242" s="124"/>
      <c r="S242" s="88" t="s">
        <v>42</v>
      </c>
      <c r="T242" s="269"/>
      <c r="U242" s="265"/>
      <c r="V242" s="266"/>
      <c r="W242" s="266"/>
      <c r="X242" s="266"/>
    </row>
    <row r="243" spans="2:24" ht="14.45" customHeight="1" outlineLevel="1" x14ac:dyDescent="0.2">
      <c r="B243" s="245"/>
      <c r="C243" s="268"/>
      <c r="D243" s="269"/>
      <c r="E243" s="264"/>
      <c r="F243" s="264"/>
      <c r="G243" s="271"/>
      <c r="H243" s="299"/>
      <c r="I243" s="263"/>
      <c r="J243" s="88">
        <v>283415</v>
      </c>
      <c r="K243" s="94" t="s">
        <v>337</v>
      </c>
      <c r="L243" s="88">
        <v>15362</v>
      </c>
      <c r="M243" s="88">
        <v>5026</v>
      </c>
      <c r="N243" s="87">
        <v>44889</v>
      </c>
      <c r="O243" s="93">
        <v>348638</v>
      </c>
      <c r="P243" s="325"/>
      <c r="Q243" s="94"/>
      <c r="R243" s="124"/>
      <c r="S243" s="88" t="s">
        <v>42</v>
      </c>
      <c r="T243" s="269"/>
      <c r="U243" s="265"/>
      <c r="V243" s="266"/>
      <c r="W243" s="266"/>
      <c r="X243" s="266"/>
    </row>
    <row r="244" spans="2:24" ht="15" customHeight="1" outlineLevel="1" thickBot="1" x14ac:dyDescent="0.25">
      <c r="B244" s="289"/>
      <c r="C244" s="247"/>
      <c r="D244" s="249"/>
      <c r="E244" s="97" t="s">
        <v>90</v>
      </c>
      <c r="F244" s="97">
        <v>14.18</v>
      </c>
      <c r="G244" s="98">
        <v>425</v>
      </c>
      <c r="H244" s="176">
        <v>6026.5</v>
      </c>
      <c r="I244" s="255"/>
      <c r="J244" s="97">
        <v>283379</v>
      </c>
      <c r="K244" s="103" t="s">
        <v>122</v>
      </c>
      <c r="L244" s="97">
        <v>14834</v>
      </c>
      <c r="M244" s="97">
        <v>4820</v>
      </c>
      <c r="N244" s="96">
        <v>44847</v>
      </c>
      <c r="O244" s="102">
        <v>21634</v>
      </c>
      <c r="P244" s="326"/>
      <c r="Q244" s="103"/>
      <c r="R244" s="126"/>
      <c r="S244" s="97" t="s">
        <v>42</v>
      </c>
      <c r="T244" s="249"/>
      <c r="U244" s="259"/>
      <c r="V244" s="261"/>
      <c r="W244" s="261"/>
      <c r="X244" s="261"/>
    </row>
    <row r="245" spans="2:24" ht="15" customHeight="1" outlineLevel="1" thickTop="1" x14ac:dyDescent="0.2">
      <c r="B245" s="244" t="s">
        <v>342</v>
      </c>
      <c r="C245" s="246" t="s">
        <v>343</v>
      </c>
      <c r="D245" s="248">
        <v>44858</v>
      </c>
      <c r="E245" s="250" t="s">
        <v>86</v>
      </c>
      <c r="F245" s="250">
        <v>52.1</v>
      </c>
      <c r="G245" s="270">
        <v>425</v>
      </c>
      <c r="H245" s="301">
        <v>22142.5</v>
      </c>
      <c r="I245" s="254">
        <v>35111.46</v>
      </c>
      <c r="J245" s="79">
        <v>283478</v>
      </c>
      <c r="K245" s="85" t="s">
        <v>337</v>
      </c>
      <c r="L245" s="79">
        <v>15339</v>
      </c>
      <c r="M245" s="79">
        <v>5026</v>
      </c>
      <c r="N245" s="78">
        <v>44889</v>
      </c>
      <c r="O245" s="84">
        <v>348638</v>
      </c>
      <c r="P245" s="324">
        <f>SUM(O248:O251)</f>
        <v>413250</v>
      </c>
      <c r="Q245" s="85"/>
      <c r="R245" s="122"/>
      <c r="S245" s="79" t="s">
        <v>42</v>
      </c>
      <c r="T245" s="248">
        <f>+D245+30</f>
        <v>44888</v>
      </c>
      <c r="U245" s="258">
        <f t="shared" ca="1" si="6"/>
        <v>0</v>
      </c>
      <c r="V245" s="260" t="s">
        <v>42</v>
      </c>
      <c r="W245" s="260"/>
      <c r="X245" s="260"/>
    </row>
    <row r="246" spans="2:24" ht="14.45" customHeight="1" outlineLevel="1" x14ac:dyDescent="0.2">
      <c r="B246" s="245"/>
      <c r="C246" s="268"/>
      <c r="D246" s="269"/>
      <c r="E246" s="264"/>
      <c r="F246" s="264"/>
      <c r="G246" s="271"/>
      <c r="H246" s="299"/>
      <c r="I246" s="263"/>
      <c r="J246" s="88">
        <v>283493</v>
      </c>
      <c r="K246" s="94" t="s">
        <v>337</v>
      </c>
      <c r="L246" s="88">
        <v>15418</v>
      </c>
      <c r="M246" s="88">
        <v>5026</v>
      </c>
      <c r="N246" s="87">
        <v>44889</v>
      </c>
      <c r="O246" s="93">
        <v>348638</v>
      </c>
      <c r="P246" s="325"/>
      <c r="Q246" s="94"/>
      <c r="R246" s="124"/>
      <c r="S246" s="88" t="s">
        <v>42</v>
      </c>
      <c r="T246" s="269"/>
      <c r="U246" s="265"/>
      <c r="V246" s="266"/>
      <c r="W246" s="266"/>
      <c r="X246" s="266"/>
    </row>
    <row r="247" spans="2:24" ht="14.45" customHeight="1" outlineLevel="1" x14ac:dyDescent="0.2">
      <c r="B247" s="245"/>
      <c r="C247" s="268"/>
      <c r="D247" s="269"/>
      <c r="E247" s="264"/>
      <c r="F247" s="264"/>
      <c r="G247" s="271"/>
      <c r="H247" s="299"/>
      <c r="I247" s="263"/>
      <c r="J247" s="88">
        <v>283501</v>
      </c>
      <c r="K247" s="94" t="s">
        <v>337</v>
      </c>
      <c r="L247" s="88">
        <v>15419</v>
      </c>
      <c r="M247" s="88">
        <v>5026</v>
      </c>
      <c r="N247" s="87">
        <v>44889</v>
      </c>
      <c r="O247" s="93">
        <v>348638</v>
      </c>
      <c r="P247" s="325"/>
      <c r="Q247" s="94"/>
      <c r="R247" s="124"/>
      <c r="S247" s="88" t="s">
        <v>42</v>
      </c>
      <c r="T247" s="269"/>
      <c r="U247" s="265"/>
      <c r="V247" s="266"/>
      <c r="W247" s="266"/>
      <c r="X247" s="266"/>
    </row>
    <row r="248" spans="2:24" ht="14.45" customHeight="1" outlineLevel="1" x14ac:dyDescent="0.2">
      <c r="B248" s="245"/>
      <c r="C248" s="268"/>
      <c r="D248" s="269"/>
      <c r="E248" s="264"/>
      <c r="F248" s="264"/>
      <c r="G248" s="271"/>
      <c r="H248" s="299"/>
      <c r="I248" s="263"/>
      <c r="J248" s="88">
        <v>283513</v>
      </c>
      <c r="K248" s="94" t="s">
        <v>337</v>
      </c>
      <c r="L248" s="88">
        <v>15432</v>
      </c>
      <c r="M248" s="88">
        <v>5026</v>
      </c>
      <c r="N248" s="87">
        <v>44889</v>
      </c>
      <c r="O248" s="93">
        <v>348638</v>
      </c>
      <c r="P248" s="325"/>
      <c r="Q248" s="94"/>
      <c r="R248" s="124"/>
      <c r="S248" s="88" t="s">
        <v>42</v>
      </c>
      <c r="T248" s="269"/>
      <c r="U248" s="265"/>
      <c r="V248" s="266"/>
      <c r="W248" s="266"/>
      <c r="X248" s="266"/>
    </row>
    <row r="249" spans="2:24" ht="14.45" customHeight="1" outlineLevel="1" x14ac:dyDescent="0.2">
      <c r="B249" s="245"/>
      <c r="C249" s="268"/>
      <c r="D249" s="269"/>
      <c r="E249" s="264"/>
      <c r="F249" s="264"/>
      <c r="G249" s="271"/>
      <c r="H249" s="299"/>
      <c r="I249" s="263"/>
      <c r="J249" s="88">
        <v>283510</v>
      </c>
      <c r="K249" s="94" t="s">
        <v>178</v>
      </c>
      <c r="L249" s="88">
        <v>15434</v>
      </c>
      <c r="M249" s="88">
        <v>4853</v>
      </c>
      <c r="N249" s="87">
        <v>44855</v>
      </c>
      <c r="O249" s="93">
        <v>17632</v>
      </c>
      <c r="P249" s="325"/>
      <c r="Q249" s="94"/>
      <c r="R249" s="124"/>
      <c r="S249" s="88" t="s">
        <v>42</v>
      </c>
      <c r="T249" s="269"/>
      <c r="U249" s="265"/>
      <c r="V249" s="266"/>
      <c r="W249" s="266"/>
      <c r="X249" s="266"/>
    </row>
    <row r="250" spans="2:24" ht="14.45" customHeight="1" outlineLevel="1" x14ac:dyDescent="0.2">
      <c r="B250" s="245"/>
      <c r="C250" s="268"/>
      <c r="D250" s="269"/>
      <c r="E250" s="264" t="s">
        <v>90</v>
      </c>
      <c r="F250" s="264">
        <v>19.12</v>
      </c>
      <c r="G250" s="271">
        <v>425</v>
      </c>
      <c r="H250" s="299">
        <v>8126</v>
      </c>
      <c r="I250" s="263"/>
      <c r="J250" s="88">
        <v>283512</v>
      </c>
      <c r="K250" s="94" t="s">
        <v>173</v>
      </c>
      <c r="L250" s="88">
        <v>15436</v>
      </c>
      <c r="M250" s="88">
        <v>4852</v>
      </c>
      <c r="N250" s="87">
        <v>44855</v>
      </c>
      <c r="O250" s="93">
        <v>12586</v>
      </c>
      <c r="P250" s="325"/>
      <c r="Q250" s="94"/>
      <c r="R250" s="124"/>
      <c r="S250" s="88" t="s">
        <v>42</v>
      </c>
      <c r="T250" s="269"/>
      <c r="U250" s="265"/>
      <c r="V250" s="266"/>
      <c r="W250" s="266"/>
      <c r="X250" s="266"/>
    </row>
    <row r="251" spans="2:24" ht="15" customHeight="1" outlineLevel="1" thickBot="1" x14ac:dyDescent="0.25">
      <c r="B251" s="289"/>
      <c r="C251" s="247"/>
      <c r="D251" s="249"/>
      <c r="E251" s="251"/>
      <c r="F251" s="251"/>
      <c r="G251" s="272"/>
      <c r="H251" s="300"/>
      <c r="I251" s="255"/>
      <c r="J251" s="97">
        <v>283488</v>
      </c>
      <c r="K251" s="103" t="s">
        <v>173</v>
      </c>
      <c r="L251" s="97">
        <v>15064</v>
      </c>
      <c r="M251" s="97">
        <v>4888</v>
      </c>
      <c r="N251" s="96">
        <v>44861</v>
      </c>
      <c r="O251" s="102">
        <v>34394</v>
      </c>
      <c r="P251" s="326"/>
      <c r="Q251" s="103"/>
      <c r="R251" s="126"/>
      <c r="S251" s="97" t="s">
        <v>42</v>
      </c>
      <c r="T251" s="249"/>
      <c r="U251" s="259"/>
      <c r="V251" s="261"/>
      <c r="W251" s="261"/>
      <c r="X251" s="261"/>
    </row>
    <row r="252" spans="2:24" ht="15" customHeight="1" outlineLevel="1" thickTop="1" x14ac:dyDescent="0.2">
      <c r="B252" s="244" t="s">
        <v>344</v>
      </c>
      <c r="C252" s="321" t="s">
        <v>345</v>
      </c>
      <c r="D252" s="248">
        <v>44865</v>
      </c>
      <c r="E252" s="250" t="s">
        <v>86</v>
      </c>
      <c r="F252" s="335">
        <v>59.76</v>
      </c>
      <c r="G252" s="270">
        <v>425</v>
      </c>
      <c r="H252" s="301">
        <v>25398</v>
      </c>
      <c r="I252" s="254">
        <v>34248.71</v>
      </c>
      <c r="J252" s="79">
        <v>283661</v>
      </c>
      <c r="K252" s="85" t="s">
        <v>176</v>
      </c>
      <c r="L252" s="79">
        <v>14889</v>
      </c>
      <c r="M252" s="79">
        <v>4968</v>
      </c>
      <c r="N252" s="78">
        <v>44877</v>
      </c>
      <c r="O252" s="84">
        <v>17226</v>
      </c>
      <c r="P252" s="324">
        <f>SUM(O252+O253+O255+O259)</f>
        <v>425546</v>
      </c>
      <c r="Q252" s="85"/>
      <c r="R252" s="122"/>
      <c r="S252" s="79" t="s">
        <v>42</v>
      </c>
      <c r="T252" s="248">
        <f>+D252+30</f>
        <v>44895</v>
      </c>
      <c r="U252" s="258">
        <f t="shared" ca="1" si="6"/>
        <v>0</v>
      </c>
      <c r="V252" s="260" t="s">
        <v>42</v>
      </c>
      <c r="W252" s="260"/>
      <c r="X252" s="260"/>
    </row>
    <row r="253" spans="2:24" ht="14.45" customHeight="1" outlineLevel="1" x14ac:dyDescent="0.2">
      <c r="B253" s="245"/>
      <c r="C253" s="322"/>
      <c r="D253" s="269"/>
      <c r="E253" s="264"/>
      <c r="F253" s="331"/>
      <c r="G253" s="271"/>
      <c r="H253" s="299"/>
      <c r="I253" s="263"/>
      <c r="J253" s="88">
        <v>283648</v>
      </c>
      <c r="K253" s="94" t="s">
        <v>292</v>
      </c>
      <c r="L253" s="88">
        <v>15527</v>
      </c>
      <c r="M253" s="88">
        <v>4904</v>
      </c>
      <c r="N253" s="87">
        <v>44862</v>
      </c>
      <c r="O253" s="93">
        <v>38222</v>
      </c>
      <c r="P253" s="325"/>
      <c r="Q253" s="94"/>
      <c r="R253" s="124"/>
      <c r="S253" s="88" t="s">
        <v>42</v>
      </c>
      <c r="T253" s="269"/>
      <c r="U253" s="265"/>
      <c r="V253" s="266"/>
      <c r="W253" s="266"/>
      <c r="X253" s="266"/>
    </row>
    <row r="254" spans="2:24" ht="14.45" customHeight="1" outlineLevel="1" x14ac:dyDescent="0.2">
      <c r="B254" s="245"/>
      <c r="C254" s="322"/>
      <c r="D254" s="269"/>
      <c r="E254" s="264"/>
      <c r="F254" s="331"/>
      <c r="G254" s="271"/>
      <c r="H254" s="299"/>
      <c r="I254" s="263"/>
      <c r="J254" s="88">
        <v>283631</v>
      </c>
      <c r="K254" s="94" t="s">
        <v>292</v>
      </c>
      <c r="L254" s="88">
        <v>15528</v>
      </c>
      <c r="M254" s="88">
        <v>4904</v>
      </c>
      <c r="N254" s="87">
        <v>44862</v>
      </c>
      <c r="O254" s="93">
        <v>38222</v>
      </c>
      <c r="P254" s="325"/>
      <c r="Q254" s="94"/>
      <c r="R254" s="124"/>
      <c r="S254" s="88" t="s">
        <v>42</v>
      </c>
      <c r="T254" s="269"/>
      <c r="U254" s="265"/>
      <c r="V254" s="266"/>
      <c r="W254" s="266"/>
      <c r="X254" s="266"/>
    </row>
    <row r="255" spans="2:24" ht="14.45" customHeight="1" outlineLevel="1" x14ac:dyDescent="0.2">
      <c r="B255" s="245"/>
      <c r="C255" s="322"/>
      <c r="D255" s="269"/>
      <c r="E255" s="264"/>
      <c r="F255" s="331"/>
      <c r="G255" s="271"/>
      <c r="H255" s="299"/>
      <c r="I255" s="263"/>
      <c r="J255" s="88">
        <v>283626</v>
      </c>
      <c r="K255" s="94" t="s">
        <v>337</v>
      </c>
      <c r="L255" s="88">
        <v>15501</v>
      </c>
      <c r="M255" s="88">
        <v>5026</v>
      </c>
      <c r="N255" s="87">
        <v>44889</v>
      </c>
      <c r="O255" s="93">
        <v>348638</v>
      </c>
      <c r="P255" s="325"/>
      <c r="Q255" s="94"/>
      <c r="R255" s="124"/>
      <c r="S255" s="88" t="s">
        <v>42</v>
      </c>
      <c r="T255" s="269"/>
      <c r="U255" s="265"/>
      <c r="V255" s="266"/>
      <c r="W255" s="266"/>
      <c r="X255" s="266"/>
    </row>
    <row r="256" spans="2:24" ht="14.45" customHeight="1" outlineLevel="1" x14ac:dyDescent="0.2">
      <c r="B256" s="245"/>
      <c r="C256" s="322"/>
      <c r="D256" s="269"/>
      <c r="E256" s="264"/>
      <c r="F256" s="331"/>
      <c r="G256" s="271"/>
      <c r="H256" s="299"/>
      <c r="I256" s="263"/>
      <c r="J256" s="88">
        <v>283610</v>
      </c>
      <c r="K256" s="94" t="s">
        <v>337</v>
      </c>
      <c r="L256" s="88">
        <v>15500</v>
      </c>
      <c r="M256" s="88">
        <v>5026</v>
      </c>
      <c r="N256" s="87">
        <v>44889</v>
      </c>
      <c r="O256" s="93">
        <v>348638</v>
      </c>
      <c r="P256" s="325"/>
      <c r="Q256" s="94"/>
      <c r="R256" s="124"/>
      <c r="S256" s="88" t="s">
        <v>42</v>
      </c>
      <c r="T256" s="269"/>
      <c r="U256" s="265"/>
      <c r="V256" s="266"/>
      <c r="W256" s="266"/>
      <c r="X256" s="266"/>
    </row>
    <row r="257" spans="2:24" ht="14.45" customHeight="1" outlineLevel="1" x14ac:dyDescent="0.2">
      <c r="B257" s="245"/>
      <c r="C257" s="322"/>
      <c r="D257" s="269"/>
      <c r="E257" s="264"/>
      <c r="F257" s="331"/>
      <c r="G257" s="271"/>
      <c r="H257" s="299"/>
      <c r="I257" s="263"/>
      <c r="J257" s="88">
        <v>283581</v>
      </c>
      <c r="K257" s="94" t="s">
        <v>337</v>
      </c>
      <c r="L257" s="88">
        <v>15484</v>
      </c>
      <c r="M257" s="88">
        <v>5026</v>
      </c>
      <c r="N257" s="87">
        <v>44889</v>
      </c>
      <c r="O257" s="93">
        <v>348638</v>
      </c>
      <c r="P257" s="325"/>
      <c r="Q257" s="94"/>
      <c r="R257" s="124"/>
      <c r="S257" s="88" t="s">
        <v>42</v>
      </c>
      <c r="T257" s="269"/>
      <c r="U257" s="265"/>
      <c r="V257" s="266"/>
      <c r="W257" s="266"/>
      <c r="X257" s="266"/>
    </row>
    <row r="258" spans="2:24" ht="14.45" customHeight="1" outlineLevel="1" x14ac:dyDescent="0.2">
      <c r="B258" s="245"/>
      <c r="C258" s="322"/>
      <c r="D258" s="269"/>
      <c r="E258" s="264"/>
      <c r="F258" s="331"/>
      <c r="G258" s="271"/>
      <c r="H258" s="299"/>
      <c r="I258" s="263"/>
      <c r="J258" s="88">
        <v>283582</v>
      </c>
      <c r="K258" s="94" t="s">
        <v>337</v>
      </c>
      <c r="L258" s="88">
        <v>15483</v>
      </c>
      <c r="M258" s="88">
        <v>5026</v>
      </c>
      <c r="N258" s="87">
        <v>44889</v>
      </c>
      <c r="O258" s="93">
        <v>348638</v>
      </c>
      <c r="P258" s="325"/>
      <c r="Q258" s="94"/>
      <c r="R258" s="124"/>
      <c r="S258" s="88" t="s">
        <v>42</v>
      </c>
      <c r="T258" s="269"/>
      <c r="U258" s="265"/>
      <c r="V258" s="266"/>
      <c r="W258" s="266"/>
      <c r="X258" s="266"/>
    </row>
    <row r="259" spans="2:24" ht="15" customHeight="1" outlineLevel="1" thickBot="1" x14ac:dyDescent="0.25">
      <c r="B259" s="289"/>
      <c r="C259" s="323"/>
      <c r="D259" s="249"/>
      <c r="E259" s="97" t="s">
        <v>90</v>
      </c>
      <c r="F259" s="97">
        <v>9.7100000000000009</v>
      </c>
      <c r="G259" s="98">
        <v>425</v>
      </c>
      <c r="H259" s="99">
        <v>4126.75</v>
      </c>
      <c r="I259" s="255"/>
      <c r="J259" s="97">
        <v>283688</v>
      </c>
      <c r="K259" s="103" t="s">
        <v>84</v>
      </c>
      <c r="L259" s="97">
        <v>15158</v>
      </c>
      <c r="M259" s="97">
        <v>4914</v>
      </c>
      <c r="N259" s="96">
        <v>44865</v>
      </c>
      <c r="O259" s="102">
        <v>21460</v>
      </c>
      <c r="P259" s="326"/>
      <c r="Q259" s="103"/>
      <c r="R259" s="126"/>
      <c r="S259" s="97" t="s">
        <v>42</v>
      </c>
      <c r="T259" s="249"/>
      <c r="U259" s="259"/>
      <c r="V259" s="261"/>
      <c r="W259" s="261"/>
      <c r="X259" s="261"/>
    </row>
    <row r="260" spans="2:24" ht="15" customHeight="1" outlineLevel="1" thickTop="1" x14ac:dyDescent="0.2">
      <c r="B260" s="244" t="s">
        <v>346</v>
      </c>
      <c r="C260" s="321" t="s">
        <v>347</v>
      </c>
      <c r="D260" s="248">
        <v>44873</v>
      </c>
      <c r="E260" s="250" t="s">
        <v>86</v>
      </c>
      <c r="F260" s="250">
        <v>68.38</v>
      </c>
      <c r="G260" s="270">
        <v>425</v>
      </c>
      <c r="H260" s="301">
        <v>29061.5</v>
      </c>
      <c r="I260" s="254">
        <v>33711.339999999997</v>
      </c>
      <c r="J260" s="79">
        <v>283732</v>
      </c>
      <c r="K260" s="85" t="s">
        <v>337</v>
      </c>
      <c r="L260" s="79">
        <v>15560</v>
      </c>
      <c r="M260" s="79">
        <v>5026</v>
      </c>
      <c r="N260" s="78">
        <v>44889</v>
      </c>
      <c r="O260" s="84">
        <v>348638</v>
      </c>
      <c r="P260" s="324">
        <f>SUM(O263:O265)</f>
        <v>410466</v>
      </c>
      <c r="Q260" s="85"/>
      <c r="R260" s="122"/>
      <c r="S260" s="79" t="s">
        <v>42</v>
      </c>
      <c r="T260" s="248">
        <f>+D260+30</f>
        <v>44903</v>
      </c>
      <c r="U260" s="258">
        <f t="shared" ca="1" si="6"/>
        <v>0</v>
      </c>
      <c r="V260" s="260" t="s">
        <v>42</v>
      </c>
      <c r="W260" s="260"/>
      <c r="X260" s="260"/>
    </row>
    <row r="261" spans="2:24" ht="14.45" customHeight="1" outlineLevel="1" x14ac:dyDescent="0.2">
      <c r="B261" s="245"/>
      <c r="C261" s="322"/>
      <c r="D261" s="269"/>
      <c r="E261" s="264"/>
      <c r="F261" s="264"/>
      <c r="G261" s="271"/>
      <c r="H261" s="299"/>
      <c r="I261" s="263"/>
      <c r="J261" s="88">
        <v>283756</v>
      </c>
      <c r="K261" s="94" t="s">
        <v>337</v>
      </c>
      <c r="L261" s="88">
        <v>15575</v>
      </c>
      <c r="M261" s="88">
        <v>5026</v>
      </c>
      <c r="N261" s="87">
        <v>44889</v>
      </c>
      <c r="O261" s="93">
        <v>348638</v>
      </c>
      <c r="P261" s="325"/>
      <c r="Q261" s="94"/>
      <c r="R261" s="124"/>
      <c r="S261" s="88" t="s">
        <v>42</v>
      </c>
      <c r="T261" s="269"/>
      <c r="U261" s="265"/>
      <c r="V261" s="266"/>
      <c r="W261" s="266"/>
      <c r="X261" s="266"/>
    </row>
    <row r="262" spans="2:24" ht="14.45" customHeight="1" outlineLevel="1" x14ac:dyDescent="0.2">
      <c r="B262" s="245"/>
      <c r="C262" s="322"/>
      <c r="D262" s="269"/>
      <c r="E262" s="264"/>
      <c r="F262" s="264"/>
      <c r="G262" s="271"/>
      <c r="H262" s="299"/>
      <c r="I262" s="263"/>
      <c r="J262" s="88">
        <v>283733</v>
      </c>
      <c r="K262" s="94" t="s">
        <v>337</v>
      </c>
      <c r="L262" s="88">
        <v>15550</v>
      </c>
      <c r="M262" s="88">
        <v>5026</v>
      </c>
      <c r="N262" s="87">
        <v>44889</v>
      </c>
      <c r="O262" s="93">
        <v>348638</v>
      </c>
      <c r="P262" s="325"/>
      <c r="Q262" s="94"/>
      <c r="R262" s="124"/>
      <c r="S262" s="88" t="s">
        <v>42</v>
      </c>
      <c r="T262" s="269"/>
      <c r="U262" s="265"/>
      <c r="V262" s="266"/>
      <c r="W262" s="266"/>
      <c r="X262" s="266"/>
    </row>
    <row r="263" spans="2:24" ht="14.45" customHeight="1" outlineLevel="1" x14ac:dyDescent="0.2">
      <c r="B263" s="245"/>
      <c r="C263" s="322"/>
      <c r="D263" s="269"/>
      <c r="E263" s="264"/>
      <c r="F263" s="264"/>
      <c r="G263" s="271"/>
      <c r="H263" s="299"/>
      <c r="I263" s="263"/>
      <c r="J263" s="88">
        <v>283710</v>
      </c>
      <c r="K263" s="94" t="s">
        <v>337</v>
      </c>
      <c r="L263" s="88">
        <v>15536</v>
      </c>
      <c r="M263" s="88">
        <v>5026</v>
      </c>
      <c r="N263" s="87">
        <v>44889</v>
      </c>
      <c r="O263" s="93">
        <v>348638</v>
      </c>
      <c r="P263" s="325"/>
      <c r="Q263" s="94"/>
      <c r="R263" s="124"/>
      <c r="S263" s="88" t="s">
        <v>42</v>
      </c>
      <c r="T263" s="269"/>
      <c r="U263" s="265"/>
      <c r="V263" s="266"/>
      <c r="W263" s="266"/>
      <c r="X263" s="266"/>
    </row>
    <row r="264" spans="2:24" ht="14.45" customHeight="1" outlineLevel="1" x14ac:dyDescent="0.2">
      <c r="B264" s="245"/>
      <c r="C264" s="322"/>
      <c r="D264" s="269"/>
      <c r="E264" s="264"/>
      <c r="F264" s="264"/>
      <c r="G264" s="271"/>
      <c r="H264" s="299"/>
      <c r="I264" s="263"/>
      <c r="J264" s="88">
        <v>283711</v>
      </c>
      <c r="K264" s="94" t="s">
        <v>292</v>
      </c>
      <c r="L264" s="88">
        <v>15552</v>
      </c>
      <c r="M264" s="88">
        <v>4919</v>
      </c>
      <c r="N264" s="87">
        <v>44866</v>
      </c>
      <c r="O264" s="93">
        <v>38222</v>
      </c>
      <c r="P264" s="325"/>
      <c r="Q264" s="94"/>
      <c r="R264" s="124"/>
      <c r="S264" s="88" t="s">
        <v>42</v>
      </c>
      <c r="T264" s="269"/>
      <c r="U264" s="265"/>
      <c r="V264" s="266"/>
      <c r="W264" s="266"/>
      <c r="X264" s="266"/>
    </row>
    <row r="265" spans="2:24" ht="14.45" customHeight="1" outlineLevel="1" x14ac:dyDescent="0.2">
      <c r="B265" s="245"/>
      <c r="C265" s="322"/>
      <c r="D265" s="269"/>
      <c r="E265" s="264"/>
      <c r="F265" s="264"/>
      <c r="G265" s="271"/>
      <c r="H265" s="299"/>
      <c r="I265" s="263"/>
      <c r="J265" s="88">
        <v>283742</v>
      </c>
      <c r="K265" s="94" t="s">
        <v>147</v>
      </c>
      <c r="L265" s="88">
        <v>15479</v>
      </c>
      <c r="M265" s="88">
        <v>5007</v>
      </c>
      <c r="N265" s="87">
        <v>44887</v>
      </c>
      <c r="O265" s="93">
        <v>23606</v>
      </c>
      <c r="P265" s="325"/>
      <c r="Q265" s="94"/>
      <c r="R265" s="124"/>
      <c r="S265" s="88" t="s">
        <v>42</v>
      </c>
      <c r="T265" s="269"/>
      <c r="U265" s="265"/>
      <c r="V265" s="266"/>
      <c r="W265" s="266"/>
      <c r="X265" s="266"/>
    </row>
    <row r="266" spans="2:24" ht="15" customHeight="1" outlineLevel="1" thickBot="1" x14ac:dyDescent="0.25">
      <c r="B266" s="289"/>
      <c r="C266" s="323"/>
      <c r="D266" s="249"/>
      <c r="E266" s="251"/>
      <c r="F266" s="251"/>
      <c r="G266" s="272"/>
      <c r="H266" s="300"/>
      <c r="I266" s="255"/>
      <c r="J266" s="97">
        <v>283758</v>
      </c>
      <c r="K266" s="103" t="s">
        <v>147</v>
      </c>
      <c r="L266" s="97">
        <v>15571</v>
      </c>
      <c r="M266" s="97">
        <v>5007</v>
      </c>
      <c r="N266" s="96">
        <v>44887</v>
      </c>
      <c r="O266" s="102">
        <v>23606</v>
      </c>
      <c r="P266" s="326"/>
      <c r="Q266" s="103"/>
      <c r="R266" s="126"/>
      <c r="S266" s="97" t="s">
        <v>42</v>
      </c>
      <c r="T266" s="249"/>
      <c r="U266" s="259"/>
      <c r="V266" s="261"/>
      <c r="W266" s="261"/>
      <c r="X266" s="261"/>
    </row>
    <row r="267" spans="2:24" ht="15" customHeight="1" outlineLevel="1" thickTop="1" x14ac:dyDescent="0.2">
      <c r="B267" s="244" t="s">
        <v>348</v>
      </c>
      <c r="C267" s="246" t="s">
        <v>349</v>
      </c>
      <c r="D267" s="248">
        <v>44880</v>
      </c>
      <c r="E267" s="250" t="s">
        <v>86</v>
      </c>
      <c r="F267" s="250">
        <v>31.08</v>
      </c>
      <c r="G267" s="270">
        <v>425</v>
      </c>
      <c r="H267" s="301">
        <v>13209</v>
      </c>
      <c r="I267" s="254">
        <v>15322.44</v>
      </c>
      <c r="J267" s="79">
        <v>283848</v>
      </c>
      <c r="K267" s="85" t="s">
        <v>190</v>
      </c>
      <c r="L267" s="79">
        <v>15638</v>
      </c>
      <c r="M267" s="79">
        <v>4982</v>
      </c>
      <c r="N267" s="78">
        <v>44880</v>
      </c>
      <c r="O267" s="84">
        <v>41992</v>
      </c>
      <c r="P267" s="324">
        <f>SUM(O268:O270)</f>
        <v>428782</v>
      </c>
      <c r="Q267" s="85"/>
      <c r="R267" s="122"/>
      <c r="S267" s="79" t="s">
        <v>42</v>
      </c>
      <c r="T267" s="248">
        <f t="shared" ref="T267" si="8">+D267+30</f>
        <v>44910</v>
      </c>
      <c r="U267" s="258">
        <f t="shared" ref="U267:U325" ca="1" si="9">IF(V267="",TODAY()-T267,0)</f>
        <v>0</v>
      </c>
      <c r="V267" s="260" t="s">
        <v>42</v>
      </c>
      <c r="W267" s="260"/>
      <c r="X267" s="260"/>
    </row>
    <row r="268" spans="2:24" ht="14.45" customHeight="1" outlineLevel="1" x14ac:dyDescent="0.2">
      <c r="B268" s="245"/>
      <c r="C268" s="268"/>
      <c r="D268" s="269"/>
      <c r="E268" s="264"/>
      <c r="F268" s="264"/>
      <c r="G268" s="271"/>
      <c r="H268" s="299"/>
      <c r="I268" s="263"/>
      <c r="J268" s="88">
        <v>283885</v>
      </c>
      <c r="K268" s="94" t="s">
        <v>190</v>
      </c>
      <c r="L268" s="88">
        <v>15644</v>
      </c>
      <c r="M268" s="88">
        <v>4982</v>
      </c>
      <c r="N268" s="87">
        <v>44880</v>
      </c>
      <c r="O268" s="93">
        <v>41922</v>
      </c>
      <c r="P268" s="325"/>
      <c r="Q268" s="94"/>
      <c r="R268" s="124"/>
      <c r="S268" s="88" t="s">
        <v>42</v>
      </c>
      <c r="T268" s="269"/>
      <c r="U268" s="265"/>
      <c r="V268" s="266"/>
      <c r="W268" s="266"/>
      <c r="X268" s="266"/>
    </row>
    <row r="269" spans="2:24" ht="14.45" customHeight="1" outlineLevel="1" x14ac:dyDescent="0.2">
      <c r="B269" s="245"/>
      <c r="C269" s="268"/>
      <c r="D269" s="269"/>
      <c r="E269" s="264"/>
      <c r="F269" s="264"/>
      <c r="G269" s="271"/>
      <c r="H269" s="299"/>
      <c r="I269" s="263"/>
      <c r="J269" s="88">
        <v>283839</v>
      </c>
      <c r="K269" s="94" t="s">
        <v>337</v>
      </c>
      <c r="L269" s="88">
        <v>15590</v>
      </c>
      <c r="M269" s="88">
        <v>5026</v>
      </c>
      <c r="N269" s="87">
        <v>44889</v>
      </c>
      <c r="O269" s="93">
        <v>348638</v>
      </c>
      <c r="P269" s="325"/>
      <c r="Q269" s="94"/>
      <c r="R269" s="124"/>
      <c r="S269" s="88" t="s">
        <v>42</v>
      </c>
      <c r="T269" s="269"/>
      <c r="U269" s="265"/>
      <c r="V269" s="266"/>
      <c r="W269" s="266"/>
      <c r="X269" s="266"/>
    </row>
    <row r="270" spans="2:24" ht="15" customHeight="1" outlineLevel="1" thickBot="1" x14ac:dyDescent="0.25">
      <c r="B270" s="289"/>
      <c r="C270" s="247"/>
      <c r="D270" s="249"/>
      <c r="E270" s="251"/>
      <c r="F270" s="251"/>
      <c r="G270" s="272"/>
      <c r="H270" s="300"/>
      <c r="I270" s="255"/>
      <c r="J270" s="97">
        <v>283833</v>
      </c>
      <c r="K270" s="103" t="s">
        <v>292</v>
      </c>
      <c r="L270" s="97">
        <v>15633</v>
      </c>
      <c r="M270" s="97">
        <v>4946</v>
      </c>
      <c r="N270" s="96">
        <v>44873</v>
      </c>
      <c r="O270" s="102">
        <v>38222</v>
      </c>
      <c r="P270" s="326"/>
      <c r="Q270" s="103"/>
      <c r="R270" s="126"/>
      <c r="S270" s="97" t="s">
        <v>42</v>
      </c>
      <c r="T270" s="249"/>
      <c r="U270" s="259"/>
      <c r="V270" s="261"/>
      <c r="W270" s="261"/>
      <c r="X270" s="261"/>
    </row>
    <row r="271" spans="2:24" ht="15" customHeight="1" outlineLevel="1" thickTop="1" x14ac:dyDescent="0.2">
      <c r="B271" s="244" t="s">
        <v>350</v>
      </c>
      <c r="C271" s="246" t="s">
        <v>351</v>
      </c>
      <c r="D271" s="248">
        <v>44888</v>
      </c>
      <c r="E271" s="250" t="s">
        <v>86</v>
      </c>
      <c r="F271" s="250">
        <v>35.01</v>
      </c>
      <c r="G271" s="270">
        <v>425</v>
      </c>
      <c r="H271" s="301">
        <v>14879.25</v>
      </c>
      <c r="I271" s="254">
        <v>26124.07</v>
      </c>
      <c r="J271" s="79">
        <v>283951</v>
      </c>
      <c r="K271" s="85" t="s">
        <v>292</v>
      </c>
      <c r="L271" s="79">
        <v>15700</v>
      </c>
      <c r="M271" s="79">
        <v>4983</v>
      </c>
      <c r="N271" s="78">
        <v>44880</v>
      </c>
      <c r="O271" s="84">
        <v>38222</v>
      </c>
      <c r="P271" s="324">
        <f>SUM(O271+O272+O274)</f>
        <v>417890</v>
      </c>
      <c r="Q271" s="85"/>
      <c r="R271" s="122"/>
      <c r="S271" s="79" t="s">
        <v>42</v>
      </c>
      <c r="T271" s="248">
        <f t="shared" ref="T271" si="10">+D271+30</f>
        <v>44918</v>
      </c>
      <c r="U271" s="258">
        <f t="shared" ca="1" si="9"/>
        <v>0</v>
      </c>
      <c r="V271" s="260" t="s">
        <v>42</v>
      </c>
      <c r="W271" s="260"/>
      <c r="X271" s="260"/>
    </row>
    <row r="272" spans="2:24" ht="14.45" customHeight="1" outlineLevel="1" x14ac:dyDescent="0.2">
      <c r="B272" s="245"/>
      <c r="C272" s="268"/>
      <c r="D272" s="269"/>
      <c r="E272" s="264"/>
      <c r="F272" s="264"/>
      <c r="G272" s="271"/>
      <c r="H272" s="299"/>
      <c r="I272" s="263"/>
      <c r="J272" s="88">
        <v>284028</v>
      </c>
      <c r="K272" s="94" t="s">
        <v>337</v>
      </c>
      <c r="L272" s="88">
        <v>15729</v>
      </c>
      <c r="M272" s="88">
        <v>5026</v>
      </c>
      <c r="N272" s="87">
        <v>44889</v>
      </c>
      <c r="O272" s="93">
        <v>348638</v>
      </c>
      <c r="P272" s="325"/>
      <c r="Q272" s="94"/>
      <c r="R272" s="124"/>
      <c r="S272" s="88" t="s">
        <v>42</v>
      </c>
      <c r="T272" s="269"/>
      <c r="U272" s="265"/>
      <c r="V272" s="266"/>
      <c r="W272" s="266"/>
      <c r="X272" s="266"/>
    </row>
    <row r="273" spans="2:24" ht="14.45" customHeight="1" outlineLevel="1" x14ac:dyDescent="0.2">
      <c r="B273" s="245"/>
      <c r="C273" s="268"/>
      <c r="D273" s="269"/>
      <c r="E273" s="264"/>
      <c r="F273" s="264"/>
      <c r="G273" s="271"/>
      <c r="H273" s="299"/>
      <c r="I273" s="263"/>
      <c r="J273" s="88">
        <v>284051</v>
      </c>
      <c r="K273" s="94" t="s">
        <v>337</v>
      </c>
      <c r="L273" s="88">
        <v>15767</v>
      </c>
      <c r="M273" s="88">
        <v>5026</v>
      </c>
      <c r="N273" s="87">
        <v>44889</v>
      </c>
      <c r="O273" s="93">
        <v>348638</v>
      </c>
      <c r="P273" s="325"/>
      <c r="Q273" s="94"/>
      <c r="R273" s="124"/>
      <c r="S273" s="88" t="s">
        <v>42</v>
      </c>
      <c r="T273" s="269"/>
      <c r="U273" s="265"/>
      <c r="V273" s="266"/>
      <c r="W273" s="266"/>
      <c r="X273" s="266"/>
    </row>
    <row r="274" spans="2:24" ht="14.45" customHeight="1" outlineLevel="1" x14ac:dyDescent="0.2">
      <c r="B274" s="245"/>
      <c r="C274" s="268"/>
      <c r="D274" s="269"/>
      <c r="E274" s="264" t="s">
        <v>90</v>
      </c>
      <c r="F274" s="264">
        <v>17.98</v>
      </c>
      <c r="G274" s="271">
        <v>425</v>
      </c>
      <c r="H274" s="299">
        <v>7641.5</v>
      </c>
      <c r="I274" s="263"/>
      <c r="J274" s="88">
        <v>283995</v>
      </c>
      <c r="K274" s="94" t="s">
        <v>173</v>
      </c>
      <c r="L274" s="88"/>
      <c r="M274" s="88">
        <v>5018</v>
      </c>
      <c r="N274" s="87">
        <v>44888</v>
      </c>
      <c r="O274" s="93">
        <v>31030</v>
      </c>
      <c r="P274" s="325"/>
      <c r="Q274" s="94"/>
      <c r="R274" s="124"/>
      <c r="S274" s="88" t="s">
        <v>42</v>
      </c>
      <c r="T274" s="269"/>
      <c r="U274" s="265"/>
      <c r="V274" s="266"/>
      <c r="W274" s="266"/>
      <c r="X274" s="266"/>
    </row>
    <row r="275" spans="2:24" ht="15" customHeight="1" outlineLevel="1" thickBot="1" x14ac:dyDescent="0.25">
      <c r="B275" s="289"/>
      <c r="C275" s="247"/>
      <c r="D275" s="249"/>
      <c r="E275" s="251"/>
      <c r="F275" s="251"/>
      <c r="G275" s="272"/>
      <c r="H275" s="300"/>
      <c r="I275" s="255"/>
      <c r="J275" s="97">
        <v>284013</v>
      </c>
      <c r="K275" s="103" t="s">
        <v>173</v>
      </c>
      <c r="L275" s="97">
        <v>15743</v>
      </c>
      <c r="M275" s="97">
        <v>5018</v>
      </c>
      <c r="N275" s="96">
        <v>44888</v>
      </c>
      <c r="O275" s="102">
        <v>31030</v>
      </c>
      <c r="P275" s="326"/>
      <c r="Q275" s="103"/>
      <c r="R275" s="126"/>
      <c r="S275" s="97" t="s">
        <v>42</v>
      </c>
      <c r="T275" s="249"/>
      <c r="U275" s="259"/>
      <c r="V275" s="261"/>
      <c r="W275" s="261"/>
      <c r="X275" s="261"/>
    </row>
    <row r="276" spans="2:24" ht="15" customHeight="1" outlineLevel="1" thickTop="1" x14ac:dyDescent="0.2">
      <c r="B276" s="244" t="s">
        <v>352</v>
      </c>
      <c r="C276" s="321" t="s">
        <v>353</v>
      </c>
      <c r="D276" s="248">
        <v>44893</v>
      </c>
      <c r="E276" s="250" t="s">
        <v>86</v>
      </c>
      <c r="F276" s="250">
        <v>105.49</v>
      </c>
      <c r="G276" s="270">
        <v>425</v>
      </c>
      <c r="H276" s="301">
        <v>44833.25</v>
      </c>
      <c r="I276" s="254">
        <v>56271.02</v>
      </c>
      <c r="J276" s="79">
        <v>284181</v>
      </c>
      <c r="K276" s="85" t="s">
        <v>178</v>
      </c>
      <c r="L276" s="79">
        <v>15852</v>
      </c>
      <c r="M276" s="79">
        <v>5030</v>
      </c>
      <c r="N276" s="78">
        <v>44890</v>
      </c>
      <c r="O276" s="84">
        <v>75400</v>
      </c>
      <c r="P276" s="324">
        <f>SUM(O276+O277+O278+O279+O281)</f>
        <v>230782</v>
      </c>
      <c r="Q276" s="85"/>
      <c r="R276" s="122"/>
      <c r="S276" s="79" t="s">
        <v>42</v>
      </c>
      <c r="T276" s="248">
        <f t="shared" ref="T276" si="11">+D276+30</f>
        <v>44923</v>
      </c>
      <c r="U276" s="258">
        <f t="shared" ca="1" si="9"/>
        <v>0</v>
      </c>
      <c r="V276" s="260" t="s">
        <v>42</v>
      </c>
      <c r="W276" s="260"/>
      <c r="X276" s="260"/>
    </row>
    <row r="277" spans="2:24" ht="14.45" customHeight="1" outlineLevel="1" x14ac:dyDescent="0.2">
      <c r="B277" s="245"/>
      <c r="C277" s="322"/>
      <c r="D277" s="269"/>
      <c r="E277" s="264"/>
      <c r="F277" s="264"/>
      <c r="G277" s="271"/>
      <c r="H277" s="299"/>
      <c r="I277" s="263"/>
      <c r="J277" s="88">
        <v>284095</v>
      </c>
      <c r="K277" s="94" t="s">
        <v>292</v>
      </c>
      <c r="L277" s="88">
        <v>15824</v>
      </c>
      <c r="M277" s="88">
        <v>5023</v>
      </c>
      <c r="N277" s="87">
        <v>44889</v>
      </c>
      <c r="O277" s="93">
        <v>38222</v>
      </c>
      <c r="P277" s="325"/>
      <c r="Q277" s="94"/>
      <c r="R277" s="124"/>
      <c r="S277" s="88" t="s">
        <v>42</v>
      </c>
      <c r="T277" s="269"/>
      <c r="U277" s="265"/>
      <c r="V277" s="266"/>
      <c r="W277" s="266"/>
      <c r="X277" s="266"/>
    </row>
    <row r="278" spans="2:24" ht="14.45" customHeight="1" outlineLevel="1" x14ac:dyDescent="0.2">
      <c r="B278" s="245"/>
      <c r="C278" s="322"/>
      <c r="D278" s="269"/>
      <c r="E278" s="264"/>
      <c r="F278" s="264"/>
      <c r="G278" s="271"/>
      <c r="H278" s="299"/>
      <c r="I278" s="263"/>
      <c r="J278" s="88">
        <v>284100</v>
      </c>
      <c r="K278" s="94" t="s">
        <v>337</v>
      </c>
      <c r="L278" s="88">
        <v>15768</v>
      </c>
      <c r="M278" s="88">
        <v>5056</v>
      </c>
      <c r="N278" s="87">
        <v>44894</v>
      </c>
      <c r="O278" s="93">
        <v>40716</v>
      </c>
      <c r="P278" s="325"/>
      <c r="Q278" s="94"/>
      <c r="R278" s="124"/>
      <c r="S278" s="88" t="s">
        <v>42</v>
      </c>
      <c r="T278" s="269"/>
      <c r="U278" s="265"/>
      <c r="V278" s="266"/>
      <c r="W278" s="266"/>
      <c r="X278" s="266"/>
    </row>
    <row r="279" spans="2:24" ht="14.45" customHeight="1" outlineLevel="1" x14ac:dyDescent="0.2">
      <c r="B279" s="245"/>
      <c r="C279" s="322"/>
      <c r="D279" s="269"/>
      <c r="E279" s="264"/>
      <c r="F279" s="264"/>
      <c r="G279" s="271"/>
      <c r="H279" s="299"/>
      <c r="I279" s="263"/>
      <c r="J279" s="88">
        <v>284115</v>
      </c>
      <c r="K279" s="94" t="s">
        <v>292</v>
      </c>
      <c r="L279" s="88">
        <v>15827</v>
      </c>
      <c r="M279" s="88">
        <v>5024</v>
      </c>
      <c r="N279" s="87">
        <v>44889</v>
      </c>
      <c r="O279" s="93">
        <v>38222</v>
      </c>
      <c r="P279" s="325"/>
      <c r="Q279" s="94"/>
      <c r="R279" s="124"/>
      <c r="S279" s="88" t="s">
        <v>42</v>
      </c>
      <c r="T279" s="269"/>
      <c r="U279" s="265"/>
      <c r="V279" s="266"/>
      <c r="W279" s="266"/>
      <c r="X279" s="266"/>
    </row>
    <row r="280" spans="2:24" ht="14.45" customHeight="1" outlineLevel="1" x14ac:dyDescent="0.2">
      <c r="B280" s="245"/>
      <c r="C280" s="322"/>
      <c r="D280" s="269"/>
      <c r="E280" s="264"/>
      <c r="F280" s="264"/>
      <c r="G280" s="271"/>
      <c r="H280" s="299"/>
      <c r="I280" s="263"/>
      <c r="J280" s="88">
        <v>284133</v>
      </c>
      <c r="K280" s="94" t="s">
        <v>178</v>
      </c>
      <c r="L280" s="88">
        <v>15803</v>
      </c>
      <c r="M280" s="88">
        <v>5030</v>
      </c>
      <c r="N280" s="87">
        <v>44890</v>
      </c>
      <c r="O280" s="93">
        <v>75400</v>
      </c>
      <c r="P280" s="325"/>
      <c r="Q280" s="94"/>
      <c r="R280" s="124"/>
      <c r="S280" s="88" t="s">
        <v>42</v>
      </c>
      <c r="T280" s="269"/>
      <c r="U280" s="265"/>
      <c r="V280" s="266"/>
      <c r="W280" s="266"/>
      <c r="X280" s="266"/>
    </row>
    <row r="281" spans="2:24" ht="14.45" customHeight="1" outlineLevel="1" x14ac:dyDescent="0.2">
      <c r="B281" s="245"/>
      <c r="C281" s="322"/>
      <c r="D281" s="269"/>
      <c r="E281" s="264"/>
      <c r="F281" s="264"/>
      <c r="G281" s="271"/>
      <c r="H281" s="299"/>
      <c r="I281" s="263"/>
      <c r="J281" s="88">
        <v>284124</v>
      </c>
      <c r="K281" s="94" t="s">
        <v>292</v>
      </c>
      <c r="L281" s="88">
        <v>15837</v>
      </c>
      <c r="M281" s="88">
        <v>5031</v>
      </c>
      <c r="N281" s="87">
        <v>44890</v>
      </c>
      <c r="O281" s="93">
        <v>38222</v>
      </c>
      <c r="P281" s="325"/>
      <c r="Q281" s="94"/>
      <c r="R281" s="124"/>
      <c r="S281" s="88" t="s">
        <v>42</v>
      </c>
      <c r="T281" s="269"/>
      <c r="U281" s="265"/>
      <c r="V281" s="266"/>
      <c r="W281" s="266"/>
      <c r="X281" s="266"/>
    </row>
    <row r="282" spans="2:24" ht="14.45" customHeight="1" outlineLevel="1" x14ac:dyDescent="0.2">
      <c r="B282" s="245"/>
      <c r="C282" s="322"/>
      <c r="D282" s="269"/>
      <c r="E282" s="264"/>
      <c r="F282" s="264"/>
      <c r="G282" s="271"/>
      <c r="H282" s="299"/>
      <c r="I282" s="263"/>
      <c r="J282" s="88">
        <v>284144</v>
      </c>
      <c r="K282" s="94" t="s">
        <v>178</v>
      </c>
      <c r="L282" s="88">
        <v>15851</v>
      </c>
      <c r="M282" s="88">
        <v>5030</v>
      </c>
      <c r="N282" s="87">
        <v>44890</v>
      </c>
      <c r="O282" s="93">
        <v>75400</v>
      </c>
      <c r="P282" s="325"/>
      <c r="Q282" s="94"/>
      <c r="R282" s="124"/>
      <c r="S282" s="88" t="s">
        <v>42</v>
      </c>
      <c r="T282" s="269"/>
      <c r="U282" s="265"/>
      <c r="V282" s="266"/>
      <c r="W282" s="266"/>
      <c r="X282" s="266"/>
    </row>
    <row r="283" spans="2:24" ht="14.45" customHeight="1" outlineLevel="1" x14ac:dyDescent="0.2">
      <c r="B283" s="245"/>
      <c r="C283" s="322"/>
      <c r="D283" s="269"/>
      <c r="E283" s="264"/>
      <c r="F283" s="264"/>
      <c r="G283" s="271"/>
      <c r="H283" s="299"/>
      <c r="I283" s="263"/>
      <c r="J283" s="88">
        <v>284138</v>
      </c>
      <c r="K283" s="94" t="s">
        <v>178</v>
      </c>
      <c r="L283" s="88">
        <v>15853</v>
      </c>
      <c r="M283" s="88">
        <v>5030</v>
      </c>
      <c r="N283" s="87">
        <v>44890</v>
      </c>
      <c r="O283" s="93">
        <v>75400</v>
      </c>
      <c r="P283" s="325"/>
      <c r="Q283" s="94"/>
      <c r="R283" s="124"/>
      <c r="S283" s="88" t="s">
        <v>42</v>
      </c>
      <c r="T283" s="269"/>
      <c r="U283" s="265"/>
      <c r="V283" s="266"/>
      <c r="W283" s="266"/>
      <c r="X283" s="266"/>
    </row>
    <row r="284" spans="2:24" ht="14.45" customHeight="1" outlineLevel="1" x14ac:dyDescent="0.2">
      <c r="B284" s="245"/>
      <c r="C284" s="322"/>
      <c r="D284" s="269"/>
      <c r="E284" s="264"/>
      <c r="F284" s="264"/>
      <c r="G284" s="271"/>
      <c r="H284" s="299"/>
      <c r="I284" s="263"/>
      <c r="J284" s="88">
        <v>284121</v>
      </c>
      <c r="K284" s="94" t="s">
        <v>337</v>
      </c>
      <c r="L284" s="88">
        <v>15835</v>
      </c>
      <c r="M284" s="88">
        <v>5056</v>
      </c>
      <c r="N284" s="87">
        <v>44894</v>
      </c>
      <c r="O284" s="93">
        <v>40716</v>
      </c>
      <c r="P284" s="325"/>
      <c r="Q284" s="94"/>
      <c r="R284" s="124"/>
      <c r="S284" s="88" t="s">
        <v>42</v>
      </c>
      <c r="T284" s="269"/>
      <c r="U284" s="265"/>
      <c r="V284" s="266"/>
      <c r="W284" s="266"/>
      <c r="X284" s="266"/>
    </row>
    <row r="285" spans="2:24" ht="15" customHeight="1" outlineLevel="1" thickBot="1" x14ac:dyDescent="0.25">
      <c r="B285" s="292"/>
      <c r="C285" s="334"/>
      <c r="D285" s="290"/>
      <c r="E285" s="160" t="s">
        <v>90</v>
      </c>
      <c r="F285" s="160">
        <v>8.65</v>
      </c>
      <c r="G285" s="161">
        <v>425</v>
      </c>
      <c r="H285" s="162">
        <v>3676.25</v>
      </c>
      <c r="I285" s="296"/>
      <c r="J285" s="160">
        <v>284117</v>
      </c>
      <c r="K285" s="163" t="s">
        <v>337</v>
      </c>
      <c r="L285" s="160">
        <v>15708</v>
      </c>
      <c r="M285" s="160">
        <v>5056</v>
      </c>
      <c r="N285" s="159">
        <v>44894</v>
      </c>
      <c r="O285" s="164">
        <v>40716</v>
      </c>
      <c r="P285" s="333"/>
      <c r="Q285" s="163"/>
      <c r="R285" s="158"/>
      <c r="S285" s="160" t="s">
        <v>42</v>
      </c>
      <c r="T285" s="290"/>
      <c r="U285" s="259"/>
      <c r="V285" s="291"/>
      <c r="W285" s="291"/>
      <c r="X285" s="291"/>
    </row>
    <row r="286" spans="2:24" ht="15" customHeight="1" outlineLevel="1" thickTop="1" x14ac:dyDescent="0.2">
      <c r="B286" s="244" t="s">
        <v>354</v>
      </c>
      <c r="C286" s="321" t="s">
        <v>355</v>
      </c>
      <c r="D286" s="248">
        <v>44895</v>
      </c>
      <c r="E286" s="250" t="s">
        <v>86</v>
      </c>
      <c r="F286" s="250">
        <v>52.39</v>
      </c>
      <c r="G286" s="270">
        <v>425</v>
      </c>
      <c r="H286" s="301">
        <v>22265.75</v>
      </c>
      <c r="I286" s="254">
        <v>33169.040000000001</v>
      </c>
      <c r="J286" s="79">
        <v>284203</v>
      </c>
      <c r="K286" s="85" t="s">
        <v>292</v>
      </c>
      <c r="L286" s="79"/>
      <c r="M286" s="79">
        <v>5032</v>
      </c>
      <c r="N286" s="78">
        <v>44890</v>
      </c>
      <c r="O286" s="84">
        <v>38222</v>
      </c>
      <c r="P286" s="324">
        <f>SUM(O286+O287+O288+O291)</f>
        <v>142158</v>
      </c>
      <c r="Q286" s="85"/>
      <c r="R286" s="122"/>
      <c r="S286" s="79" t="s">
        <v>42</v>
      </c>
      <c r="T286" s="248">
        <f>+D286+30</f>
        <v>44925</v>
      </c>
      <c r="U286" s="258">
        <f t="shared" ca="1" si="9"/>
        <v>0</v>
      </c>
      <c r="V286" s="260" t="s">
        <v>42</v>
      </c>
      <c r="W286" s="260"/>
      <c r="X286" s="260"/>
    </row>
    <row r="287" spans="2:24" ht="14.45" customHeight="1" outlineLevel="1" x14ac:dyDescent="0.2">
      <c r="B287" s="245"/>
      <c r="C287" s="322"/>
      <c r="D287" s="269"/>
      <c r="E287" s="264"/>
      <c r="F287" s="264"/>
      <c r="G287" s="271"/>
      <c r="H287" s="299"/>
      <c r="I287" s="263"/>
      <c r="J287" s="88">
        <v>284224</v>
      </c>
      <c r="K287" s="94" t="s">
        <v>337</v>
      </c>
      <c r="L287" s="88">
        <v>15883</v>
      </c>
      <c r="M287" s="88">
        <v>5056</v>
      </c>
      <c r="N287" s="87">
        <v>44894</v>
      </c>
      <c r="O287" s="93">
        <v>40716</v>
      </c>
      <c r="P287" s="325"/>
      <c r="Q287" s="94"/>
      <c r="R287" s="124"/>
      <c r="S287" s="88" t="s">
        <v>42</v>
      </c>
      <c r="T287" s="269"/>
      <c r="U287" s="265"/>
      <c r="V287" s="266"/>
      <c r="W287" s="266"/>
      <c r="X287" s="266"/>
    </row>
    <row r="288" spans="2:24" ht="14.45" customHeight="1" outlineLevel="1" x14ac:dyDescent="0.2">
      <c r="B288" s="245"/>
      <c r="C288" s="322"/>
      <c r="D288" s="269"/>
      <c r="E288" s="264"/>
      <c r="F288" s="264"/>
      <c r="G288" s="271"/>
      <c r="H288" s="299"/>
      <c r="I288" s="263"/>
      <c r="J288" s="88">
        <v>284229</v>
      </c>
      <c r="K288" s="94" t="s">
        <v>292</v>
      </c>
      <c r="L288" s="88">
        <v>15890</v>
      </c>
      <c r="M288" s="88">
        <v>5049</v>
      </c>
      <c r="N288" s="87">
        <v>44893</v>
      </c>
      <c r="O288" s="93">
        <v>38222</v>
      </c>
      <c r="P288" s="325"/>
      <c r="Q288" s="94"/>
      <c r="R288" s="124"/>
      <c r="S288" s="88" t="s">
        <v>42</v>
      </c>
      <c r="T288" s="269"/>
      <c r="U288" s="265"/>
      <c r="V288" s="266"/>
      <c r="W288" s="266"/>
      <c r="X288" s="266"/>
    </row>
    <row r="289" spans="2:24" ht="14.45" customHeight="1" outlineLevel="1" x14ac:dyDescent="0.2">
      <c r="B289" s="245"/>
      <c r="C289" s="322"/>
      <c r="D289" s="269"/>
      <c r="E289" s="264"/>
      <c r="F289" s="264"/>
      <c r="G289" s="271"/>
      <c r="H289" s="299"/>
      <c r="I289" s="263"/>
      <c r="J289" s="88">
        <v>284218</v>
      </c>
      <c r="K289" s="94" t="s">
        <v>337</v>
      </c>
      <c r="L289" s="88">
        <v>15839</v>
      </c>
      <c r="M289" s="88">
        <v>5056</v>
      </c>
      <c r="N289" s="87">
        <v>44894</v>
      </c>
      <c r="O289" s="93">
        <v>40716</v>
      </c>
      <c r="P289" s="325"/>
      <c r="Q289" s="94"/>
      <c r="R289" s="124"/>
      <c r="S289" s="88" t="s">
        <v>42</v>
      </c>
      <c r="T289" s="269"/>
      <c r="U289" s="265"/>
      <c r="V289" s="266"/>
      <c r="W289" s="266"/>
      <c r="X289" s="266"/>
    </row>
    <row r="290" spans="2:24" ht="14.45" customHeight="1" outlineLevel="1" x14ac:dyDescent="0.2">
      <c r="B290" s="245"/>
      <c r="C290" s="322"/>
      <c r="D290" s="269"/>
      <c r="E290" s="264"/>
      <c r="F290" s="264"/>
      <c r="G290" s="271"/>
      <c r="H290" s="299"/>
      <c r="I290" s="263"/>
      <c r="J290" s="88">
        <v>284201</v>
      </c>
      <c r="K290" s="94" t="s">
        <v>337</v>
      </c>
      <c r="L290" s="88">
        <v>15872</v>
      </c>
      <c r="M290" s="88">
        <v>5056</v>
      </c>
      <c r="N290" s="87">
        <v>44894</v>
      </c>
      <c r="O290" s="93">
        <v>40716</v>
      </c>
      <c r="P290" s="325"/>
      <c r="Q290" s="94"/>
      <c r="R290" s="124"/>
      <c r="S290" s="88" t="s">
        <v>42</v>
      </c>
      <c r="T290" s="269"/>
      <c r="U290" s="265"/>
      <c r="V290" s="266"/>
      <c r="W290" s="266"/>
      <c r="X290" s="266"/>
    </row>
    <row r="291" spans="2:24" ht="15" customHeight="1" outlineLevel="1" thickBot="1" x14ac:dyDescent="0.25">
      <c r="B291" s="289"/>
      <c r="C291" s="323"/>
      <c r="D291" s="249"/>
      <c r="E291" s="97" t="s">
        <v>90</v>
      </c>
      <c r="F291" s="97">
        <v>14.89</v>
      </c>
      <c r="G291" s="98">
        <v>425</v>
      </c>
      <c r="H291" s="99">
        <v>6328.25</v>
      </c>
      <c r="I291" s="255"/>
      <c r="J291" s="97">
        <v>284225</v>
      </c>
      <c r="K291" s="103" t="s">
        <v>173</v>
      </c>
      <c r="L291" s="97">
        <v>15891</v>
      </c>
      <c r="M291" s="97">
        <v>5096</v>
      </c>
      <c r="N291" s="96">
        <v>44902</v>
      </c>
      <c r="O291" s="102">
        <v>24998</v>
      </c>
      <c r="P291" s="326"/>
      <c r="Q291" s="103"/>
      <c r="R291" s="126"/>
      <c r="S291" s="97" t="s">
        <v>42</v>
      </c>
      <c r="T291" s="249"/>
      <c r="U291" s="259"/>
      <c r="V291" s="261"/>
      <c r="W291" s="261"/>
      <c r="X291" s="261"/>
    </row>
    <row r="292" spans="2:24" ht="15" customHeight="1" outlineLevel="1" thickTop="1" x14ac:dyDescent="0.2">
      <c r="B292" s="244" t="s">
        <v>356</v>
      </c>
      <c r="C292" s="321" t="s">
        <v>357</v>
      </c>
      <c r="D292" s="330">
        <v>44902</v>
      </c>
      <c r="E292" s="250" t="s">
        <v>86</v>
      </c>
      <c r="F292" s="250">
        <v>44.12</v>
      </c>
      <c r="G292" s="270">
        <v>425</v>
      </c>
      <c r="H292" s="301">
        <v>18751</v>
      </c>
      <c r="I292" s="254">
        <v>30536.42</v>
      </c>
      <c r="J292" s="79">
        <v>284260</v>
      </c>
      <c r="K292" s="85" t="s">
        <v>337</v>
      </c>
      <c r="L292" s="79">
        <v>15884</v>
      </c>
      <c r="M292" s="79">
        <v>5117</v>
      </c>
      <c r="N292" s="78">
        <v>44904</v>
      </c>
      <c r="O292" s="84">
        <v>182000</v>
      </c>
      <c r="P292" s="324"/>
      <c r="Q292" s="85"/>
      <c r="R292" s="122"/>
      <c r="S292" s="79" t="s">
        <v>42</v>
      </c>
      <c r="T292" s="248">
        <f>+D292+30</f>
        <v>44932</v>
      </c>
      <c r="U292" s="258">
        <f t="shared" ca="1" si="9"/>
        <v>0</v>
      </c>
      <c r="V292" s="260" t="s">
        <v>42</v>
      </c>
      <c r="W292" s="260"/>
      <c r="X292" s="260"/>
    </row>
    <row r="293" spans="2:24" ht="14.45" customHeight="1" outlineLevel="1" x14ac:dyDescent="0.2">
      <c r="B293" s="245"/>
      <c r="C293" s="322"/>
      <c r="D293" s="331"/>
      <c r="E293" s="264"/>
      <c r="F293" s="264"/>
      <c r="G293" s="271"/>
      <c r="H293" s="299"/>
      <c r="I293" s="263"/>
      <c r="J293" s="88">
        <v>284265</v>
      </c>
      <c r="K293" s="94" t="s">
        <v>292</v>
      </c>
      <c r="L293" s="88">
        <v>15914</v>
      </c>
      <c r="M293" s="88">
        <v>5058</v>
      </c>
      <c r="N293" s="87">
        <v>44895</v>
      </c>
      <c r="O293" s="93">
        <v>38222</v>
      </c>
      <c r="P293" s="325"/>
      <c r="Q293" s="94"/>
      <c r="R293" s="124"/>
      <c r="S293" s="88" t="s">
        <v>42</v>
      </c>
      <c r="T293" s="269"/>
      <c r="U293" s="265"/>
      <c r="V293" s="266"/>
      <c r="W293" s="266"/>
      <c r="X293" s="266"/>
    </row>
    <row r="294" spans="2:24" ht="14.45" customHeight="1" outlineLevel="1" x14ac:dyDescent="0.2">
      <c r="B294" s="245"/>
      <c r="C294" s="322"/>
      <c r="D294" s="331"/>
      <c r="E294" s="264"/>
      <c r="F294" s="264"/>
      <c r="G294" s="271"/>
      <c r="H294" s="299"/>
      <c r="I294" s="263"/>
      <c r="J294" s="88">
        <v>284286</v>
      </c>
      <c r="K294" s="94" t="s">
        <v>292</v>
      </c>
      <c r="L294" s="88">
        <v>15933</v>
      </c>
      <c r="M294" s="88">
        <v>5078</v>
      </c>
      <c r="N294" s="87">
        <v>44901</v>
      </c>
      <c r="O294" s="93">
        <v>38222</v>
      </c>
      <c r="P294" s="325"/>
      <c r="Q294" s="94"/>
      <c r="R294" s="124"/>
      <c r="S294" s="88" t="s">
        <v>42</v>
      </c>
      <c r="T294" s="269"/>
      <c r="U294" s="265"/>
      <c r="V294" s="266"/>
      <c r="W294" s="266"/>
      <c r="X294" s="266"/>
    </row>
    <row r="295" spans="2:24" ht="14.45" customHeight="1" outlineLevel="1" x14ac:dyDescent="0.2">
      <c r="B295" s="245"/>
      <c r="C295" s="322"/>
      <c r="D295" s="331"/>
      <c r="E295" s="264"/>
      <c r="F295" s="264"/>
      <c r="G295" s="271"/>
      <c r="H295" s="299"/>
      <c r="I295" s="263"/>
      <c r="J295" s="88">
        <v>284295</v>
      </c>
      <c r="K295" s="94" t="s">
        <v>337</v>
      </c>
      <c r="L295" s="88">
        <v>15932</v>
      </c>
      <c r="M295" s="88">
        <v>5117</v>
      </c>
      <c r="N295" s="87">
        <v>44904</v>
      </c>
      <c r="O295" s="93">
        <v>182000</v>
      </c>
      <c r="P295" s="325"/>
      <c r="Q295" s="94"/>
      <c r="R295" s="124"/>
      <c r="S295" s="88" t="s">
        <v>42</v>
      </c>
      <c r="T295" s="269"/>
      <c r="U295" s="265"/>
      <c r="V295" s="266"/>
      <c r="W295" s="266"/>
      <c r="X295" s="266"/>
    </row>
    <row r="296" spans="2:24" ht="14.45" customHeight="1" outlineLevel="1" x14ac:dyDescent="0.2">
      <c r="B296" s="245"/>
      <c r="C296" s="322"/>
      <c r="D296" s="331"/>
      <c r="E296" s="264" t="s">
        <v>90</v>
      </c>
      <c r="F296" s="264">
        <v>17.82</v>
      </c>
      <c r="G296" s="271">
        <v>425</v>
      </c>
      <c r="H296" s="299">
        <v>7573.5</v>
      </c>
      <c r="I296" s="263"/>
      <c r="J296" s="88">
        <v>284252</v>
      </c>
      <c r="K296" s="94" t="s">
        <v>173</v>
      </c>
      <c r="L296" s="88">
        <v>15904</v>
      </c>
      <c r="M296" s="88">
        <v>5139</v>
      </c>
      <c r="N296" s="87">
        <v>44908</v>
      </c>
      <c r="O296" s="93">
        <v>21692</v>
      </c>
      <c r="P296" s="325"/>
      <c r="Q296" s="94"/>
      <c r="R296" s="124"/>
      <c r="S296" s="88" t="s">
        <v>42</v>
      </c>
      <c r="T296" s="269"/>
      <c r="U296" s="265"/>
      <c r="V296" s="266"/>
      <c r="W296" s="266"/>
      <c r="X296" s="266"/>
    </row>
    <row r="297" spans="2:24" ht="15" customHeight="1" outlineLevel="1" thickBot="1" x14ac:dyDescent="0.25">
      <c r="B297" s="289"/>
      <c r="C297" s="323"/>
      <c r="D297" s="332"/>
      <c r="E297" s="251"/>
      <c r="F297" s="251"/>
      <c r="G297" s="272"/>
      <c r="H297" s="300"/>
      <c r="I297" s="255"/>
      <c r="J297" s="97">
        <v>284241</v>
      </c>
      <c r="K297" s="103" t="s">
        <v>173</v>
      </c>
      <c r="L297" s="97">
        <v>15892</v>
      </c>
      <c r="M297" s="97">
        <v>5139</v>
      </c>
      <c r="N297" s="96">
        <v>44908</v>
      </c>
      <c r="O297" s="102">
        <v>21692</v>
      </c>
      <c r="P297" s="326"/>
      <c r="Q297" s="103"/>
      <c r="R297" s="126"/>
      <c r="S297" s="97" t="s">
        <v>42</v>
      </c>
      <c r="T297" s="249"/>
      <c r="U297" s="259"/>
      <c r="V297" s="261"/>
      <c r="W297" s="261"/>
      <c r="X297" s="261"/>
    </row>
    <row r="298" spans="2:24" ht="15" customHeight="1" outlineLevel="1" thickTop="1" x14ac:dyDescent="0.2">
      <c r="B298" s="244" t="s">
        <v>358</v>
      </c>
      <c r="C298" s="321" t="s">
        <v>359</v>
      </c>
      <c r="D298" s="248">
        <v>44908</v>
      </c>
      <c r="E298" s="250" t="s">
        <v>86</v>
      </c>
      <c r="F298" s="250">
        <v>136.5</v>
      </c>
      <c r="G298" s="270">
        <v>425</v>
      </c>
      <c r="H298" s="301">
        <v>58012.5</v>
      </c>
      <c r="I298" s="254">
        <v>67294.5</v>
      </c>
      <c r="J298" s="79">
        <v>284441</v>
      </c>
      <c r="K298" s="85" t="s">
        <v>292</v>
      </c>
      <c r="L298" s="79">
        <v>16024</v>
      </c>
      <c r="M298" s="79">
        <v>5079</v>
      </c>
      <c r="N298" s="78">
        <v>44901</v>
      </c>
      <c r="O298" s="84">
        <v>38222</v>
      </c>
      <c r="P298" s="324">
        <f>SUM(O298+O300+O303)</f>
        <v>287564</v>
      </c>
      <c r="Q298" s="85"/>
      <c r="R298" s="122"/>
      <c r="S298" s="79" t="s">
        <v>42</v>
      </c>
      <c r="T298" s="248">
        <f>+D298+30</f>
        <v>44938</v>
      </c>
      <c r="U298" s="258">
        <f t="shared" ca="1" si="9"/>
        <v>0</v>
      </c>
      <c r="V298" s="260" t="s">
        <v>42</v>
      </c>
      <c r="W298" s="260"/>
      <c r="X298" s="260"/>
    </row>
    <row r="299" spans="2:24" ht="14.45" customHeight="1" outlineLevel="1" x14ac:dyDescent="0.2">
      <c r="B299" s="245"/>
      <c r="C299" s="322"/>
      <c r="D299" s="269"/>
      <c r="E299" s="264"/>
      <c r="F299" s="264"/>
      <c r="G299" s="271"/>
      <c r="H299" s="299"/>
      <c r="I299" s="263"/>
      <c r="J299" s="88">
        <v>284439</v>
      </c>
      <c r="K299" s="94" t="s">
        <v>292</v>
      </c>
      <c r="L299" s="88">
        <v>16023</v>
      </c>
      <c r="M299" s="88">
        <v>5114</v>
      </c>
      <c r="N299" s="87">
        <v>44904</v>
      </c>
      <c r="O299" s="93">
        <v>38222</v>
      </c>
      <c r="P299" s="325"/>
      <c r="Q299" s="94"/>
      <c r="R299" s="124"/>
      <c r="S299" s="88" t="s">
        <v>42</v>
      </c>
      <c r="T299" s="269"/>
      <c r="U299" s="265"/>
      <c r="V299" s="266"/>
      <c r="W299" s="266"/>
      <c r="X299" s="266"/>
    </row>
    <row r="300" spans="2:24" ht="14.45" customHeight="1" outlineLevel="1" x14ac:dyDescent="0.2">
      <c r="B300" s="245"/>
      <c r="C300" s="322"/>
      <c r="D300" s="269"/>
      <c r="E300" s="264"/>
      <c r="F300" s="264"/>
      <c r="G300" s="271"/>
      <c r="H300" s="299"/>
      <c r="I300" s="263"/>
      <c r="J300" s="88">
        <v>284418</v>
      </c>
      <c r="K300" s="94" t="s">
        <v>337</v>
      </c>
      <c r="L300" s="88">
        <v>16005</v>
      </c>
      <c r="M300" s="88">
        <v>5117</v>
      </c>
      <c r="N300" s="87">
        <v>44904</v>
      </c>
      <c r="O300" s="93">
        <v>211120</v>
      </c>
      <c r="P300" s="325"/>
      <c r="Q300" s="94"/>
      <c r="R300" s="124"/>
      <c r="S300" s="88" t="s">
        <v>42</v>
      </c>
      <c r="T300" s="269"/>
      <c r="U300" s="265"/>
      <c r="V300" s="266"/>
      <c r="W300" s="266"/>
      <c r="X300" s="266"/>
    </row>
    <row r="301" spans="2:24" ht="14.45" customHeight="1" outlineLevel="1" x14ac:dyDescent="0.2">
      <c r="B301" s="245"/>
      <c r="C301" s="322"/>
      <c r="D301" s="269"/>
      <c r="E301" s="264"/>
      <c r="F301" s="264"/>
      <c r="G301" s="271"/>
      <c r="H301" s="299"/>
      <c r="I301" s="263"/>
      <c r="J301" s="88">
        <v>284416</v>
      </c>
      <c r="K301" s="94" t="s">
        <v>337</v>
      </c>
      <c r="L301" s="88">
        <v>16006</v>
      </c>
      <c r="M301" s="88">
        <v>5117</v>
      </c>
      <c r="N301" s="87">
        <v>44904</v>
      </c>
      <c r="O301" s="93">
        <v>211120</v>
      </c>
      <c r="P301" s="325"/>
      <c r="Q301" s="94"/>
      <c r="R301" s="124"/>
      <c r="S301" s="88" t="s">
        <v>42</v>
      </c>
      <c r="T301" s="269"/>
      <c r="U301" s="265"/>
      <c r="V301" s="266"/>
      <c r="W301" s="266"/>
      <c r="X301" s="266"/>
    </row>
    <row r="302" spans="2:24" ht="14.45" customHeight="1" outlineLevel="1" x14ac:dyDescent="0.2">
      <c r="B302" s="245"/>
      <c r="C302" s="322"/>
      <c r="D302" s="269"/>
      <c r="E302" s="264"/>
      <c r="F302" s="264"/>
      <c r="G302" s="271"/>
      <c r="H302" s="299"/>
      <c r="I302" s="263"/>
      <c r="J302" s="88">
        <v>284408</v>
      </c>
      <c r="K302" s="94" t="s">
        <v>337</v>
      </c>
      <c r="L302" s="88">
        <v>16004</v>
      </c>
      <c r="M302" s="88">
        <v>5117</v>
      </c>
      <c r="N302" s="87">
        <v>44904</v>
      </c>
      <c r="O302" s="93">
        <v>211120</v>
      </c>
      <c r="P302" s="325"/>
      <c r="Q302" s="94"/>
      <c r="R302" s="124"/>
      <c r="S302" s="88" t="s">
        <v>42</v>
      </c>
      <c r="T302" s="269"/>
      <c r="U302" s="265"/>
      <c r="V302" s="266"/>
      <c r="W302" s="266"/>
      <c r="X302" s="266"/>
    </row>
    <row r="303" spans="2:24" ht="14.45" customHeight="1" outlineLevel="1" x14ac:dyDescent="0.2">
      <c r="B303" s="245"/>
      <c r="C303" s="322"/>
      <c r="D303" s="269"/>
      <c r="E303" s="264"/>
      <c r="F303" s="264"/>
      <c r="G303" s="271"/>
      <c r="H303" s="299"/>
      <c r="I303" s="263"/>
      <c r="J303" s="88">
        <v>284397</v>
      </c>
      <c r="K303" s="94" t="s">
        <v>292</v>
      </c>
      <c r="L303" s="88">
        <v>15991</v>
      </c>
      <c r="M303" s="88">
        <v>5124</v>
      </c>
      <c r="N303" s="87">
        <v>44907</v>
      </c>
      <c r="O303" s="93">
        <v>38222</v>
      </c>
      <c r="P303" s="325"/>
      <c r="Q303" s="94"/>
      <c r="R303" s="124"/>
      <c r="S303" s="88" t="s">
        <v>42</v>
      </c>
      <c r="T303" s="269"/>
      <c r="U303" s="265"/>
      <c r="V303" s="266"/>
      <c r="W303" s="266"/>
      <c r="X303" s="266"/>
    </row>
    <row r="304" spans="2:24" ht="14.45" customHeight="1" outlineLevel="1" x14ac:dyDescent="0.2">
      <c r="B304" s="245"/>
      <c r="C304" s="322"/>
      <c r="D304" s="269"/>
      <c r="E304" s="264"/>
      <c r="F304" s="264"/>
      <c r="G304" s="271"/>
      <c r="H304" s="299"/>
      <c r="I304" s="263"/>
      <c r="J304" s="88">
        <v>284387</v>
      </c>
      <c r="K304" s="94" t="s">
        <v>337</v>
      </c>
      <c r="L304" s="88">
        <v>15990</v>
      </c>
      <c r="M304" s="88">
        <v>5117</v>
      </c>
      <c r="N304" s="87">
        <v>44904</v>
      </c>
      <c r="O304" s="93">
        <v>211120</v>
      </c>
      <c r="P304" s="325"/>
      <c r="Q304" s="94"/>
      <c r="R304" s="124"/>
      <c r="S304" s="88" t="s">
        <v>42</v>
      </c>
      <c r="T304" s="269"/>
      <c r="U304" s="265"/>
      <c r="V304" s="266"/>
      <c r="W304" s="266"/>
      <c r="X304" s="266"/>
    </row>
    <row r="305" spans="2:24" ht="14.45" customHeight="1" outlineLevel="1" x14ac:dyDescent="0.2">
      <c r="B305" s="245"/>
      <c r="C305" s="322"/>
      <c r="D305" s="269"/>
      <c r="E305" s="264"/>
      <c r="F305" s="264"/>
      <c r="G305" s="271"/>
      <c r="H305" s="299"/>
      <c r="I305" s="263"/>
      <c r="J305" s="88">
        <v>284375</v>
      </c>
      <c r="K305" s="94" t="s">
        <v>337</v>
      </c>
      <c r="L305" s="88">
        <v>15986</v>
      </c>
      <c r="M305" s="88">
        <v>5117</v>
      </c>
      <c r="N305" s="87">
        <v>44904</v>
      </c>
      <c r="O305" s="93">
        <v>211120</v>
      </c>
      <c r="P305" s="325"/>
      <c r="Q305" s="94"/>
      <c r="R305" s="124"/>
      <c r="S305" s="88" t="s">
        <v>42</v>
      </c>
      <c r="T305" s="269"/>
      <c r="U305" s="265"/>
      <c r="V305" s="266"/>
      <c r="W305" s="266"/>
      <c r="X305" s="266"/>
    </row>
    <row r="306" spans="2:24" ht="14.45" customHeight="1" outlineLevel="1" x14ac:dyDescent="0.2">
      <c r="B306" s="245"/>
      <c r="C306" s="322"/>
      <c r="D306" s="269"/>
      <c r="E306" s="264"/>
      <c r="F306" s="264"/>
      <c r="G306" s="271"/>
      <c r="H306" s="299"/>
      <c r="I306" s="263"/>
      <c r="J306" s="88">
        <v>284373</v>
      </c>
      <c r="K306" s="94" t="s">
        <v>337</v>
      </c>
      <c r="L306" s="88">
        <v>15983</v>
      </c>
      <c r="M306" s="88">
        <v>5117</v>
      </c>
      <c r="N306" s="87">
        <v>44904</v>
      </c>
      <c r="O306" s="93">
        <v>211120</v>
      </c>
      <c r="P306" s="325"/>
      <c r="Q306" s="94"/>
      <c r="R306" s="124"/>
      <c r="S306" s="88" t="s">
        <v>42</v>
      </c>
      <c r="T306" s="269"/>
      <c r="U306" s="265"/>
      <c r="V306" s="266"/>
      <c r="W306" s="266"/>
      <c r="X306" s="266"/>
    </row>
    <row r="307" spans="2:24" ht="14.45" customHeight="1" outlineLevel="1" x14ac:dyDescent="0.2">
      <c r="B307" s="245"/>
      <c r="C307" s="322"/>
      <c r="D307" s="269"/>
      <c r="E307" s="264"/>
      <c r="F307" s="264"/>
      <c r="G307" s="271"/>
      <c r="H307" s="299"/>
      <c r="I307" s="263"/>
      <c r="J307" s="88">
        <v>284349</v>
      </c>
      <c r="K307" s="94" t="s">
        <v>337</v>
      </c>
      <c r="L307" s="88">
        <v>15949</v>
      </c>
      <c r="M307" s="88">
        <v>5117</v>
      </c>
      <c r="N307" s="87">
        <v>44904</v>
      </c>
      <c r="O307" s="93">
        <v>211120</v>
      </c>
      <c r="P307" s="325"/>
      <c r="Q307" s="94"/>
      <c r="R307" s="124"/>
      <c r="S307" s="88" t="s">
        <v>42</v>
      </c>
      <c r="T307" s="269"/>
      <c r="U307" s="265"/>
      <c r="V307" s="266"/>
      <c r="W307" s="266"/>
      <c r="X307" s="266"/>
    </row>
    <row r="308" spans="2:24" ht="14.45" customHeight="1" outlineLevel="1" x14ac:dyDescent="0.2">
      <c r="B308" s="245"/>
      <c r="C308" s="322"/>
      <c r="D308" s="269"/>
      <c r="E308" s="264"/>
      <c r="F308" s="264"/>
      <c r="G308" s="271"/>
      <c r="H308" s="299"/>
      <c r="I308" s="263"/>
      <c r="J308" s="88">
        <v>284347</v>
      </c>
      <c r="K308" s="94" t="s">
        <v>337</v>
      </c>
      <c r="L308" s="88">
        <v>15984</v>
      </c>
      <c r="M308" s="88">
        <v>5117</v>
      </c>
      <c r="N308" s="87">
        <v>44904</v>
      </c>
      <c r="O308" s="93">
        <v>211120</v>
      </c>
      <c r="P308" s="325"/>
      <c r="Q308" s="94"/>
      <c r="R308" s="124"/>
      <c r="S308" s="88" t="s">
        <v>42</v>
      </c>
      <c r="T308" s="269"/>
      <c r="U308" s="265"/>
      <c r="V308" s="266"/>
      <c r="W308" s="266"/>
      <c r="X308" s="266"/>
    </row>
    <row r="309" spans="2:24" ht="15" customHeight="1" outlineLevel="1" thickBot="1" x14ac:dyDescent="0.25">
      <c r="B309" s="289"/>
      <c r="C309" s="323"/>
      <c r="D309" s="249"/>
      <c r="E309" s="251"/>
      <c r="F309" s="251"/>
      <c r="G309" s="272"/>
      <c r="H309" s="300"/>
      <c r="I309" s="255"/>
      <c r="J309" s="97">
        <v>284327</v>
      </c>
      <c r="K309" s="103" t="s">
        <v>337</v>
      </c>
      <c r="L309" s="97">
        <v>15948</v>
      </c>
      <c r="M309" s="97">
        <v>5117</v>
      </c>
      <c r="N309" s="96">
        <v>44904</v>
      </c>
      <c r="O309" s="102">
        <v>211120</v>
      </c>
      <c r="P309" s="326"/>
      <c r="Q309" s="103"/>
      <c r="R309" s="126"/>
      <c r="S309" s="97" t="s">
        <v>42</v>
      </c>
      <c r="T309" s="249"/>
      <c r="U309" s="259"/>
      <c r="V309" s="261"/>
      <c r="W309" s="261"/>
      <c r="X309" s="261"/>
    </row>
    <row r="310" spans="2:24" ht="15" customHeight="1" outlineLevel="1" thickTop="1" x14ac:dyDescent="0.2">
      <c r="B310" s="244" t="s">
        <v>360</v>
      </c>
      <c r="C310" s="321" t="s">
        <v>361</v>
      </c>
      <c r="D310" s="248">
        <v>44916</v>
      </c>
      <c r="E310" s="250" t="s">
        <v>86</v>
      </c>
      <c r="F310" s="250">
        <v>113.61</v>
      </c>
      <c r="G310" s="270">
        <v>425</v>
      </c>
      <c r="H310" s="301">
        <v>48284.25</v>
      </c>
      <c r="I310" s="254">
        <v>56009.73</v>
      </c>
      <c r="J310" s="79">
        <v>284544</v>
      </c>
      <c r="K310" s="85" t="s">
        <v>362</v>
      </c>
      <c r="L310" s="79">
        <v>16080</v>
      </c>
      <c r="M310" s="79">
        <v>5148</v>
      </c>
      <c r="N310" s="78">
        <v>44910</v>
      </c>
      <c r="O310" s="84">
        <v>241106</v>
      </c>
      <c r="P310" s="324"/>
      <c r="Q310" s="85"/>
      <c r="R310" s="122"/>
      <c r="S310" s="79" t="s">
        <v>42</v>
      </c>
      <c r="T310" s="248">
        <f>+D310+30</f>
        <v>44946</v>
      </c>
      <c r="U310" s="258">
        <f t="shared" ca="1" si="9"/>
        <v>0</v>
      </c>
      <c r="V310" s="260" t="s">
        <v>42</v>
      </c>
      <c r="W310" s="260"/>
      <c r="X310" s="260"/>
    </row>
    <row r="311" spans="2:24" ht="14.45" customHeight="1" outlineLevel="1" x14ac:dyDescent="0.2">
      <c r="B311" s="245"/>
      <c r="C311" s="322"/>
      <c r="D311" s="269"/>
      <c r="E311" s="264"/>
      <c r="F311" s="264"/>
      <c r="G311" s="271"/>
      <c r="H311" s="299"/>
      <c r="I311" s="263"/>
      <c r="J311" s="88">
        <v>284543</v>
      </c>
      <c r="K311" s="94" t="s">
        <v>292</v>
      </c>
      <c r="L311" s="88">
        <v>16089</v>
      </c>
      <c r="M311" s="88">
        <v>5125</v>
      </c>
      <c r="N311" s="87">
        <v>44907</v>
      </c>
      <c r="O311" s="93">
        <v>382222</v>
      </c>
      <c r="P311" s="325"/>
      <c r="Q311" s="94"/>
      <c r="R311" s="124"/>
      <c r="S311" s="88" t="s">
        <v>42</v>
      </c>
      <c r="T311" s="269"/>
      <c r="U311" s="265"/>
      <c r="V311" s="266"/>
      <c r="W311" s="266"/>
      <c r="X311" s="266"/>
    </row>
    <row r="312" spans="2:24" ht="14.45" customHeight="1" outlineLevel="1" x14ac:dyDescent="0.2">
      <c r="B312" s="245"/>
      <c r="C312" s="322"/>
      <c r="D312" s="269"/>
      <c r="E312" s="264"/>
      <c r="F312" s="264"/>
      <c r="G312" s="271"/>
      <c r="H312" s="299"/>
      <c r="I312" s="263"/>
      <c r="J312" s="88">
        <v>284459</v>
      </c>
      <c r="K312" s="94" t="s">
        <v>337</v>
      </c>
      <c r="L312" s="88">
        <v>16022</v>
      </c>
      <c r="M312" s="88">
        <v>5260</v>
      </c>
      <c r="N312" s="87">
        <v>44939</v>
      </c>
      <c r="O312" s="93">
        <v>127400</v>
      </c>
      <c r="P312" s="325"/>
      <c r="Q312" s="94"/>
      <c r="R312" s="124"/>
      <c r="S312" s="88" t="s">
        <v>42</v>
      </c>
      <c r="T312" s="269"/>
      <c r="U312" s="265"/>
      <c r="V312" s="266"/>
      <c r="W312" s="266"/>
      <c r="X312" s="266"/>
    </row>
    <row r="313" spans="2:24" ht="14.45" customHeight="1" outlineLevel="1" x14ac:dyDescent="0.2">
      <c r="B313" s="245"/>
      <c r="C313" s="322"/>
      <c r="D313" s="269"/>
      <c r="E313" s="264"/>
      <c r="F313" s="264"/>
      <c r="G313" s="271"/>
      <c r="H313" s="299"/>
      <c r="I313" s="263"/>
      <c r="J313" s="88">
        <v>284502</v>
      </c>
      <c r="K313" s="94" t="s">
        <v>292</v>
      </c>
      <c r="L313" s="88">
        <v>16049</v>
      </c>
      <c r="M313" s="88">
        <v>5147</v>
      </c>
      <c r="N313" s="87">
        <v>44909</v>
      </c>
      <c r="O313" s="93">
        <v>38222</v>
      </c>
      <c r="P313" s="325"/>
      <c r="Q313" s="94"/>
      <c r="R313" s="124"/>
      <c r="S313" s="88" t="s">
        <v>42</v>
      </c>
      <c r="T313" s="269"/>
      <c r="U313" s="265"/>
      <c r="V313" s="266"/>
      <c r="W313" s="266"/>
      <c r="X313" s="266"/>
    </row>
    <row r="314" spans="2:24" ht="14.45" customHeight="1" outlineLevel="1" x14ac:dyDescent="0.2">
      <c r="B314" s="245"/>
      <c r="C314" s="322"/>
      <c r="D314" s="269"/>
      <c r="E314" s="264"/>
      <c r="F314" s="264"/>
      <c r="G314" s="271"/>
      <c r="H314" s="299"/>
      <c r="I314" s="263"/>
      <c r="J314" s="88">
        <v>284529</v>
      </c>
      <c r="K314" s="94" t="s">
        <v>362</v>
      </c>
      <c r="L314" s="88">
        <v>16074</v>
      </c>
      <c r="M314" s="88">
        <v>5148</v>
      </c>
      <c r="N314" s="87">
        <v>44910</v>
      </c>
      <c r="O314" s="93">
        <v>241106</v>
      </c>
      <c r="P314" s="325"/>
      <c r="Q314" s="94"/>
      <c r="R314" s="124"/>
      <c r="S314" s="88" t="s">
        <v>42</v>
      </c>
      <c r="T314" s="269"/>
      <c r="U314" s="265"/>
      <c r="V314" s="266"/>
      <c r="W314" s="266"/>
      <c r="X314" s="266"/>
    </row>
    <row r="315" spans="2:24" ht="14.45" customHeight="1" outlineLevel="1" x14ac:dyDescent="0.2">
      <c r="B315" s="245"/>
      <c r="C315" s="322"/>
      <c r="D315" s="269"/>
      <c r="E315" s="264"/>
      <c r="F315" s="264"/>
      <c r="G315" s="271"/>
      <c r="H315" s="299"/>
      <c r="I315" s="263"/>
      <c r="J315" s="88">
        <v>284528</v>
      </c>
      <c r="K315" s="94" t="s">
        <v>362</v>
      </c>
      <c r="L315" s="88">
        <v>16072</v>
      </c>
      <c r="M315" s="88">
        <v>5148</v>
      </c>
      <c r="N315" s="87">
        <v>44910</v>
      </c>
      <c r="O315" s="93">
        <v>241106</v>
      </c>
      <c r="P315" s="325"/>
      <c r="Q315" s="94"/>
      <c r="R315" s="124"/>
      <c r="S315" s="88" t="s">
        <v>42</v>
      </c>
      <c r="T315" s="269"/>
      <c r="U315" s="265"/>
      <c r="V315" s="266"/>
      <c r="W315" s="266"/>
      <c r="X315" s="266"/>
    </row>
    <row r="316" spans="2:24" ht="14.45" customHeight="1" outlineLevel="1" x14ac:dyDescent="0.2">
      <c r="B316" s="245"/>
      <c r="C316" s="322"/>
      <c r="D316" s="269"/>
      <c r="E316" s="264"/>
      <c r="F316" s="264"/>
      <c r="G316" s="271"/>
      <c r="H316" s="299"/>
      <c r="I316" s="263"/>
      <c r="J316" s="88">
        <v>284530</v>
      </c>
      <c r="K316" s="94" t="s">
        <v>362</v>
      </c>
      <c r="L316" s="88">
        <v>16075</v>
      </c>
      <c r="M316" s="88">
        <v>5148</v>
      </c>
      <c r="N316" s="87">
        <v>44910</v>
      </c>
      <c r="O316" s="93">
        <v>241106</v>
      </c>
      <c r="P316" s="325"/>
      <c r="Q316" s="94"/>
      <c r="R316" s="124"/>
      <c r="S316" s="88" t="s">
        <v>42</v>
      </c>
      <c r="T316" s="269"/>
      <c r="U316" s="265"/>
      <c r="V316" s="266"/>
      <c r="W316" s="266"/>
      <c r="X316" s="266"/>
    </row>
    <row r="317" spans="2:24" ht="14.45" customHeight="1" outlineLevel="1" x14ac:dyDescent="0.2">
      <c r="B317" s="245"/>
      <c r="C317" s="322"/>
      <c r="D317" s="269"/>
      <c r="E317" s="264"/>
      <c r="F317" s="264"/>
      <c r="G317" s="271"/>
      <c r="H317" s="299"/>
      <c r="I317" s="263"/>
      <c r="J317" s="88">
        <v>284497</v>
      </c>
      <c r="K317" s="94" t="s">
        <v>337</v>
      </c>
      <c r="L317" s="88">
        <v>16041</v>
      </c>
      <c r="M317" s="88">
        <v>5260</v>
      </c>
      <c r="N317" s="87">
        <v>44939</v>
      </c>
      <c r="O317" s="93">
        <v>127400</v>
      </c>
      <c r="P317" s="325"/>
      <c r="Q317" s="94"/>
      <c r="R317" s="124"/>
      <c r="S317" s="88" t="s">
        <v>42</v>
      </c>
      <c r="T317" s="269"/>
      <c r="U317" s="265"/>
      <c r="V317" s="266"/>
      <c r="W317" s="266"/>
      <c r="X317" s="266"/>
    </row>
    <row r="318" spans="2:24" ht="14.45" customHeight="1" outlineLevel="1" x14ac:dyDescent="0.2">
      <c r="B318" s="245"/>
      <c r="C318" s="322"/>
      <c r="D318" s="269"/>
      <c r="E318" s="264"/>
      <c r="F318" s="264"/>
      <c r="G318" s="271"/>
      <c r="H318" s="299"/>
      <c r="I318" s="263"/>
      <c r="J318" s="88">
        <v>284498</v>
      </c>
      <c r="K318" s="94" t="s">
        <v>292</v>
      </c>
      <c r="L318" s="88">
        <v>16047</v>
      </c>
      <c r="M318" s="88">
        <v>5157</v>
      </c>
      <c r="N318" s="87">
        <v>44910</v>
      </c>
      <c r="O318" s="93">
        <v>38222</v>
      </c>
      <c r="P318" s="325"/>
      <c r="Q318" s="94"/>
      <c r="R318" s="124"/>
      <c r="S318" s="88" t="s">
        <v>42</v>
      </c>
      <c r="T318" s="269"/>
      <c r="U318" s="265"/>
      <c r="V318" s="266"/>
      <c r="W318" s="266"/>
      <c r="X318" s="266"/>
    </row>
    <row r="319" spans="2:24" ht="15" customHeight="1" outlineLevel="1" thickBot="1" x14ac:dyDescent="0.25">
      <c r="B319" s="289"/>
      <c r="C319" s="323"/>
      <c r="D319" s="249"/>
      <c r="E319" s="251"/>
      <c r="F319" s="251"/>
      <c r="G319" s="272"/>
      <c r="H319" s="300"/>
      <c r="I319" s="255"/>
      <c r="J319" s="97">
        <v>284521</v>
      </c>
      <c r="K319" s="103" t="s">
        <v>362</v>
      </c>
      <c r="L319" s="97">
        <v>16071</v>
      </c>
      <c r="M319" s="97">
        <v>5148</v>
      </c>
      <c r="N319" s="96">
        <v>44910</v>
      </c>
      <c r="O319" s="102">
        <v>241106</v>
      </c>
      <c r="P319" s="326"/>
      <c r="Q319" s="103"/>
      <c r="R319" s="126"/>
      <c r="S319" s="97" t="s">
        <v>42</v>
      </c>
      <c r="T319" s="249"/>
      <c r="U319" s="259"/>
      <c r="V319" s="261"/>
      <c r="W319" s="261"/>
      <c r="X319" s="261"/>
    </row>
    <row r="320" spans="2:24" ht="23.25" outlineLevel="1" collapsed="1" thickTop="1" x14ac:dyDescent="0.2">
      <c r="B320" s="244" t="s">
        <v>363</v>
      </c>
      <c r="C320" s="77" t="s">
        <v>364</v>
      </c>
      <c r="D320" s="248">
        <v>44931</v>
      </c>
      <c r="E320" s="79" t="s">
        <v>86</v>
      </c>
      <c r="F320" s="79">
        <v>10.34</v>
      </c>
      <c r="G320" s="80">
        <v>425</v>
      </c>
      <c r="H320" s="81">
        <v>4394.5</v>
      </c>
      <c r="I320" s="254">
        <v>27573.49</v>
      </c>
      <c r="J320" s="79">
        <v>284664</v>
      </c>
      <c r="K320" s="85" t="s">
        <v>337</v>
      </c>
      <c r="L320" s="79">
        <v>16042</v>
      </c>
      <c r="M320" s="79">
        <v>5260</v>
      </c>
      <c r="N320" s="78">
        <v>44939</v>
      </c>
      <c r="O320" s="84">
        <v>127400</v>
      </c>
      <c r="P320" s="123"/>
      <c r="Q320" s="85"/>
      <c r="R320" s="122"/>
      <c r="S320" s="79" t="s">
        <v>42</v>
      </c>
      <c r="T320" s="248">
        <f>+D320+30</f>
        <v>44961</v>
      </c>
      <c r="U320" s="258">
        <f t="shared" ca="1" si="9"/>
        <v>0</v>
      </c>
      <c r="V320" s="260" t="s">
        <v>42</v>
      </c>
      <c r="W320" s="260"/>
      <c r="X320" s="260"/>
    </row>
    <row r="321" spans="1:24" ht="45" customHeight="1" outlineLevel="1" x14ac:dyDescent="0.2">
      <c r="B321" s="245"/>
      <c r="C321" s="322" t="s">
        <v>365</v>
      </c>
      <c r="D321" s="269"/>
      <c r="E321" s="88" t="s">
        <v>86</v>
      </c>
      <c r="F321" s="88">
        <v>14</v>
      </c>
      <c r="G321" s="89">
        <v>425</v>
      </c>
      <c r="H321" s="90">
        <v>5950</v>
      </c>
      <c r="I321" s="263"/>
      <c r="J321" s="88">
        <v>284810</v>
      </c>
      <c r="K321" s="94" t="s">
        <v>91</v>
      </c>
      <c r="L321" s="88">
        <v>16211</v>
      </c>
      <c r="M321" s="88">
        <v>5249</v>
      </c>
      <c r="N321" s="87">
        <v>44937</v>
      </c>
      <c r="O321" s="93">
        <v>20532</v>
      </c>
      <c r="P321" s="125"/>
      <c r="Q321" s="94"/>
      <c r="R321" s="124"/>
      <c r="S321" s="88" t="s">
        <v>42</v>
      </c>
      <c r="T321" s="269"/>
      <c r="U321" s="265"/>
      <c r="V321" s="266"/>
      <c r="W321" s="266"/>
      <c r="X321" s="266"/>
    </row>
    <row r="322" spans="1:24" ht="14.45" customHeight="1" outlineLevel="1" x14ac:dyDescent="0.2">
      <c r="B322" s="245"/>
      <c r="C322" s="322"/>
      <c r="D322" s="269"/>
      <c r="E322" s="264" t="s">
        <v>90</v>
      </c>
      <c r="F322" s="264">
        <v>31.59</v>
      </c>
      <c r="G322" s="271">
        <v>425</v>
      </c>
      <c r="H322" s="299">
        <v>13425.75</v>
      </c>
      <c r="I322" s="263"/>
      <c r="J322" s="88">
        <v>284847</v>
      </c>
      <c r="K322" s="94" t="s">
        <v>122</v>
      </c>
      <c r="L322" s="88">
        <v>16208</v>
      </c>
      <c r="M322" s="88">
        <v>5188</v>
      </c>
      <c r="N322" s="87">
        <v>44923</v>
      </c>
      <c r="O322" s="93">
        <v>21634</v>
      </c>
      <c r="P322" s="125"/>
      <c r="Q322" s="94"/>
      <c r="R322" s="124"/>
      <c r="S322" s="88" t="s">
        <v>42</v>
      </c>
      <c r="T322" s="269"/>
      <c r="U322" s="265"/>
      <c r="V322" s="266"/>
      <c r="W322" s="266"/>
      <c r="X322" s="266"/>
    </row>
    <row r="323" spans="1:24" ht="14.45" customHeight="1" outlineLevel="1" x14ac:dyDescent="0.2">
      <c r="B323" s="245"/>
      <c r="C323" s="322"/>
      <c r="D323" s="269"/>
      <c r="E323" s="264"/>
      <c r="F323" s="264"/>
      <c r="G323" s="271"/>
      <c r="H323" s="299"/>
      <c r="I323" s="263"/>
      <c r="J323" s="88">
        <v>284854</v>
      </c>
      <c r="K323" s="94" t="s">
        <v>122</v>
      </c>
      <c r="L323" s="88">
        <v>16207</v>
      </c>
      <c r="M323" s="88">
        <v>5189</v>
      </c>
      <c r="N323" s="87">
        <v>44923</v>
      </c>
      <c r="O323" s="93">
        <v>27260</v>
      </c>
      <c r="P323" s="125"/>
      <c r="Q323" s="94"/>
      <c r="R323" s="124"/>
      <c r="S323" s="88" t="s">
        <v>42</v>
      </c>
      <c r="T323" s="269"/>
      <c r="U323" s="265"/>
      <c r="V323" s="266"/>
      <c r="W323" s="266"/>
      <c r="X323" s="266"/>
    </row>
    <row r="324" spans="1:24" ht="15" customHeight="1" outlineLevel="1" thickBot="1" x14ac:dyDescent="0.25">
      <c r="B324" s="289"/>
      <c r="C324" s="323"/>
      <c r="D324" s="249"/>
      <c r="E324" s="251"/>
      <c r="F324" s="251"/>
      <c r="G324" s="272"/>
      <c r="H324" s="300"/>
      <c r="I324" s="255"/>
      <c r="J324" s="97">
        <v>284817</v>
      </c>
      <c r="K324" s="103" t="s">
        <v>337</v>
      </c>
      <c r="L324" s="97">
        <v>16218</v>
      </c>
      <c r="M324" s="97">
        <v>5260</v>
      </c>
      <c r="N324" s="96">
        <v>44939</v>
      </c>
      <c r="O324" s="102">
        <v>127400</v>
      </c>
      <c r="P324" s="127"/>
      <c r="Q324" s="103"/>
      <c r="R324" s="126"/>
      <c r="S324" s="97" t="s">
        <v>42</v>
      </c>
      <c r="T324" s="249"/>
      <c r="U324" s="259"/>
      <c r="V324" s="261"/>
      <c r="W324" s="261"/>
      <c r="X324" s="261"/>
    </row>
    <row r="325" spans="1:24" ht="30" customHeight="1" outlineLevel="1" thickTop="1" x14ac:dyDescent="0.2">
      <c r="B325" s="244" t="s">
        <v>366</v>
      </c>
      <c r="C325" s="321" t="s">
        <v>367</v>
      </c>
      <c r="D325" s="248">
        <v>44936</v>
      </c>
      <c r="E325" s="250" t="s">
        <v>86</v>
      </c>
      <c r="F325" s="250">
        <v>48.79</v>
      </c>
      <c r="G325" s="270">
        <v>425</v>
      </c>
      <c r="H325" s="301">
        <v>20735.75</v>
      </c>
      <c r="I325" s="327">
        <v>32976.769999999997</v>
      </c>
      <c r="J325" s="79">
        <v>284926</v>
      </c>
      <c r="K325" s="85" t="s">
        <v>178</v>
      </c>
      <c r="L325" s="79">
        <v>16273</v>
      </c>
      <c r="M325" s="79">
        <v>5232</v>
      </c>
      <c r="N325" s="78">
        <v>44933</v>
      </c>
      <c r="O325" s="84">
        <v>81026</v>
      </c>
      <c r="P325" s="324"/>
      <c r="Q325" s="85"/>
      <c r="R325" s="122"/>
      <c r="S325" s="79" t="s">
        <v>42</v>
      </c>
      <c r="T325" s="248">
        <f>+D325+30</f>
        <v>44966</v>
      </c>
      <c r="U325" s="258">
        <f t="shared" ca="1" si="9"/>
        <v>0</v>
      </c>
      <c r="V325" s="260" t="s">
        <v>42</v>
      </c>
      <c r="W325" s="260"/>
      <c r="X325" s="260"/>
    </row>
    <row r="326" spans="1:24" ht="14.45" customHeight="1" outlineLevel="1" x14ac:dyDescent="0.2">
      <c r="B326" s="245"/>
      <c r="C326" s="322"/>
      <c r="D326" s="269"/>
      <c r="E326" s="264"/>
      <c r="F326" s="264"/>
      <c r="G326" s="271"/>
      <c r="H326" s="299"/>
      <c r="I326" s="328"/>
      <c r="J326" s="88">
        <v>284931</v>
      </c>
      <c r="K326" s="94" t="s">
        <v>178</v>
      </c>
      <c r="L326" s="88">
        <v>15854</v>
      </c>
      <c r="M326" s="88">
        <v>5232</v>
      </c>
      <c r="N326" s="87">
        <v>44933</v>
      </c>
      <c r="O326" s="93">
        <v>81026</v>
      </c>
      <c r="P326" s="325"/>
      <c r="Q326" s="94"/>
      <c r="R326" s="124"/>
      <c r="S326" s="88" t="s">
        <v>42</v>
      </c>
      <c r="T326" s="269"/>
      <c r="U326" s="265"/>
      <c r="V326" s="266"/>
      <c r="W326" s="266"/>
      <c r="X326" s="266"/>
    </row>
    <row r="327" spans="1:24" ht="14.45" customHeight="1" outlineLevel="1" x14ac:dyDescent="0.2">
      <c r="B327" s="245"/>
      <c r="C327" s="322"/>
      <c r="D327" s="269"/>
      <c r="E327" s="264"/>
      <c r="F327" s="264"/>
      <c r="G327" s="271"/>
      <c r="H327" s="299"/>
      <c r="I327" s="328"/>
      <c r="J327" s="88">
        <v>284956</v>
      </c>
      <c r="K327" s="94" t="s">
        <v>178</v>
      </c>
      <c r="L327" s="88">
        <v>15878</v>
      </c>
      <c r="M327" s="88">
        <v>5232</v>
      </c>
      <c r="N327" s="87">
        <v>44933</v>
      </c>
      <c r="O327" s="93">
        <v>81026</v>
      </c>
      <c r="P327" s="325"/>
      <c r="Q327" s="94"/>
      <c r="R327" s="124"/>
      <c r="S327" s="88" t="s">
        <v>42</v>
      </c>
      <c r="T327" s="269"/>
      <c r="U327" s="265"/>
      <c r="V327" s="266"/>
      <c r="W327" s="266"/>
      <c r="X327" s="266"/>
    </row>
    <row r="328" spans="1:24" ht="14.45" customHeight="1" outlineLevel="1" x14ac:dyDescent="0.2">
      <c r="B328" s="245"/>
      <c r="C328" s="322"/>
      <c r="D328" s="269"/>
      <c r="E328" s="264"/>
      <c r="F328" s="264"/>
      <c r="G328" s="271"/>
      <c r="H328" s="299"/>
      <c r="I328" s="328"/>
      <c r="J328" s="88">
        <v>284924</v>
      </c>
      <c r="K328" s="94" t="s">
        <v>178</v>
      </c>
      <c r="L328" s="88">
        <v>16275</v>
      </c>
      <c r="M328" s="88">
        <v>5232</v>
      </c>
      <c r="N328" s="87">
        <v>44933</v>
      </c>
      <c r="O328" s="93">
        <v>81026</v>
      </c>
      <c r="P328" s="325"/>
      <c r="Q328" s="94"/>
      <c r="R328" s="124"/>
      <c r="S328" s="88" t="s">
        <v>42</v>
      </c>
      <c r="T328" s="269"/>
      <c r="U328" s="265"/>
      <c r="V328" s="266"/>
      <c r="W328" s="266"/>
      <c r="X328" s="266"/>
    </row>
    <row r="329" spans="1:24" ht="14.45" customHeight="1" outlineLevel="1" x14ac:dyDescent="0.2">
      <c r="B329" s="245"/>
      <c r="C329" s="322"/>
      <c r="D329" s="269"/>
      <c r="E329" s="264"/>
      <c r="F329" s="264"/>
      <c r="G329" s="271"/>
      <c r="H329" s="299"/>
      <c r="I329" s="328"/>
      <c r="J329" s="88">
        <v>284921</v>
      </c>
      <c r="K329" s="94" t="s">
        <v>178</v>
      </c>
      <c r="L329" s="88">
        <v>16272</v>
      </c>
      <c r="M329" s="88">
        <v>5232</v>
      </c>
      <c r="N329" s="87">
        <v>44933</v>
      </c>
      <c r="O329" s="93">
        <v>81026</v>
      </c>
      <c r="P329" s="325"/>
      <c r="Q329" s="94"/>
      <c r="R329" s="124"/>
      <c r="S329" s="88" t="s">
        <v>42</v>
      </c>
      <c r="T329" s="269"/>
      <c r="U329" s="265"/>
      <c r="V329" s="266"/>
      <c r="W329" s="266"/>
      <c r="X329" s="266"/>
    </row>
    <row r="330" spans="1:24" ht="14.45" customHeight="1" outlineLevel="1" x14ac:dyDescent="0.2">
      <c r="B330" s="245"/>
      <c r="C330" s="322"/>
      <c r="D330" s="269"/>
      <c r="E330" s="264" t="s">
        <v>90</v>
      </c>
      <c r="F330" s="264">
        <v>18.100000000000001</v>
      </c>
      <c r="G330" s="271">
        <v>425</v>
      </c>
      <c r="H330" s="299">
        <v>7692.5</v>
      </c>
      <c r="I330" s="328"/>
      <c r="J330" s="88">
        <v>284886</v>
      </c>
      <c r="K330" s="94" t="s">
        <v>337</v>
      </c>
      <c r="L330" s="88">
        <v>16219</v>
      </c>
      <c r="M330" s="88">
        <v>5260</v>
      </c>
      <c r="N330" s="87">
        <v>44939</v>
      </c>
      <c r="O330" s="93">
        <v>147784</v>
      </c>
      <c r="P330" s="325"/>
      <c r="Q330" s="94"/>
      <c r="R330" s="124"/>
      <c r="S330" s="88" t="s">
        <v>42</v>
      </c>
      <c r="T330" s="269"/>
      <c r="U330" s="265"/>
      <c r="V330" s="266"/>
      <c r="W330" s="266"/>
      <c r="X330" s="266"/>
    </row>
    <row r="331" spans="1:24" ht="15" customHeight="1" outlineLevel="1" thickBot="1" x14ac:dyDescent="0.25">
      <c r="B331" s="289"/>
      <c r="C331" s="323"/>
      <c r="D331" s="249"/>
      <c r="E331" s="251"/>
      <c r="F331" s="251"/>
      <c r="G331" s="272"/>
      <c r="H331" s="300"/>
      <c r="I331" s="329"/>
      <c r="J331" s="97">
        <v>284902</v>
      </c>
      <c r="K331" s="103" t="s">
        <v>337</v>
      </c>
      <c r="L331" s="97">
        <v>16185</v>
      </c>
      <c r="M331" s="97">
        <v>5260</v>
      </c>
      <c r="N331" s="96">
        <v>44939</v>
      </c>
      <c r="O331" s="102">
        <v>147784</v>
      </c>
      <c r="P331" s="326"/>
      <c r="Q331" s="103"/>
      <c r="R331" s="126"/>
      <c r="S331" s="97" t="s">
        <v>42</v>
      </c>
      <c r="T331" s="249"/>
      <c r="U331" s="259"/>
      <c r="V331" s="261"/>
      <c r="W331" s="261"/>
      <c r="X331" s="261"/>
    </row>
    <row r="332" spans="1:24" ht="30" customHeight="1" outlineLevel="1" thickTop="1" x14ac:dyDescent="0.2">
      <c r="B332" s="244" t="s">
        <v>368</v>
      </c>
      <c r="C332" s="321" t="s">
        <v>369</v>
      </c>
      <c r="D332" s="248">
        <v>44942</v>
      </c>
      <c r="E332" s="250" t="s">
        <v>86</v>
      </c>
      <c r="F332" s="250">
        <v>51.45</v>
      </c>
      <c r="G332" s="270">
        <v>425</v>
      </c>
      <c r="H332" s="301">
        <v>21866.25</v>
      </c>
      <c r="I332" s="254">
        <v>36013.65</v>
      </c>
      <c r="J332" s="79">
        <v>285137</v>
      </c>
      <c r="K332" s="85" t="s">
        <v>292</v>
      </c>
      <c r="L332" s="79">
        <v>16356</v>
      </c>
      <c r="M332" s="79">
        <v>5273</v>
      </c>
      <c r="N332" s="78">
        <v>44943</v>
      </c>
      <c r="O332" s="84">
        <v>38222</v>
      </c>
      <c r="P332" s="324"/>
      <c r="Q332" s="85"/>
      <c r="R332" s="122"/>
      <c r="S332" s="79" t="s">
        <v>42</v>
      </c>
      <c r="T332" s="248">
        <f>+D332+30</f>
        <v>44972</v>
      </c>
      <c r="U332" s="258">
        <f t="shared" ref="U332:U387" ca="1" si="12">IF(V332="",TODAY()-T332,0)</f>
        <v>0</v>
      </c>
      <c r="V332" s="260" t="s">
        <v>42</v>
      </c>
      <c r="W332" s="260"/>
      <c r="X332" s="260"/>
    </row>
    <row r="333" spans="1:24" ht="14.45" customHeight="1" outlineLevel="1" x14ac:dyDescent="0.2">
      <c r="B333" s="245"/>
      <c r="C333" s="322"/>
      <c r="D333" s="269"/>
      <c r="E333" s="264"/>
      <c r="F333" s="264"/>
      <c r="G333" s="271"/>
      <c r="H333" s="299"/>
      <c r="I333" s="263"/>
      <c r="J333" s="88">
        <v>285145</v>
      </c>
      <c r="K333" s="94" t="s">
        <v>292</v>
      </c>
      <c r="L333" s="88"/>
      <c r="M333" s="88">
        <v>5274</v>
      </c>
      <c r="N333" s="87">
        <v>44943</v>
      </c>
      <c r="O333" s="93">
        <v>38222</v>
      </c>
      <c r="P333" s="325"/>
      <c r="Q333" s="94"/>
      <c r="R333" s="124"/>
      <c r="S333" s="88" t="s">
        <v>42</v>
      </c>
      <c r="T333" s="269"/>
      <c r="U333" s="265"/>
      <c r="V333" s="266"/>
      <c r="W333" s="266"/>
      <c r="X333" s="266"/>
    </row>
    <row r="334" spans="1:24" ht="14.45" customHeight="1" outlineLevel="1" x14ac:dyDescent="0.2">
      <c r="A334" s="25"/>
      <c r="B334" s="245"/>
      <c r="C334" s="322"/>
      <c r="D334" s="269"/>
      <c r="E334" s="264"/>
      <c r="F334" s="264"/>
      <c r="G334" s="271"/>
      <c r="H334" s="299"/>
      <c r="I334" s="263"/>
      <c r="J334" s="88">
        <v>285120</v>
      </c>
      <c r="K334" s="94" t="s">
        <v>173</v>
      </c>
      <c r="L334" s="88">
        <v>16343</v>
      </c>
      <c r="M334" s="88">
        <v>5375</v>
      </c>
      <c r="N334" s="87">
        <v>44966</v>
      </c>
      <c r="O334" s="93">
        <v>8932</v>
      </c>
      <c r="P334" s="325"/>
      <c r="Q334" s="94"/>
      <c r="R334" s="124"/>
      <c r="S334" s="88" t="s">
        <v>42</v>
      </c>
      <c r="T334" s="269"/>
      <c r="U334" s="265"/>
      <c r="V334" s="266"/>
      <c r="W334" s="266"/>
      <c r="X334" s="266"/>
    </row>
    <row r="335" spans="1:24" ht="14.45" customHeight="1" outlineLevel="1" x14ac:dyDescent="0.2">
      <c r="B335" s="245"/>
      <c r="C335" s="322"/>
      <c r="D335" s="269"/>
      <c r="E335" s="264"/>
      <c r="F335" s="264"/>
      <c r="G335" s="271"/>
      <c r="H335" s="299"/>
      <c r="I335" s="263"/>
      <c r="J335" s="88">
        <v>285076</v>
      </c>
      <c r="K335" s="94" t="s">
        <v>337</v>
      </c>
      <c r="L335" s="88"/>
      <c r="M335" s="88">
        <v>5260</v>
      </c>
      <c r="N335" s="87">
        <v>44939</v>
      </c>
      <c r="O335" s="93">
        <v>147784</v>
      </c>
      <c r="P335" s="325"/>
      <c r="Q335" s="94"/>
      <c r="R335" s="124"/>
      <c r="S335" s="88" t="s">
        <v>42</v>
      </c>
      <c r="T335" s="269"/>
      <c r="U335" s="265"/>
      <c r="V335" s="266"/>
      <c r="W335" s="266"/>
      <c r="X335" s="266"/>
    </row>
    <row r="336" spans="1:24" ht="14.45" customHeight="1" outlineLevel="1" x14ac:dyDescent="0.2">
      <c r="B336" s="245"/>
      <c r="C336" s="322"/>
      <c r="D336" s="269"/>
      <c r="E336" s="264"/>
      <c r="F336" s="264"/>
      <c r="G336" s="271"/>
      <c r="H336" s="299"/>
      <c r="I336" s="263"/>
      <c r="J336" s="88">
        <v>285050</v>
      </c>
      <c r="K336" s="94" t="s">
        <v>337</v>
      </c>
      <c r="L336" s="88">
        <v>16258</v>
      </c>
      <c r="M336" s="88">
        <v>5260</v>
      </c>
      <c r="N336" s="87">
        <v>44939</v>
      </c>
      <c r="O336" s="93">
        <v>147784</v>
      </c>
      <c r="P336" s="325"/>
      <c r="Q336" s="94"/>
      <c r="R336" s="124"/>
      <c r="S336" s="88" t="s">
        <v>42</v>
      </c>
      <c r="T336" s="269"/>
      <c r="U336" s="265"/>
      <c r="V336" s="266"/>
      <c r="W336" s="266"/>
      <c r="X336" s="266"/>
    </row>
    <row r="337" spans="1:24" ht="14.45" customHeight="1" outlineLevel="1" x14ac:dyDescent="0.2">
      <c r="A337" s="25"/>
      <c r="B337" s="245"/>
      <c r="C337" s="322"/>
      <c r="D337" s="269"/>
      <c r="E337" s="264" t="s">
        <v>90</v>
      </c>
      <c r="F337" s="264">
        <v>21.6</v>
      </c>
      <c r="G337" s="271">
        <v>425</v>
      </c>
      <c r="H337" s="299">
        <v>9180</v>
      </c>
      <c r="I337" s="263"/>
      <c r="J337" s="88">
        <v>285108</v>
      </c>
      <c r="K337" s="94" t="s">
        <v>173</v>
      </c>
      <c r="L337" s="88">
        <v>16339</v>
      </c>
      <c r="M337" s="88">
        <v>5375</v>
      </c>
      <c r="N337" s="87">
        <v>44966</v>
      </c>
      <c r="O337" s="93">
        <v>8932</v>
      </c>
      <c r="P337" s="325"/>
      <c r="Q337" s="94"/>
      <c r="R337" s="124"/>
      <c r="S337" s="88" t="s">
        <v>42</v>
      </c>
      <c r="T337" s="269"/>
      <c r="U337" s="265"/>
      <c r="V337" s="266"/>
      <c r="W337" s="266"/>
      <c r="X337" s="266"/>
    </row>
    <row r="338" spans="1:24" ht="15" customHeight="1" outlineLevel="1" thickBot="1" x14ac:dyDescent="0.25">
      <c r="B338" s="289"/>
      <c r="C338" s="323"/>
      <c r="D338" s="249"/>
      <c r="E338" s="251"/>
      <c r="F338" s="251"/>
      <c r="G338" s="272"/>
      <c r="H338" s="300"/>
      <c r="I338" s="255"/>
      <c r="J338" s="97">
        <v>285112</v>
      </c>
      <c r="K338" s="103" t="s">
        <v>337</v>
      </c>
      <c r="L338" s="97">
        <v>16281</v>
      </c>
      <c r="M338" s="97">
        <v>5260</v>
      </c>
      <c r="N338" s="96">
        <v>44939</v>
      </c>
      <c r="O338" s="102">
        <v>14784</v>
      </c>
      <c r="P338" s="326"/>
      <c r="Q338" s="103"/>
      <c r="R338" s="126"/>
      <c r="S338" s="97" t="s">
        <v>42</v>
      </c>
      <c r="T338" s="249"/>
      <c r="U338" s="259"/>
      <c r="V338" s="261"/>
      <c r="W338" s="261"/>
      <c r="X338" s="261"/>
    </row>
    <row r="339" spans="1:24" ht="15" customHeight="1" outlineLevel="1" thickTop="1" x14ac:dyDescent="0.2">
      <c r="B339" s="244" t="s">
        <v>370</v>
      </c>
      <c r="C339" s="246" t="s">
        <v>371</v>
      </c>
      <c r="D339" s="248">
        <v>44953</v>
      </c>
      <c r="E339" s="250" t="s">
        <v>86</v>
      </c>
      <c r="F339" s="250">
        <v>96.04</v>
      </c>
      <c r="G339" s="270">
        <v>425</v>
      </c>
      <c r="H339" s="301">
        <v>40817</v>
      </c>
      <c r="I339" s="254">
        <v>47347.72</v>
      </c>
      <c r="J339" s="79">
        <v>285196</v>
      </c>
      <c r="K339" s="85" t="s">
        <v>292</v>
      </c>
      <c r="L339" s="79">
        <v>16382</v>
      </c>
      <c r="M339" s="79">
        <v>5275</v>
      </c>
      <c r="N339" s="78">
        <v>44943</v>
      </c>
      <c r="O339" s="84">
        <v>38222</v>
      </c>
      <c r="P339" s="324"/>
      <c r="Q339" s="85"/>
      <c r="R339" s="122"/>
      <c r="S339" s="79" t="s">
        <v>42</v>
      </c>
      <c r="T339" s="248">
        <f>+D339+30</f>
        <v>44983</v>
      </c>
      <c r="U339" s="258">
        <f t="shared" ca="1" si="12"/>
        <v>0</v>
      </c>
      <c r="V339" s="260" t="s">
        <v>42</v>
      </c>
      <c r="W339" s="260"/>
      <c r="X339" s="260"/>
    </row>
    <row r="340" spans="1:24" ht="14.45" customHeight="1" outlineLevel="1" x14ac:dyDescent="0.2">
      <c r="B340" s="245"/>
      <c r="C340" s="268"/>
      <c r="D340" s="269"/>
      <c r="E340" s="264"/>
      <c r="F340" s="264"/>
      <c r="G340" s="271"/>
      <c r="H340" s="299"/>
      <c r="I340" s="263"/>
      <c r="J340" s="88">
        <v>285173</v>
      </c>
      <c r="K340" s="94" t="s">
        <v>91</v>
      </c>
      <c r="L340" s="88">
        <v>16369</v>
      </c>
      <c r="M340" s="88">
        <v>5329</v>
      </c>
      <c r="N340" s="87">
        <v>44953</v>
      </c>
      <c r="O340" s="93">
        <v>19720</v>
      </c>
      <c r="P340" s="325"/>
      <c r="Q340" s="94"/>
      <c r="R340" s="124"/>
      <c r="S340" s="88" t="s">
        <v>42</v>
      </c>
      <c r="T340" s="269"/>
      <c r="U340" s="265"/>
      <c r="V340" s="266"/>
      <c r="W340" s="266"/>
      <c r="X340" s="266"/>
    </row>
    <row r="341" spans="1:24" ht="14.45" customHeight="1" outlineLevel="1" x14ac:dyDescent="0.2">
      <c r="B341" s="245"/>
      <c r="C341" s="268"/>
      <c r="D341" s="269"/>
      <c r="E341" s="264"/>
      <c r="F341" s="264"/>
      <c r="G341" s="271"/>
      <c r="H341" s="299"/>
      <c r="I341" s="263"/>
      <c r="J341" s="88">
        <v>285182</v>
      </c>
      <c r="K341" s="94" t="s">
        <v>292</v>
      </c>
      <c r="L341" s="88">
        <v>16368</v>
      </c>
      <c r="M341" s="88">
        <v>5276</v>
      </c>
      <c r="N341" s="87">
        <v>44943</v>
      </c>
      <c r="O341" s="93">
        <v>38222</v>
      </c>
      <c r="P341" s="325"/>
      <c r="Q341" s="94"/>
      <c r="R341" s="124"/>
      <c r="S341" s="88" t="s">
        <v>42</v>
      </c>
      <c r="T341" s="269"/>
      <c r="U341" s="265"/>
      <c r="V341" s="266"/>
      <c r="W341" s="266"/>
      <c r="X341" s="266"/>
    </row>
    <row r="342" spans="1:24" ht="14.45" customHeight="1" outlineLevel="1" x14ac:dyDescent="0.2">
      <c r="A342" s="25"/>
      <c r="B342" s="245"/>
      <c r="C342" s="268"/>
      <c r="D342" s="269"/>
      <c r="E342" s="264"/>
      <c r="F342" s="264"/>
      <c r="G342" s="271"/>
      <c r="H342" s="299"/>
      <c r="I342" s="263"/>
      <c r="J342" s="88">
        <v>285183</v>
      </c>
      <c r="K342" s="94" t="s">
        <v>337</v>
      </c>
      <c r="L342" s="88">
        <v>16380</v>
      </c>
      <c r="M342" s="88">
        <v>5236</v>
      </c>
      <c r="N342" s="87">
        <v>44936</v>
      </c>
      <c r="O342" s="93">
        <v>30000</v>
      </c>
      <c r="P342" s="325"/>
      <c r="Q342" s="94"/>
      <c r="R342" s="124"/>
      <c r="S342" s="88" t="s">
        <v>42</v>
      </c>
      <c r="T342" s="269"/>
      <c r="U342" s="265"/>
      <c r="V342" s="266"/>
      <c r="W342" s="266"/>
      <c r="X342" s="266"/>
    </row>
    <row r="343" spans="1:24" ht="14.45" customHeight="1" outlineLevel="1" x14ac:dyDescent="0.2">
      <c r="B343" s="245"/>
      <c r="C343" s="268"/>
      <c r="D343" s="269"/>
      <c r="E343" s="264"/>
      <c r="F343" s="264"/>
      <c r="G343" s="271"/>
      <c r="H343" s="299"/>
      <c r="I343" s="263"/>
      <c r="J343" s="88">
        <v>285206</v>
      </c>
      <c r="K343" s="94" t="s">
        <v>292</v>
      </c>
      <c r="L343" s="88">
        <v>16391</v>
      </c>
      <c r="M343" s="88">
        <v>5284</v>
      </c>
      <c r="N343" s="87">
        <v>44579</v>
      </c>
      <c r="O343" s="93">
        <v>38222</v>
      </c>
      <c r="P343" s="325"/>
      <c r="Q343" s="94"/>
      <c r="R343" s="124"/>
      <c r="S343" s="88" t="s">
        <v>42</v>
      </c>
      <c r="T343" s="269"/>
      <c r="U343" s="265"/>
      <c r="V343" s="266"/>
      <c r="W343" s="266"/>
      <c r="X343" s="266"/>
    </row>
    <row r="344" spans="1:24" ht="14.45" customHeight="1" outlineLevel="1" x14ac:dyDescent="0.2">
      <c r="B344" s="245"/>
      <c r="C344" s="268"/>
      <c r="D344" s="269"/>
      <c r="E344" s="264"/>
      <c r="F344" s="264"/>
      <c r="G344" s="271"/>
      <c r="H344" s="299"/>
      <c r="I344" s="263"/>
      <c r="J344" s="88">
        <v>285249</v>
      </c>
      <c r="K344" s="94" t="s">
        <v>337</v>
      </c>
      <c r="L344" s="88">
        <v>16420</v>
      </c>
      <c r="M344" s="88">
        <v>5336</v>
      </c>
      <c r="N344" s="87">
        <v>44591</v>
      </c>
      <c r="O344" s="93">
        <v>105560</v>
      </c>
      <c r="P344" s="325"/>
      <c r="Q344" s="94"/>
      <c r="R344" s="124"/>
      <c r="S344" s="88" t="s">
        <v>42</v>
      </c>
      <c r="T344" s="269"/>
      <c r="U344" s="265"/>
      <c r="V344" s="266"/>
      <c r="W344" s="266"/>
      <c r="X344" s="266"/>
    </row>
    <row r="345" spans="1:24" ht="14.45" customHeight="1" outlineLevel="1" x14ac:dyDescent="0.2">
      <c r="B345" s="245"/>
      <c r="C345" s="268"/>
      <c r="D345" s="269"/>
      <c r="E345" s="264"/>
      <c r="F345" s="264"/>
      <c r="G345" s="271"/>
      <c r="H345" s="299"/>
      <c r="I345" s="263"/>
      <c r="J345" s="88">
        <v>285278</v>
      </c>
      <c r="K345" s="94" t="s">
        <v>337</v>
      </c>
      <c r="L345" s="88">
        <v>16437</v>
      </c>
      <c r="M345" s="88">
        <v>5336</v>
      </c>
      <c r="N345" s="87">
        <v>44591</v>
      </c>
      <c r="O345" s="93">
        <v>105560</v>
      </c>
      <c r="P345" s="325"/>
      <c r="Q345" s="94"/>
      <c r="R345" s="124"/>
      <c r="S345" s="88" t="s">
        <v>42</v>
      </c>
      <c r="T345" s="269"/>
      <c r="U345" s="265"/>
      <c r="V345" s="266"/>
      <c r="W345" s="266"/>
      <c r="X345" s="266"/>
    </row>
    <row r="346" spans="1:24" ht="15" customHeight="1" outlineLevel="1" thickBot="1" x14ac:dyDescent="0.25">
      <c r="B346" s="289"/>
      <c r="C346" s="247"/>
      <c r="D346" s="249"/>
      <c r="E346" s="251"/>
      <c r="F346" s="251"/>
      <c r="G346" s="272"/>
      <c r="H346" s="300"/>
      <c r="I346" s="255"/>
      <c r="J346" s="97">
        <v>285219</v>
      </c>
      <c r="K346" s="103" t="s">
        <v>337</v>
      </c>
      <c r="L346" s="97">
        <v>16390</v>
      </c>
      <c r="M346" s="97">
        <v>5336</v>
      </c>
      <c r="N346" s="96">
        <v>44591</v>
      </c>
      <c r="O346" s="102">
        <v>105560</v>
      </c>
      <c r="P346" s="326"/>
      <c r="Q346" s="103"/>
      <c r="R346" s="126"/>
      <c r="S346" s="97" t="s">
        <v>42</v>
      </c>
      <c r="T346" s="249"/>
      <c r="U346" s="259"/>
      <c r="V346" s="261"/>
      <c r="W346" s="261"/>
      <c r="X346" s="261"/>
    </row>
    <row r="347" spans="1:24" ht="15" customHeight="1" outlineLevel="1" thickTop="1" x14ac:dyDescent="0.2">
      <c r="B347" s="244" t="s">
        <v>372</v>
      </c>
      <c r="C347" s="246" t="s">
        <v>373</v>
      </c>
      <c r="D347" s="248">
        <v>44957</v>
      </c>
      <c r="E347" s="250" t="s">
        <v>86</v>
      </c>
      <c r="F347" s="250">
        <v>123.53</v>
      </c>
      <c r="G347" s="270">
        <v>425</v>
      </c>
      <c r="H347" s="301">
        <v>52500.25</v>
      </c>
      <c r="I347" s="254">
        <v>65830.289999999994</v>
      </c>
      <c r="J347" s="79">
        <v>285460</v>
      </c>
      <c r="K347" s="85" t="s">
        <v>337</v>
      </c>
      <c r="L347" s="79">
        <v>16561</v>
      </c>
      <c r="M347" s="79">
        <v>5336</v>
      </c>
      <c r="N347" s="78">
        <v>44956</v>
      </c>
      <c r="O347" s="84">
        <v>105560</v>
      </c>
      <c r="P347" s="324"/>
      <c r="Q347" s="85"/>
      <c r="R347" s="122"/>
      <c r="S347" s="79" t="s">
        <v>42</v>
      </c>
      <c r="T347" s="248">
        <f>+D347+30</f>
        <v>44987</v>
      </c>
      <c r="U347" s="258">
        <f t="shared" ca="1" si="12"/>
        <v>0</v>
      </c>
      <c r="V347" s="260" t="s">
        <v>42</v>
      </c>
      <c r="W347" s="260"/>
      <c r="X347" s="260"/>
    </row>
    <row r="348" spans="1:24" ht="14.45" customHeight="1" outlineLevel="1" x14ac:dyDescent="0.2">
      <c r="B348" s="245"/>
      <c r="C348" s="268"/>
      <c r="D348" s="269"/>
      <c r="E348" s="264"/>
      <c r="F348" s="264"/>
      <c r="G348" s="271"/>
      <c r="H348" s="299"/>
      <c r="I348" s="263"/>
      <c r="J348" s="88">
        <v>285340</v>
      </c>
      <c r="K348" s="94" t="s">
        <v>337</v>
      </c>
      <c r="L348" s="88">
        <v>16483</v>
      </c>
      <c r="M348" s="88">
        <v>5336</v>
      </c>
      <c r="N348" s="87">
        <v>44956</v>
      </c>
      <c r="O348" s="93">
        <v>105560</v>
      </c>
      <c r="P348" s="325"/>
      <c r="Q348" s="94"/>
      <c r="R348" s="124"/>
      <c r="S348" s="88" t="s">
        <v>42</v>
      </c>
      <c r="T348" s="269"/>
      <c r="U348" s="265"/>
      <c r="V348" s="266"/>
      <c r="W348" s="266"/>
      <c r="X348" s="266"/>
    </row>
    <row r="349" spans="1:24" ht="14.45" customHeight="1" outlineLevel="1" x14ac:dyDescent="0.2">
      <c r="B349" s="245"/>
      <c r="C349" s="268"/>
      <c r="D349" s="269"/>
      <c r="E349" s="264"/>
      <c r="F349" s="264"/>
      <c r="G349" s="271"/>
      <c r="H349" s="299"/>
      <c r="I349" s="263"/>
      <c r="J349" s="88">
        <v>285336</v>
      </c>
      <c r="K349" s="94" t="s">
        <v>337</v>
      </c>
      <c r="L349" s="88">
        <v>16451</v>
      </c>
      <c r="M349" s="88">
        <v>5336</v>
      </c>
      <c r="N349" s="87">
        <v>44956</v>
      </c>
      <c r="O349" s="93">
        <v>105560</v>
      </c>
      <c r="P349" s="325"/>
      <c r="Q349" s="94"/>
      <c r="R349" s="124"/>
      <c r="S349" s="88" t="s">
        <v>42</v>
      </c>
      <c r="T349" s="269"/>
      <c r="U349" s="265"/>
      <c r="V349" s="266"/>
      <c r="W349" s="266"/>
      <c r="X349" s="266"/>
    </row>
    <row r="350" spans="1:24" ht="14.45" customHeight="1" outlineLevel="1" x14ac:dyDescent="0.2">
      <c r="B350" s="245"/>
      <c r="C350" s="268"/>
      <c r="D350" s="269"/>
      <c r="E350" s="264"/>
      <c r="F350" s="264"/>
      <c r="G350" s="271"/>
      <c r="H350" s="299"/>
      <c r="I350" s="263"/>
      <c r="J350" s="88">
        <v>285363</v>
      </c>
      <c r="K350" s="94" t="s">
        <v>337</v>
      </c>
      <c r="L350" s="88">
        <v>16502</v>
      </c>
      <c r="M350" s="88">
        <v>5336</v>
      </c>
      <c r="N350" s="87">
        <v>44956</v>
      </c>
      <c r="O350" s="93">
        <v>105560</v>
      </c>
      <c r="P350" s="325"/>
      <c r="Q350" s="94"/>
      <c r="R350" s="124"/>
      <c r="S350" s="88" t="s">
        <v>42</v>
      </c>
      <c r="T350" s="269"/>
      <c r="U350" s="265"/>
      <c r="V350" s="266"/>
      <c r="W350" s="266"/>
      <c r="X350" s="266"/>
    </row>
    <row r="351" spans="1:24" ht="14.45" customHeight="1" outlineLevel="1" x14ac:dyDescent="0.2">
      <c r="B351" s="245"/>
      <c r="C351" s="268"/>
      <c r="D351" s="269"/>
      <c r="E351" s="264"/>
      <c r="F351" s="264"/>
      <c r="G351" s="271"/>
      <c r="H351" s="299"/>
      <c r="I351" s="263"/>
      <c r="J351" s="88">
        <v>285379</v>
      </c>
      <c r="K351" s="94" t="s">
        <v>337</v>
      </c>
      <c r="L351" s="88">
        <v>16506</v>
      </c>
      <c r="M351" s="88">
        <v>5337</v>
      </c>
      <c r="N351" s="87">
        <v>44956</v>
      </c>
      <c r="O351" s="93">
        <v>63336</v>
      </c>
      <c r="P351" s="325"/>
      <c r="Q351" s="94"/>
      <c r="R351" s="124"/>
      <c r="S351" s="88" t="s">
        <v>42</v>
      </c>
      <c r="T351" s="269"/>
      <c r="U351" s="265"/>
      <c r="V351" s="266"/>
      <c r="W351" s="266"/>
      <c r="X351" s="266"/>
    </row>
    <row r="352" spans="1:24" ht="14.45" customHeight="1" outlineLevel="1" x14ac:dyDescent="0.2">
      <c r="B352" s="245"/>
      <c r="C352" s="268"/>
      <c r="D352" s="269"/>
      <c r="E352" s="264"/>
      <c r="F352" s="264"/>
      <c r="G352" s="271"/>
      <c r="H352" s="299"/>
      <c r="I352" s="263"/>
      <c r="J352" s="88">
        <v>285380</v>
      </c>
      <c r="K352" s="94" t="s">
        <v>337</v>
      </c>
      <c r="L352" s="88">
        <v>16509</v>
      </c>
      <c r="M352" s="88">
        <v>5337</v>
      </c>
      <c r="N352" s="87">
        <v>44956</v>
      </c>
      <c r="O352" s="93">
        <v>63336</v>
      </c>
      <c r="P352" s="325"/>
      <c r="Q352" s="94"/>
      <c r="R352" s="124"/>
      <c r="S352" s="88" t="s">
        <v>42</v>
      </c>
      <c r="T352" s="269"/>
      <c r="U352" s="265"/>
      <c r="V352" s="266"/>
      <c r="W352" s="266"/>
      <c r="X352" s="266"/>
    </row>
    <row r="353" spans="2:24" ht="14.45" customHeight="1" outlineLevel="1" x14ac:dyDescent="0.2">
      <c r="B353" s="245"/>
      <c r="C353" s="268"/>
      <c r="D353" s="269"/>
      <c r="E353" s="264"/>
      <c r="F353" s="264"/>
      <c r="G353" s="271"/>
      <c r="H353" s="299"/>
      <c r="I353" s="263"/>
      <c r="J353" s="88">
        <v>285421</v>
      </c>
      <c r="K353" s="94" t="s">
        <v>337</v>
      </c>
      <c r="L353" s="88">
        <v>16524</v>
      </c>
      <c r="M353" s="88">
        <v>5337</v>
      </c>
      <c r="N353" s="87">
        <v>44956</v>
      </c>
      <c r="O353" s="93">
        <v>63336</v>
      </c>
      <c r="P353" s="325"/>
      <c r="Q353" s="94"/>
      <c r="R353" s="124"/>
      <c r="S353" s="88" t="s">
        <v>42</v>
      </c>
      <c r="T353" s="269"/>
      <c r="U353" s="265"/>
      <c r="V353" s="266"/>
      <c r="W353" s="266"/>
      <c r="X353" s="266"/>
    </row>
    <row r="354" spans="2:24" ht="14.45" customHeight="1" outlineLevel="1" x14ac:dyDescent="0.2">
      <c r="B354" s="245"/>
      <c r="C354" s="268"/>
      <c r="D354" s="269"/>
      <c r="E354" s="264"/>
      <c r="F354" s="264"/>
      <c r="G354" s="271"/>
      <c r="H354" s="299"/>
      <c r="I354" s="263"/>
      <c r="J354" s="88">
        <v>285407</v>
      </c>
      <c r="K354" s="94" t="s">
        <v>163</v>
      </c>
      <c r="L354" s="88">
        <v>16512</v>
      </c>
      <c r="M354" s="88">
        <v>5351</v>
      </c>
      <c r="N354" s="87">
        <v>44958</v>
      </c>
      <c r="O354" s="93">
        <v>19720</v>
      </c>
      <c r="P354" s="325"/>
      <c r="Q354" s="94"/>
      <c r="R354" s="124"/>
      <c r="S354" s="88" t="s">
        <v>42</v>
      </c>
      <c r="T354" s="269"/>
      <c r="U354" s="265"/>
      <c r="V354" s="266"/>
      <c r="W354" s="266"/>
      <c r="X354" s="266"/>
    </row>
    <row r="355" spans="2:24" ht="14.45" customHeight="1" outlineLevel="1" x14ac:dyDescent="0.2">
      <c r="B355" s="245"/>
      <c r="C355" s="268"/>
      <c r="D355" s="269"/>
      <c r="E355" s="264"/>
      <c r="F355" s="264"/>
      <c r="G355" s="271"/>
      <c r="H355" s="299"/>
      <c r="I355" s="263"/>
      <c r="J355" s="88">
        <v>285410</v>
      </c>
      <c r="K355" s="94" t="s">
        <v>176</v>
      </c>
      <c r="L355" s="88">
        <v>16525</v>
      </c>
      <c r="M355" s="88">
        <v>5342</v>
      </c>
      <c r="N355" s="87">
        <v>44957</v>
      </c>
      <c r="O355" s="93">
        <v>38500</v>
      </c>
      <c r="P355" s="325"/>
      <c r="Q355" s="94"/>
      <c r="R355" s="124"/>
      <c r="S355" s="88" t="s">
        <v>42</v>
      </c>
      <c r="T355" s="269"/>
      <c r="U355" s="265"/>
      <c r="V355" s="266"/>
      <c r="W355" s="266"/>
      <c r="X355" s="266"/>
    </row>
    <row r="356" spans="2:24" ht="14.45" customHeight="1" outlineLevel="1" x14ac:dyDescent="0.2">
      <c r="B356" s="245"/>
      <c r="C356" s="268"/>
      <c r="D356" s="269"/>
      <c r="E356" s="264"/>
      <c r="F356" s="264"/>
      <c r="G356" s="271"/>
      <c r="H356" s="299"/>
      <c r="I356" s="263"/>
      <c r="J356" s="88">
        <v>285427</v>
      </c>
      <c r="K356" s="94" t="s">
        <v>208</v>
      </c>
      <c r="L356" s="88">
        <v>16542</v>
      </c>
      <c r="M356" s="88">
        <v>5349</v>
      </c>
      <c r="N356" s="87">
        <v>44957</v>
      </c>
      <c r="O356" s="93">
        <v>10788</v>
      </c>
      <c r="P356" s="325"/>
      <c r="Q356" s="94"/>
      <c r="R356" s="124"/>
      <c r="S356" s="88" t="s">
        <v>42</v>
      </c>
      <c r="T356" s="269"/>
      <c r="U356" s="265"/>
      <c r="V356" s="266"/>
      <c r="W356" s="266"/>
      <c r="X356" s="266"/>
    </row>
    <row r="357" spans="2:24" ht="15" customHeight="1" outlineLevel="1" thickBot="1" x14ac:dyDescent="0.25">
      <c r="B357" s="289"/>
      <c r="C357" s="247"/>
      <c r="D357" s="249"/>
      <c r="E357" s="97" t="s">
        <v>374</v>
      </c>
      <c r="F357" s="97">
        <v>10</v>
      </c>
      <c r="G357" s="98">
        <v>425</v>
      </c>
      <c r="H357" s="99">
        <v>42250</v>
      </c>
      <c r="I357" s="255"/>
      <c r="J357" s="97">
        <v>285437</v>
      </c>
      <c r="K357" s="103" t="s">
        <v>122</v>
      </c>
      <c r="L357" s="97">
        <v>16209</v>
      </c>
      <c r="M357" s="97">
        <v>5382</v>
      </c>
      <c r="N357" s="96">
        <v>44967</v>
      </c>
      <c r="O357" s="102">
        <v>78352</v>
      </c>
      <c r="P357" s="326"/>
      <c r="Q357" s="103"/>
      <c r="R357" s="126"/>
      <c r="S357" s="97" t="s">
        <v>42</v>
      </c>
      <c r="T357" s="249"/>
      <c r="U357" s="259"/>
      <c r="V357" s="261"/>
      <c r="W357" s="261"/>
      <c r="X357" s="261"/>
    </row>
    <row r="358" spans="2:24" ht="15" customHeight="1" outlineLevel="1" thickTop="1" x14ac:dyDescent="0.2">
      <c r="B358" s="244" t="s">
        <v>375</v>
      </c>
      <c r="C358" s="321" t="s">
        <v>376</v>
      </c>
      <c r="D358" s="248">
        <v>44964</v>
      </c>
      <c r="E358" s="250" t="s">
        <v>86</v>
      </c>
      <c r="F358" s="250">
        <v>58.4</v>
      </c>
      <c r="G358" s="270">
        <v>400</v>
      </c>
      <c r="H358" s="301">
        <v>23360</v>
      </c>
      <c r="I358" s="254">
        <v>27097.599999999999</v>
      </c>
      <c r="J358" s="79">
        <v>285580</v>
      </c>
      <c r="K358" s="85" t="s">
        <v>122</v>
      </c>
      <c r="L358" s="79">
        <v>16563</v>
      </c>
      <c r="M358" s="79">
        <v>5382</v>
      </c>
      <c r="N358" s="78">
        <v>44967</v>
      </c>
      <c r="O358" s="84">
        <v>78352</v>
      </c>
      <c r="P358" s="324"/>
      <c r="Q358" s="85"/>
      <c r="R358" s="122"/>
      <c r="S358" s="79" t="s">
        <v>42</v>
      </c>
      <c r="T358" s="248">
        <f>+D358+30</f>
        <v>44994</v>
      </c>
      <c r="U358" s="258">
        <f t="shared" ca="1" si="12"/>
        <v>0</v>
      </c>
      <c r="V358" s="260" t="s">
        <v>42</v>
      </c>
      <c r="W358" s="260"/>
      <c r="X358" s="260"/>
    </row>
    <row r="359" spans="2:24" ht="14.45" customHeight="1" outlineLevel="1" x14ac:dyDescent="0.2">
      <c r="B359" s="245"/>
      <c r="C359" s="322"/>
      <c r="D359" s="269"/>
      <c r="E359" s="264"/>
      <c r="F359" s="264"/>
      <c r="G359" s="271"/>
      <c r="H359" s="299"/>
      <c r="I359" s="263"/>
      <c r="J359" s="88">
        <v>285485</v>
      </c>
      <c r="K359" s="94" t="s">
        <v>337</v>
      </c>
      <c r="L359" s="88">
        <v>16558</v>
      </c>
      <c r="M359" s="88">
        <v>5337</v>
      </c>
      <c r="N359" s="87">
        <v>44956</v>
      </c>
      <c r="O359" s="93">
        <v>63336</v>
      </c>
      <c r="P359" s="325"/>
      <c r="Q359" s="94"/>
      <c r="R359" s="124"/>
      <c r="S359" s="88" t="s">
        <v>42</v>
      </c>
      <c r="T359" s="269"/>
      <c r="U359" s="265"/>
      <c r="V359" s="266"/>
      <c r="W359" s="266"/>
      <c r="X359" s="266"/>
    </row>
    <row r="360" spans="2:24" ht="14.45" customHeight="1" outlineLevel="1" x14ac:dyDescent="0.2">
      <c r="B360" s="245"/>
      <c r="C360" s="322"/>
      <c r="D360" s="269"/>
      <c r="E360" s="264"/>
      <c r="F360" s="264"/>
      <c r="G360" s="271"/>
      <c r="H360" s="299"/>
      <c r="I360" s="263"/>
      <c r="J360" s="88">
        <v>285486</v>
      </c>
      <c r="K360" s="94" t="s">
        <v>337</v>
      </c>
      <c r="L360" s="88">
        <v>16588</v>
      </c>
      <c r="M360" s="88">
        <v>5337</v>
      </c>
      <c r="N360" s="87">
        <v>44956</v>
      </c>
      <c r="O360" s="93">
        <v>63336</v>
      </c>
      <c r="P360" s="325"/>
      <c r="Q360" s="94"/>
      <c r="R360" s="124"/>
      <c r="S360" s="88" t="s">
        <v>42</v>
      </c>
      <c r="T360" s="269"/>
      <c r="U360" s="265"/>
      <c r="V360" s="266"/>
      <c r="W360" s="266"/>
      <c r="X360" s="266"/>
    </row>
    <row r="361" spans="2:24" ht="14.45" customHeight="1" outlineLevel="1" x14ac:dyDescent="0.2">
      <c r="B361" s="245"/>
      <c r="C361" s="322"/>
      <c r="D361" s="269"/>
      <c r="E361" s="264"/>
      <c r="F361" s="264"/>
      <c r="G361" s="271"/>
      <c r="H361" s="299"/>
      <c r="I361" s="263"/>
      <c r="J361" s="88">
        <v>285475</v>
      </c>
      <c r="K361" s="94" t="s">
        <v>337</v>
      </c>
      <c r="L361" s="88">
        <v>16574</v>
      </c>
      <c r="M361" s="88">
        <v>5337</v>
      </c>
      <c r="N361" s="87">
        <v>44956</v>
      </c>
      <c r="O361" s="93">
        <v>63336</v>
      </c>
      <c r="P361" s="325"/>
      <c r="Q361" s="94"/>
      <c r="R361" s="124"/>
      <c r="S361" s="88" t="s">
        <v>42</v>
      </c>
      <c r="T361" s="269"/>
      <c r="U361" s="265"/>
      <c r="V361" s="266"/>
      <c r="W361" s="266"/>
      <c r="X361" s="266"/>
    </row>
    <row r="362" spans="2:24" ht="14.45" customHeight="1" outlineLevel="1" x14ac:dyDescent="0.2">
      <c r="B362" s="245"/>
      <c r="C362" s="322"/>
      <c r="D362" s="269"/>
      <c r="E362" s="264"/>
      <c r="F362" s="264"/>
      <c r="G362" s="271"/>
      <c r="H362" s="299"/>
      <c r="I362" s="263"/>
      <c r="J362" s="88">
        <v>285538</v>
      </c>
      <c r="K362" s="94" t="s">
        <v>337</v>
      </c>
      <c r="L362" s="88">
        <v>16597</v>
      </c>
      <c r="M362" s="88">
        <v>5337</v>
      </c>
      <c r="N362" s="87">
        <v>44956</v>
      </c>
      <c r="O362" s="93">
        <v>63336</v>
      </c>
      <c r="P362" s="325"/>
      <c r="Q362" s="94"/>
      <c r="R362" s="124"/>
      <c r="S362" s="88" t="s">
        <v>42</v>
      </c>
      <c r="T362" s="269"/>
      <c r="U362" s="265"/>
      <c r="V362" s="266"/>
      <c r="W362" s="266"/>
      <c r="X362" s="266"/>
    </row>
    <row r="363" spans="2:24" ht="15" customHeight="1" outlineLevel="1" thickBot="1" x14ac:dyDescent="0.25">
      <c r="B363" s="289"/>
      <c r="C363" s="323"/>
      <c r="D363" s="249"/>
      <c r="E363" s="251"/>
      <c r="F363" s="251"/>
      <c r="G363" s="272"/>
      <c r="H363" s="300"/>
      <c r="I363" s="255"/>
      <c r="J363" s="97">
        <v>285549</v>
      </c>
      <c r="K363" s="103" t="s">
        <v>122</v>
      </c>
      <c r="L363" s="97">
        <v>16210</v>
      </c>
      <c r="M363" s="97">
        <v>5382</v>
      </c>
      <c r="N363" s="96">
        <v>44967</v>
      </c>
      <c r="O363" s="102">
        <v>78352</v>
      </c>
      <c r="P363" s="326"/>
      <c r="Q363" s="103"/>
      <c r="R363" s="126"/>
      <c r="S363" s="97" t="s">
        <v>42</v>
      </c>
      <c r="T363" s="249"/>
      <c r="U363" s="259"/>
      <c r="V363" s="261"/>
      <c r="W363" s="261"/>
      <c r="X363" s="261"/>
    </row>
    <row r="364" spans="2:24" ht="15" customHeight="1" outlineLevel="1" thickTop="1" x14ac:dyDescent="0.2">
      <c r="B364" s="244" t="s">
        <v>377</v>
      </c>
      <c r="C364" s="246" t="s">
        <v>378</v>
      </c>
      <c r="D364" s="248">
        <v>44971</v>
      </c>
      <c r="E364" s="250" t="s">
        <v>86</v>
      </c>
      <c r="F364" s="250">
        <v>83.12</v>
      </c>
      <c r="G364" s="270">
        <v>400</v>
      </c>
      <c r="H364" s="301">
        <v>33248</v>
      </c>
      <c r="I364" s="254">
        <v>38567.68</v>
      </c>
      <c r="J364" s="79">
        <v>285607</v>
      </c>
      <c r="K364" s="85" t="s">
        <v>122</v>
      </c>
      <c r="L364" s="79">
        <v>16575</v>
      </c>
      <c r="M364" s="79">
        <v>5382</v>
      </c>
      <c r="N364" s="78">
        <v>44967</v>
      </c>
      <c r="O364" s="84">
        <v>78352</v>
      </c>
      <c r="P364" s="324"/>
      <c r="Q364" s="85"/>
      <c r="R364" s="122"/>
      <c r="S364" s="79" t="s">
        <v>42</v>
      </c>
      <c r="T364" s="248">
        <f>+D364+30</f>
        <v>45001</v>
      </c>
      <c r="U364" s="258">
        <f t="shared" ca="1" si="12"/>
        <v>0</v>
      </c>
      <c r="V364" s="260" t="s">
        <v>42</v>
      </c>
      <c r="W364" s="260"/>
      <c r="X364" s="260"/>
    </row>
    <row r="365" spans="2:24" ht="14.45" customHeight="1" outlineLevel="1" x14ac:dyDescent="0.2">
      <c r="B365" s="245"/>
      <c r="C365" s="268"/>
      <c r="D365" s="269"/>
      <c r="E365" s="264"/>
      <c r="F365" s="264"/>
      <c r="G365" s="271"/>
      <c r="H365" s="299"/>
      <c r="I365" s="263"/>
      <c r="J365" s="88">
        <v>285662</v>
      </c>
      <c r="K365" s="94" t="s">
        <v>379</v>
      </c>
      <c r="L365" s="88">
        <v>16656</v>
      </c>
      <c r="M365" s="88" t="s">
        <v>46</v>
      </c>
      <c r="N365" s="88"/>
      <c r="O365" s="93"/>
      <c r="P365" s="325"/>
      <c r="Q365" s="94"/>
      <c r="R365" s="124"/>
      <c r="S365" s="88" t="s">
        <v>46</v>
      </c>
      <c r="T365" s="269"/>
      <c r="U365" s="265"/>
      <c r="V365" s="266"/>
      <c r="W365" s="266"/>
      <c r="X365" s="266"/>
    </row>
    <row r="366" spans="2:24" ht="14.45" customHeight="1" outlineLevel="1" x14ac:dyDescent="0.2">
      <c r="B366" s="245"/>
      <c r="C366" s="268"/>
      <c r="D366" s="269"/>
      <c r="E366" s="264"/>
      <c r="F366" s="264"/>
      <c r="G366" s="271"/>
      <c r="H366" s="299"/>
      <c r="I366" s="263"/>
      <c r="J366" s="88">
        <v>285649</v>
      </c>
      <c r="K366" s="94" t="s">
        <v>178</v>
      </c>
      <c r="L366" s="88">
        <v>16636</v>
      </c>
      <c r="M366" s="88">
        <v>5416</v>
      </c>
      <c r="N366" s="87">
        <v>44974</v>
      </c>
      <c r="O366" s="93">
        <v>52316</v>
      </c>
      <c r="P366" s="325"/>
      <c r="Q366" s="94"/>
      <c r="R366" s="124"/>
      <c r="S366" s="88" t="s">
        <v>46</v>
      </c>
      <c r="T366" s="269"/>
      <c r="U366" s="265"/>
      <c r="V366" s="266"/>
      <c r="W366" s="266"/>
      <c r="X366" s="266"/>
    </row>
    <row r="367" spans="2:24" ht="14.45" customHeight="1" outlineLevel="1" x14ac:dyDescent="0.2">
      <c r="B367" s="245"/>
      <c r="C367" s="268"/>
      <c r="D367" s="269"/>
      <c r="E367" s="264"/>
      <c r="F367" s="264"/>
      <c r="G367" s="271"/>
      <c r="H367" s="299"/>
      <c r="I367" s="263"/>
      <c r="J367" s="88">
        <v>285645</v>
      </c>
      <c r="K367" s="94" t="s">
        <v>178</v>
      </c>
      <c r="L367" s="88">
        <v>16635</v>
      </c>
      <c r="M367" s="88">
        <v>5416</v>
      </c>
      <c r="N367" s="87">
        <v>44974</v>
      </c>
      <c r="O367" s="93">
        <v>52316</v>
      </c>
      <c r="P367" s="325"/>
      <c r="Q367" s="94"/>
      <c r="R367" s="124"/>
      <c r="S367" s="88" t="s">
        <v>46</v>
      </c>
      <c r="T367" s="269"/>
      <c r="U367" s="265"/>
      <c r="V367" s="266"/>
      <c r="W367" s="266"/>
      <c r="X367" s="266"/>
    </row>
    <row r="368" spans="2:24" ht="14.45" customHeight="1" outlineLevel="1" x14ac:dyDescent="0.2">
      <c r="B368" s="245"/>
      <c r="C368" s="268"/>
      <c r="D368" s="269"/>
      <c r="E368" s="264"/>
      <c r="F368" s="264"/>
      <c r="G368" s="271"/>
      <c r="H368" s="299"/>
      <c r="I368" s="263"/>
      <c r="J368" s="88">
        <v>285638</v>
      </c>
      <c r="K368" s="94" t="s">
        <v>122</v>
      </c>
      <c r="L368" s="88">
        <v>16632</v>
      </c>
      <c r="M368" s="88">
        <v>5382</v>
      </c>
      <c r="N368" s="87">
        <v>44967</v>
      </c>
      <c r="O368" s="93">
        <v>78532</v>
      </c>
      <c r="P368" s="325"/>
      <c r="Q368" s="94"/>
      <c r="R368" s="124"/>
      <c r="S368" s="88" t="s">
        <v>46</v>
      </c>
      <c r="T368" s="269"/>
      <c r="U368" s="265"/>
      <c r="V368" s="266"/>
      <c r="W368" s="266"/>
      <c r="X368" s="266"/>
    </row>
    <row r="369" spans="2:24" ht="14.45" customHeight="1" outlineLevel="1" x14ac:dyDescent="0.2">
      <c r="B369" s="245"/>
      <c r="C369" s="268"/>
      <c r="D369" s="269"/>
      <c r="E369" s="264"/>
      <c r="F369" s="264"/>
      <c r="G369" s="271"/>
      <c r="H369" s="299"/>
      <c r="I369" s="263"/>
      <c r="J369" s="88">
        <v>285676</v>
      </c>
      <c r="K369" s="94" t="s">
        <v>208</v>
      </c>
      <c r="L369" s="88">
        <v>16663</v>
      </c>
      <c r="M369" s="88" t="s">
        <v>46</v>
      </c>
      <c r="N369" s="88"/>
      <c r="O369" s="93"/>
      <c r="P369" s="325"/>
      <c r="Q369" s="94"/>
      <c r="R369" s="124"/>
      <c r="S369" s="88" t="s">
        <v>42</v>
      </c>
      <c r="T369" s="269"/>
      <c r="U369" s="265"/>
      <c r="V369" s="266"/>
      <c r="W369" s="266"/>
      <c r="X369" s="266"/>
    </row>
    <row r="370" spans="2:24" ht="15" customHeight="1" outlineLevel="1" thickBot="1" x14ac:dyDescent="0.25">
      <c r="B370" s="289"/>
      <c r="C370" s="247"/>
      <c r="D370" s="249"/>
      <c r="E370" s="251"/>
      <c r="F370" s="251"/>
      <c r="G370" s="272"/>
      <c r="H370" s="300"/>
      <c r="I370" s="255"/>
      <c r="J370" s="97">
        <v>285683</v>
      </c>
      <c r="K370" s="103" t="s">
        <v>379</v>
      </c>
      <c r="L370" s="97">
        <v>16675</v>
      </c>
      <c r="M370" s="97">
        <v>5408</v>
      </c>
      <c r="N370" s="96">
        <v>44972</v>
      </c>
      <c r="O370" s="102">
        <v>38222</v>
      </c>
      <c r="P370" s="326"/>
      <c r="Q370" s="103"/>
      <c r="R370" s="126"/>
      <c r="S370" s="97" t="s">
        <v>42</v>
      </c>
      <c r="T370" s="249"/>
      <c r="U370" s="259"/>
      <c r="V370" s="261"/>
      <c r="W370" s="261"/>
      <c r="X370" s="261"/>
    </row>
    <row r="371" spans="2:24" ht="15" customHeight="1" outlineLevel="1" thickTop="1" x14ac:dyDescent="0.2">
      <c r="B371" s="244" t="s">
        <v>380</v>
      </c>
      <c r="C371" s="246" t="s">
        <v>381</v>
      </c>
      <c r="D371" s="248">
        <v>44978</v>
      </c>
      <c r="E371" s="250" t="s">
        <v>86</v>
      </c>
      <c r="F371" s="250">
        <v>66.3</v>
      </c>
      <c r="G371" s="270">
        <v>400</v>
      </c>
      <c r="H371" s="301">
        <v>26520</v>
      </c>
      <c r="I371" s="254">
        <v>30763.200000000001</v>
      </c>
      <c r="J371" s="79">
        <v>285823</v>
      </c>
      <c r="K371" s="85" t="s">
        <v>87</v>
      </c>
      <c r="L371" s="79"/>
      <c r="M371" s="79" t="s">
        <v>46</v>
      </c>
      <c r="N371" s="79"/>
      <c r="O371" s="84"/>
      <c r="P371" s="324"/>
      <c r="Q371" s="85"/>
      <c r="R371" s="122"/>
      <c r="S371" s="79" t="s">
        <v>46</v>
      </c>
      <c r="T371" s="248">
        <f>+D371+30</f>
        <v>45008</v>
      </c>
      <c r="U371" s="258">
        <f t="shared" ca="1" si="12"/>
        <v>0</v>
      </c>
      <c r="V371" s="260" t="s">
        <v>42</v>
      </c>
      <c r="W371" s="260"/>
      <c r="X371" s="260"/>
    </row>
    <row r="372" spans="2:24" ht="14.45" customHeight="1" outlineLevel="1" x14ac:dyDescent="0.2">
      <c r="B372" s="245"/>
      <c r="C372" s="268"/>
      <c r="D372" s="269"/>
      <c r="E372" s="264"/>
      <c r="F372" s="264"/>
      <c r="G372" s="271"/>
      <c r="H372" s="299"/>
      <c r="I372" s="263"/>
      <c r="J372" s="88">
        <v>285815</v>
      </c>
      <c r="K372" s="94" t="s">
        <v>87</v>
      </c>
      <c r="L372" s="88">
        <v>16662</v>
      </c>
      <c r="M372" s="88" t="s">
        <v>46</v>
      </c>
      <c r="N372" s="88"/>
      <c r="O372" s="93"/>
      <c r="P372" s="325"/>
      <c r="Q372" s="94"/>
      <c r="R372" s="124"/>
      <c r="S372" s="88" t="s">
        <v>46</v>
      </c>
      <c r="T372" s="269"/>
      <c r="U372" s="265"/>
      <c r="V372" s="266"/>
      <c r="W372" s="266"/>
      <c r="X372" s="266"/>
    </row>
    <row r="373" spans="2:24" ht="14.45" customHeight="1" outlineLevel="1" x14ac:dyDescent="0.2">
      <c r="B373" s="245"/>
      <c r="C373" s="268"/>
      <c r="D373" s="269"/>
      <c r="E373" s="264"/>
      <c r="F373" s="264"/>
      <c r="G373" s="271"/>
      <c r="H373" s="299"/>
      <c r="I373" s="263"/>
      <c r="J373" s="88">
        <v>285806</v>
      </c>
      <c r="K373" s="94" t="s">
        <v>87</v>
      </c>
      <c r="L373" s="88">
        <v>16716</v>
      </c>
      <c r="M373" s="88" t="s">
        <v>46</v>
      </c>
      <c r="N373" s="88"/>
      <c r="O373" s="93"/>
      <c r="P373" s="325"/>
      <c r="Q373" s="94"/>
      <c r="R373" s="124"/>
      <c r="S373" s="88" t="s">
        <v>46</v>
      </c>
      <c r="T373" s="269"/>
      <c r="U373" s="265"/>
      <c r="V373" s="266"/>
      <c r="W373" s="266"/>
      <c r="X373" s="266"/>
    </row>
    <row r="374" spans="2:24" ht="14.45" customHeight="1" outlineLevel="1" x14ac:dyDescent="0.2">
      <c r="B374" s="245"/>
      <c r="C374" s="268"/>
      <c r="D374" s="269"/>
      <c r="E374" s="264"/>
      <c r="F374" s="264"/>
      <c r="G374" s="271"/>
      <c r="H374" s="299"/>
      <c r="I374" s="263"/>
      <c r="J374" s="88">
        <v>285835</v>
      </c>
      <c r="K374" s="94" t="s">
        <v>87</v>
      </c>
      <c r="L374" s="88">
        <v>16725</v>
      </c>
      <c r="M374" s="88" t="s">
        <v>46</v>
      </c>
      <c r="N374" s="88"/>
      <c r="O374" s="93"/>
      <c r="P374" s="325"/>
      <c r="Q374" s="94"/>
      <c r="R374" s="124"/>
      <c r="S374" s="88" t="s">
        <v>46</v>
      </c>
      <c r="T374" s="269"/>
      <c r="U374" s="265"/>
      <c r="V374" s="266"/>
      <c r="W374" s="266"/>
      <c r="X374" s="266"/>
    </row>
    <row r="375" spans="2:24" ht="14.45" customHeight="1" outlineLevel="1" x14ac:dyDescent="0.2">
      <c r="B375" s="245"/>
      <c r="C375" s="268"/>
      <c r="D375" s="269"/>
      <c r="E375" s="264"/>
      <c r="F375" s="264"/>
      <c r="G375" s="271"/>
      <c r="H375" s="299"/>
      <c r="I375" s="263"/>
      <c r="J375" s="88">
        <v>285846</v>
      </c>
      <c r="K375" s="94" t="s">
        <v>337</v>
      </c>
      <c r="L375" s="88">
        <v>16723</v>
      </c>
      <c r="M375" s="88">
        <v>5443</v>
      </c>
      <c r="N375" s="87">
        <v>44981</v>
      </c>
      <c r="O375" s="93">
        <v>211120</v>
      </c>
      <c r="P375" s="325"/>
      <c r="Q375" s="94"/>
      <c r="R375" s="124"/>
      <c r="S375" s="88" t="s">
        <v>42</v>
      </c>
      <c r="T375" s="269"/>
      <c r="U375" s="265"/>
      <c r="V375" s="266"/>
      <c r="W375" s="266"/>
      <c r="X375" s="266"/>
    </row>
    <row r="376" spans="2:24" ht="15" customHeight="1" outlineLevel="1" thickBot="1" x14ac:dyDescent="0.25">
      <c r="B376" s="289"/>
      <c r="C376" s="247"/>
      <c r="D376" s="249"/>
      <c r="E376" s="251"/>
      <c r="F376" s="251"/>
      <c r="G376" s="272"/>
      <c r="H376" s="300"/>
      <c r="I376" s="255"/>
      <c r="J376" s="97">
        <v>285701</v>
      </c>
      <c r="K376" s="103" t="s">
        <v>379</v>
      </c>
      <c r="L376" s="97">
        <v>16676</v>
      </c>
      <c r="M376" s="97"/>
      <c r="N376" s="97"/>
      <c r="O376" s="102"/>
      <c r="P376" s="326"/>
      <c r="Q376" s="103"/>
      <c r="R376" s="126"/>
      <c r="S376" s="97"/>
      <c r="T376" s="249"/>
      <c r="U376" s="259"/>
      <c r="V376" s="261"/>
      <c r="W376" s="261"/>
      <c r="X376" s="261"/>
    </row>
    <row r="377" spans="2:24" ht="15" customHeight="1" outlineLevel="1" thickTop="1" x14ac:dyDescent="0.2">
      <c r="B377" s="244" t="s">
        <v>382</v>
      </c>
      <c r="C377" s="246" t="s">
        <v>383</v>
      </c>
      <c r="D377" s="248">
        <v>44985</v>
      </c>
      <c r="E377" s="250" t="s">
        <v>86</v>
      </c>
      <c r="F377" s="250">
        <v>105.42</v>
      </c>
      <c r="G377" s="270">
        <v>400</v>
      </c>
      <c r="H377" s="301">
        <v>42168</v>
      </c>
      <c r="I377" s="254">
        <v>60009.120000000003</v>
      </c>
      <c r="J377" s="79">
        <v>285887</v>
      </c>
      <c r="K377" s="85" t="s">
        <v>337</v>
      </c>
      <c r="L377" s="79">
        <v>16729</v>
      </c>
      <c r="M377" s="79">
        <v>5443</v>
      </c>
      <c r="N377" s="78">
        <v>44981</v>
      </c>
      <c r="O377" s="84">
        <v>211120</v>
      </c>
      <c r="P377" s="123"/>
      <c r="Q377" s="85"/>
      <c r="R377" s="122"/>
      <c r="S377" s="79" t="s">
        <v>42</v>
      </c>
      <c r="T377" s="248">
        <f>+D377+30</f>
        <v>45015</v>
      </c>
      <c r="U377" s="258">
        <f t="shared" ca="1" si="12"/>
        <v>0</v>
      </c>
      <c r="V377" s="260" t="s">
        <v>42</v>
      </c>
      <c r="W377" s="260"/>
      <c r="X377" s="260"/>
    </row>
    <row r="378" spans="2:24" ht="14.45" customHeight="1" outlineLevel="1" x14ac:dyDescent="0.2">
      <c r="B378" s="245"/>
      <c r="C378" s="268"/>
      <c r="D378" s="269"/>
      <c r="E378" s="264"/>
      <c r="F378" s="264"/>
      <c r="G378" s="271"/>
      <c r="H378" s="299"/>
      <c r="I378" s="263"/>
      <c r="J378" s="88">
        <v>285887</v>
      </c>
      <c r="K378" s="94" t="s">
        <v>337</v>
      </c>
      <c r="L378" s="88">
        <v>16728</v>
      </c>
      <c r="M378" s="88">
        <v>5443</v>
      </c>
      <c r="N378" s="87">
        <v>44981</v>
      </c>
      <c r="O378" s="93">
        <v>211120</v>
      </c>
      <c r="P378" s="125"/>
      <c r="Q378" s="94"/>
      <c r="R378" s="124"/>
      <c r="S378" s="88" t="s">
        <v>42</v>
      </c>
      <c r="T378" s="269"/>
      <c r="U378" s="265"/>
      <c r="V378" s="266"/>
      <c r="W378" s="266"/>
      <c r="X378" s="266"/>
    </row>
    <row r="379" spans="2:24" ht="14.45" customHeight="1" outlineLevel="1" x14ac:dyDescent="0.2">
      <c r="B379" s="245"/>
      <c r="C379" s="268"/>
      <c r="D379" s="269"/>
      <c r="E379" s="264"/>
      <c r="F379" s="264"/>
      <c r="G379" s="271"/>
      <c r="H379" s="299"/>
      <c r="I379" s="263"/>
      <c r="J379" s="88">
        <v>285905</v>
      </c>
      <c r="K379" s="94" t="s">
        <v>337</v>
      </c>
      <c r="L379" s="88">
        <v>16747</v>
      </c>
      <c r="M379" s="88">
        <v>5443</v>
      </c>
      <c r="N379" s="87">
        <v>44981</v>
      </c>
      <c r="O379" s="93">
        <v>211120</v>
      </c>
      <c r="P379" s="125"/>
      <c r="Q379" s="94"/>
      <c r="R379" s="124"/>
      <c r="S379" s="88" t="s">
        <v>42</v>
      </c>
      <c r="T379" s="269"/>
      <c r="U379" s="265"/>
      <c r="V379" s="266"/>
      <c r="W379" s="266"/>
      <c r="X379" s="266"/>
    </row>
    <row r="380" spans="2:24" ht="14.45" customHeight="1" outlineLevel="1" x14ac:dyDescent="0.2">
      <c r="B380" s="245"/>
      <c r="C380" s="268"/>
      <c r="D380" s="269"/>
      <c r="E380" s="264"/>
      <c r="F380" s="264"/>
      <c r="G380" s="271"/>
      <c r="H380" s="299"/>
      <c r="I380" s="263"/>
      <c r="J380" s="88">
        <v>285910</v>
      </c>
      <c r="K380" s="94" t="s">
        <v>337</v>
      </c>
      <c r="L380" s="88">
        <v>16739</v>
      </c>
      <c r="M380" s="88">
        <v>5443</v>
      </c>
      <c r="N380" s="87">
        <v>44981</v>
      </c>
      <c r="O380" s="93">
        <v>211120</v>
      </c>
      <c r="P380" s="125"/>
      <c r="Q380" s="94"/>
      <c r="R380" s="124"/>
      <c r="S380" s="88" t="s">
        <v>42</v>
      </c>
      <c r="T380" s="269"/>
      <c r="U380" s="265"/>
      <c r="V380" s="266"/>
      <c r="W380" s="266"/>
      <c r="X380" s="266"/>
    </row>
    <row r="381" spans="2:24" ht="14.45" customHeight="1" outlineLevel="1" x14ac:dyDescent="0.2">
      <c r="B381" s="245"/>
      <c r="C381" s="268"/>
      <c r="D381" s="269"/>
      <c r="E381" s="264"/>
      <c r="F381" s="264"/>
      <c r="G381" s="271"/>
      <c r="H381" s="299"/>
      <c r="I381" s="263"/>
      <c r="J381" s="88">
        <v>286024</v>
      </c>
      <c r="K381" s="94" t="s">
        <v>337</v>
      </c>
      <c r="L381" s="88">
        <v>16799</v>
      </c>
      <c r="M381" s="88">
        <v>4543</v>
      </c>
      <c r="N381" s="87">
        <v>44981</v>
      </c>
      <c r="O381" s="93">
        <v>211120</v>
      </c>
      <c r="P381" s="125"/>
      <c r="Q381" s="94"/>
      <c r="R381" s="124"/>
      <c r="S381" s="88" t="s">
        <v>42</v>
      </c>
      <c r="T381" s="269"/>
      <c r="U381" s="265"/>
      <c r="V381" s="266"/>
      <c r="W381" s="266"/>
      <c r="X381" s="266"/>
    </row>
    <row r="382" spans="2:24" ht="14.45" customHeight="1" outlineLevel="1" x14ac:dyDescent="0.2">
      <c r="B382" s="245"/>
      <c r="C382" s="268"/>
      <c r="D382" s="269"/>
      <c r="E382" s="264"/>
      <c r="F382" s="264"/>
      <c r="G382" s="271"/>
      <c r="H382" s="299"/>
      <c r="I382" s="263"/>
      <c r="J382" s="88">
        <v>286016</v>
      </c>
      <c r="K382" s="94" t="s">
        <v>379</v>
      </c>
      <c r="L382" s="88">
        <v>16814</v>
      </c>
      <c r="M382" s="88">
        <v>5496</v>
      </c>
      <c r="N382" s="87">
        <v>44985</v>
      </c>
      <c r="O382" s="93">
        <v>38222</v>
      </c>
      <c r="P382" s="125"/>
      <c r="Q382" s="94"/>
      <c r="R382" s="124"/>
      <c r="S382" s="88" t="s">
        <v>42</v>
      </c>
      <c r="T382" s="269"/>
      <c r="U382" s="265"/>
      <c r="V382" s="266"/>
      <c r="W382" s="266"/>
      <c r="X382" s="266"/>
    </row>
    <row r="383" spans="2:24" ht="14.45" customHeight="1" outlineLevel="1" x14ac:dyDescent="0.2">
      <c r="B383" s="245"/>
      <c r="C383" s="268"/>
      <c r="D383" s="269"/>
      <c r="E383" s="264"/>
      <c r="F383" s="264"/>
      <c r="G383" s="271"/>
      <c r="H383" s="299"/>
      <c r="I383" s="263"/>
      <c r="J383" s="88">
        <v>285851</v>
      </c>
      <c r="K383" s="94" t="s">
        <v>292</v>
      </c>
      <c r="L383" s="88">
        <v>16388</v>
      </c>
      <c r="M383" s="88">
        <v>5454</v>
      </c>
      <c r="N383" s="87">
        <v>44984</v>
      </c>
      <c r="O383" s="93">
        <v>38222</v>
      </c>
      <c r="P383" s="125"/>
      <c r="Q383" s="94"/>
      <c r="R383" s="124"/>
      <c r="S383" s="88" t="s">
        <v>42</v>
      </c>
      <c r="T383" s="269"/>
      <c r="U383" s="265"/>
      <c r="V383" s="266"/>
      <c r="W383" s="266"/>
      <c r="X383" s="266"/>
    </row>
    <row r="384" spans="2:24" ht="14.45" customHeight="1" outlineLevel="1" x14ac:dyDescent="0.2">
      <c r="B384" s="245"/>
      <c r="C384" s="268"/>
      <c r="D384" s="269"/>
      <c r="E384" s="264"/>
      <c r="F384" s="264"/>
      <c r="G384" s="271"/>
      <c r="H384" s="299"/>
      <c r="I384" s="263"/>
      <c r="J384" s="88">
        <v>286026</v>
      </c>
      <c r="K384" s="94" t="s">
        <v>292</v>
      </c>
      <c r="L384" s="88">
        <v>16425</v>
      </c>
      <c r="M384" s="88">
        <v>5495</v>
      </c>
      <c r="N384" s="87">
        <v>44985</v>
      </c>
      <c r="O384" s="93">
        <v>38222</v>
      </c>
      <c r="P384" s="125"/>
      <c r="Q384" s="94"/>
      <c r="R384" s="124"/>
      <c r="S384" s="88" t="s">
        <v>42</v>
      </c>
      <c r="T384" s="269"/>
      <c r="U384" s="265"/>
      <c r="V384" s="266"/>
      <c r="W384" s="266"/>
      <c r="X384" s="266"/>
    </row>
    <row r="385" spans="2:24" ht="14.45" customHeight="1" outlineLevel="1" x14ac:dyDescent="0.2">
      <c r="B385" s="245"/>
      <c r="C385" s="268"/>
      <c r="D385" s="269"/>
      <c r="E385" s="264" t="s">
        <v>90</v>
      </c>
      <c r="F385" s="264">
        <v>23.91</v>
      </c>
      <c r="G385" s="271">
        <v>400</v>
      </c>
      <c r="H385" s="299">
        <v>9564</v>
      </c>
      <c r="I385" s="263"/>
      <c r="J385" s="88">
        <v>285978</v>
      </c>
      <c r="K385" s="94" t="s">
        <v>173</v>
      </c>
      <c r="L385" s="88">
        <v>16344</v>
      </c>
      <c r="M385" s="88">
        <v>5674</v>
      </c>
      <c r="N385" s="87">
        <v>45033</v>
      </c>
      <c r="O385" s="93">
        <v>10864</v>
      </c>
      <c r="P385" s="125"/>
      <c r="Q385" s="94"/>
      <c r="R385" s="124"/>
      <c r="S385" s="88" t="s">
        <v>46</v>
      </c>
      <c r="T385" s="269"/>
      <c r="U385" s="265"/>
      <c r="V385" s="266"/>
      <c r="W385" s="266"/>
      <c r="X385" s="266"/>
    </row>
    <row r="386" spans="2:24" ht="15" customHeight="1" outlineLevel="1" thickBot="1" x14ac:dyDescent="0.25">
      <c r="B386" s="289"/>
      <c r="C386" s="247"/>
      <c r="D386" s="249"/>
      <c r="E386" s="251"/>
      <c r="F386" s="251"/>
      <c r="G386" s="272"/>
      <c r="H386" s="300"/>
      <c r="I386" s="255"/>
      <c r="J386" s="97">
        <v>285977</v>
      </c>
      <c r="K386" s="103" t="s">
        <v>337</v>
      </c>
      <c r="L386" s="97">
        <v>16776</v>
      </c>
      <c r="M386" s="97">
        <v>5443</v>
      </c>
      <c r="N386" s="96">
        <v>44981</v>
      </c>
      <c r="O386" s="102">
        <v>211120</v>
      </c>
      <c r="P386" s="127"/>
      <c r="Q386" s="103"/>
      <c r="R386" s="126"/>
      <c r="S386" s="97" t="s">
        <v>42</v>
      </c>
      <c r="T386" s="249"/>
      <c r="U386" s="259"/>
      <c r="V386" s="261"/>
      <c r="W386" s="261"/>
      <c r="X386" s="261"/>
    </row>
    <row r="387" spans="2:24" ht="15" customHeight="1" outlineLevel="1" thickTop="1" x14ac:dyDescent="0.2">
      <c r="B387" s="244" t="s">
        <v>384</v>
      </c>
      <c r="C387" s="321" t="s">
        <v>385</v>
      </c>
      <c r="D387" s="248">
        <v>44994</v>
      </c>
      <c r="E387" s="250" t="s">
        <v>86</v>
      </c>
      <c r="F387" s="250">
        <v>90.99</v>
      </c>
      <c r="G387" s="270">
        <v>400</v>
      </c>
      <c r="H387" s="301">
        <v>36396</v>
      </c>
      <c r="I387" s="254">
        <v>48887.040000000001</v>
      </c>
      <c r="J387" s="79">
        <v>286126</v>
      </c>
      <c r="K387" s="85" t="s">
        <v>176</v>
      </c>
      <c r="L387" s="79">
        <v>16872</v>
      </c>
      <c r="M387" s="79" t="s">
        <v>46</v>
      </c>
      <c r="N387" s="79"/>
      <c r="O387" s="84"/>
      <c r="P387" s="84"/>
      <c r="Q387" s="85"/>
      <c r="R387" s="122"/>
      <c r="S387" s="79" t="s">
        <v>386</v>
      </c>
      <c r="T387" s="248">
        <f>+D387+30</f>
        <v>45024</v>
      </c>
      <c r="U387" s="258">
        <f t="shared" ca="1" si="12"/>
        <v>0</v>
      </c>
      <c r="V387" s="260" t="s">
        <v>42</v>
      </c>
      <c r="W387" s="260"/>
      <c r="X387" s="260"/>
    </row>
    <row r="388" spans="2:24" ht="14.45" customHeight="1" outlineLevel="1" x14ac:dyDescent="0.2">
      <c r="B388" s="245"/>
      <c r="C388" s="322"/>
      <c r="D388" s="269"/>
      <c r="E388" s="264"/>
      <c r="F388" s="264"/>
      <c r="G388" s="271"/>
      <c r="H388" s="299"/>
      <c r="I388" s="263"/>
      <c r="J388" s="88">
        <v>286055</v>
      </c>
      <c r="K388" s="94" t="s">
        <v>337</v>
      </c>
      <c r="L388" s="88">
        <v>16835</v>
      </c>
      <c r="M388" s="88">
        <v>5507</v>
      </c>
      <c r="N388" s="87">
        <v>44998</v>
      </c>
      <c r="O388" s="93">
        <v>105560</v>
      </c>
      <c r="P388" s="93"/>
      <c r="Q388" s="94"/>
      <c r="R388" s="124"/>
      <c r="S388" s="88" t="s">
        <v>42</v>
      </c>
      <c r="T388" s="269"/>
      <c r="U388" s="265"/>
      <c r="V388" s="266"/>
      <c r="W388" s="266"/>
      <c r="X388" s="266"/>
    </row>
    <row r="389" spans="2:24" ht="14.45" customHeight="1" outlineLevel="1" x14ac:dyDescent="0.2">
      <c r="B389" s="245"/>
      <c r="C389" s="322"/>
      <c r="D389" s="269"/>
      <c r="E389" s="264"/>
      <c r="F389" s="264"/>
      <c r="G389" s="271"/>
      <c r="H389" s="299"/>
      <c r="I389" s="263"/>
      <c r="J389" s="88"/>
      <c r="K389" s="94" t="s">
        <v>337</v>
      </c>
      <c r="L389" s="88">
        <v>16811</v>
      </c>
      <c r="M389" s="88">
        <v>5507</v>
      </c>
      <c r="N389" s="87">
        <v>44998</v>
      </c>
      <c r="O389" s="93">
        <v>105560</v>
      </c>
      <c r="P389" s="93"/>
      <c r="Q389" s="94"/>
      <c r="R389" s="124"/>
      <c r="S389" s="88" t="s">
        <v>42</v>
      </c>
      <c r="T389" s="269"/>
      <c r="U389" s="265"/>
      <c r="V389" s="266"/>
      <c r="W389" s="266"/>
      <c r="X389" s="266"/>
    </row>
    <row r="390" spans="2:24" ht="14.45" customHeight="1" outlineLevel="1" x14ac:dyDescent="0.2">
      <c r="B390" s="245"/>
      <c r="C390" s="322"/>
      <c r="D390" s="269"/>
      <c r="E390" s="264"/>
      <c r="F390" s="264"/>
      <c r="G390" s="271"/>
      <c r="H390" s="299"/>
      <c r="I390" s="263"/>
      <c r="J390" s="88">
        <v>286102</v>
      </c>
      <c r="K390" s="94" t="s">
        <v>337</v>
      </c>
      <c r="L390" s="88">
        <v>16845</v>
      </c>
      <c r="M390" s="88">
        <v>5507</v>
      </c>
      <c r="N390" s="87">
        <v>44998</v>
      </c>
      <c r="O390" s="93">
        <v>105560</v>
      </c>
      <c r="P390" s="93"/>
      <c r="Q390" s="94"/>
      <c r="R390" s="124"/>
      <c r="S390" s="88" t="s">
        <v>42</v>
      </c>
      <c r="T390" s="269"/>
      <c r="U390" s="265"/>
      <c r="V390" s="266"/>
      <c r="W390" s="266"/>
      <c r="X390" s="266"/>
    </row>
    <row r="391" spans="2:24" ht="14.45" customHeight="1" outlineLevel="1" x14ac:dyDescent="0.2">
      <c r="B391" s="245"/>
      <c r="C391" s="322"/>
      <c r="D391" s="269"/>
      <c r="E391" s="264"/>
      <c r="F391" s="264"/>
      <c r="G391" s="271"/>
      <c r="H391" s="299"/>
      <c r="I391" s="263"/>
      <c r="J391" s="88">
        <v>286155</v>
      </c>
      <c r="K391" s="94" t="s">
        <v>337</v>
      </c>
      <c r="L391" s="88">
        <v>16881</v>
      </c>
      <c r="M391" s="88">
        <v>5507</v>
      </c>
      <c r="N391" s="87">
        <v>44998</v>
      </c>
      <c r="O391" s="93">
        <v>105560</v>
      </c>
      <c r="P391" s="93"/>
      <c r="Q391" s="94"/>
      <c r="R391" s="124"/>
      <c r="S391" s="88" t="s">
        <v>42</v>
      </c>
      <c r="T391" s="269"/>
      <c r="U391" s="265"/>
      <c r="V391" s="266"/>
      <c r="W391" s="266"/>
      <c r="X391" s="266"/>
    </row>
    <row r="392" spans="2:24" ht="14.45" customHeight="1" outlineLevel="1" x14ac:dyDescent="0.2">
      <c r="B392" s="245"/>
      <c r="C392" s="322"/>
      <c r="D392" s="269"/>
      <c r="E392" s="264"/>
      <c r="F392" s="264"/>
      <c r="G392" s="271"/>
      <c r="H392" s="299"/>
      <c r="I392" s="263"/>
      <c r="J392" s="88">
        <v>286160</v>
      </c>
      <c r="K392" s="94" t="s">
        <v>379</v>
      </c>
      <c r="L392" s="88">
        <v>16880</v>
      </c>
      <c r="M392" s="88">
        <v>5489</v>
      </c>
      <c r="N392" s="87">
        <v>45023</v>
      </c>
      <c r="O392" s="93">
        <v>38222</v>
      </c>
      <c r="P392" s="93"/>
      <c r="Q392" s="94"/>
      <c r="R392" s="124"/>
      <c r="S392" s="88" t="s">
        <v>42</v>
      </c>
      <c r="T392" s="269"/>
      <c r="U392" s="265"/>
      <c r="V392" s="266"/>
      <c r="W392" s="266"/>
      <c r="X392" s="266"/>
    </row>
    <row r="393" spans="2:24" ht="14.45" customHeight="1" outlineLevel="1" x14ac:dyDescent="0.2">
      <c r="B393" s="245"/>
      <c r="C393" s="322"/>
      <c r="D393" s="269"/>
      <c r="E393" s="264"/>
      <c r="F393" s="264"/>
      <c r="G393" s="271"/>
      <c r="H393" s="299"/>
      <c r="I393" s="263"/>
      <c r="J393" s="88">
        <v>286162</v>
      </c>
      <c r="K393" s="94" t="s">
        <v>91</v>
      </c>
      <c r="L393" s="88">
        <v>16877</v>
      </c>
      <c r="M393" s="88">
        <v>5584</v>
      </c>
      <c r="N393" s="87">
        <v>45013</v>
      </c>
      <c r="O393" s="93">
        <v>31552</v>
      </c>
      <c r="P393" s="93"/>
      <c r="Q393" s="94"/>
      <c r="R393" s="124"/>
      <c r="S393" s="88" t="s">
        <v>46</v>
      </c>
      <c r="T393" s="269"/>
      <c r="U393" s="265"/>
      <c r="V393" s="266"/>
      <c r="W393" s="266"/>
      <c r="X393" s="266"/>
    </row>
    <row r="394" spans="2:24" ht="14.45" customHeight="1" outlineLevel="1" x14ac:dyDescent="0.2">
      <c r="B394" s="245"/>
      <c r="C394" s="322"/>
      <c r="D394" s="269"/>
      <c r="E394" s="264"/>
      <c r="F394" s="264"/>
      <c r="G394" s="271"/>
      <c r="H394" s="299"/>
      <c r="I394" s="263"/>
      <c r="J394" s="88">
        <v>286165</v>
      </c>
      <c r="K394" s="94" t="s">
        <v>292</v>
      </c>
      <c r="L394" s="88">
        <v>16736</v>
      </c>
      <c r="M394" s="88">
        <v>5488</v>
      </c>
      <c r="N394" s="87">
        <v>44992</v>
      </c>
      <c r="O394" s="93">
        <v>38222</v>
      </c>
      <c r="P394" s="93"/>
      <c r="Q394" s="94"/>
      <c r="R394" s="124"/>
      <c r="S394" s="88" t="s">
        <v>42</v>
      </c>
      <c r="T394" s="269"/>
      <c r="U394" s="265"/>
      <c r="V394" s="266"/>
      <c r="W394" s="266"/>
      <c r="X394" s="266"/>
    </row>
    <row r="395" spans="2:24" ht="15" customHeight="1" outlineLevel="1" thickBot="1" x14ac:dyDescent="0.25">
      <c r="B395" s="289"/>
      <c r="C395" s="323"/>
      <c r="D395" s="249"/>
      <c r="E395" s="97" t="s">
        <v>90</v>
      </c>
      <c r="F395" s="97">
        <v>14.37</v>
      </c>
      <c r="G395" s="98">
        <v>400</v>
      </c>
      <c r="H395" s="99">
        <v>5748</v>
      </c>
      <c r="I395" s="255"/>
      <c r="J395" s="97">
        <v>286045</v>
      </c>
      <c r="K395" s="103" t="s">
        <v>173</v>
      </c>
      <c r="L395" s="97">
        <v>16819</v>
      </c>
      <c r="M395" s="97" t="s">
        <v>46</v>
      </c>
      <c r="N395" s="97"/>
      <c r="O395" s="102"/>
      <c r="P395" s="102"/>
      <c r="Q395" s="103"/>
      <c r="R395" s="126"/>
      <c r="S395" s="97" t="s">
        <v>46</v>
      </c>
      <c r="T395" s="249"/>
      <c r="U395" s="259"/>
      <c r="V395" s="261"/>
      <c r="W395" s="261"/>
      <c r="X395" s="261"/>
    </row>
    <row r="396" spans="2:24" ht="15" customHeight="1" outlineLevel="1" thickTop="1" x14ac:dyDescent="0.2">
      <c r="B396" s="244" t="s">
        <v>387</v>
      </c>
      <c r="C396" s="246" t="s">
        <v>388</v>
      </c>
      <c r="D396" s="248">
        <v>45002</v>
      </c>
      <c r="E396" s="250" t="s">
        <v>86</v>
      </c>
      <c r="F396" s="250">
        <v>51.15</v>
      </c>
      <c r="G396" s="270">
        <v>400</v>
      </c>
      <c r="H396" s="301">
        <v>20460</v>
      </c>
      <c r="I396" s="254">
        <v>33412.639999999999</v>
      </c>
      <c r="J396" s="79">
        <v>286133</v>
      </c>
      <c r="K396" s="85" t="s">
        <v>87</v>
      </c>
      <c r="L396" s="79">
        <v>16661</v>
      </c>
      <c r="M396" s="79">
        <v>5565</v>
      </c>
      <c r="N396" s="79"/>
      <c r="O396" s="84"/>
      <c r="P396" s="84"/>
      <c r="Q396" s="85"/>
      <c r="R396" s="122"/>
      <c r="S396" s="79" t="s">
        <v>42</v>
      </c>
      <c r="T396" s="248">
        <f>+D396+30</f>
        <v>45032</v>
      </c>
      <c r="U396" s="258">
        <f t="shared" ref="U396:U450" ca="1" si="13">IF(V396="",TODAY()-T396,0)</f>
        <v>0</v>
      </c>
      <c r="V396" s="260" t="s">
        <v>42</v>
      </c>
      <c r="W396" s="260"/>
      <c r="X396" s="260"/>
    </row>
    <row r="397" spans="2:24" ht="14.45" customHeight="1" outlineLevel="1" x14ac:dyDescent="0.2">
      <c r="B397" s="245"/>
      <c r="C397" s="268"/>
      <c r="D397" s="269"/>
      <c r="E397" s="264"/>
      <c r="F397" s="264"/>
      <c r="G397" s="271"/>
      <c r="H397" s="299"/>
      <c r="I397" s="263"/>
      <c r="J397" s="88">
        <v>286205</v>
      </c>
      <c r="K397" s="94" t="s">
        <v>337</v>
      </c>
      <c r="L397" s="88">
        <v>16873</v>
      </c>
      <c r="M397" s="88">
        <v>5507</v>
      </c>
      <c r="N397" s="87">
        <v>44998</v>
      </c>
      <c r="O397" s="93">
        <v>105560</v>
      </c>
      <c r="P397" s="93"/>
      <c r="Q397" s="94"/>
      <c r="R397" s="124"/>
      <c r="S397" s="88" t="s">
        <v>42</v>
      </c>
      <c r="T397" s="269"/>
      <c r="U397" s="265"/>
      <c r="V397" s="266"/>
      <c r="W397" s="266"/>
      <c r="X397" s="266"/>
    </row>
    <row r="398" spans="2:24" ht="14.45" customHeight="1" outlineLevel="1" x14ac:dyDescent="0.2">
      <c r="B398" s="245"/>
      <c r="C398" s="268"/>
      <c r="D398" s="269"/>
      <c r="E398" s="264"/>
      <c r="F398" s="264"/>
      <c r="G398" s="271"/>
      <c r="H398" s="299"/>
      <c r="I398" s="263"/>
      <c r="J398" s="88">
        <v>286200</v>
      </c>
      <c r="K398" s="94" t="s">
        <v>337</v>
      </c>
      <c r="L398" s="88">
        <v>16883</v>
      </c>
      <c r="M398" s="88">
        <v>5507</v>
      </c>
      <c r="N398" s="87">
        <v>44998</v>
      </c>
      <c r="O398" s="93">
        <v>105560</v>
      </c>
      <c r="P398" s="93"/>
      <c r="Q398" s="94"/>
      <c r="R398" s="124"/>
      <c r="S398" s="88" t="s">
        <v>42</v>
      </c>
      <c r="T398" s="269"/>
      <c r="U398" s="265"/>
      <c r="V398" s="266"/>
      <c r="W398" s="266"/>
      <c r="X398" s="266"/>
    </row>
    <row r="399" spans="2:24" ht="14.45" customHeight="1" outlineLevel="1" x14ac:dyDescent="0.2">
      <c r="B399" s="245"/>
      <c r="C399" s="268"/>
      <c r="D399" s="269"/>
      <c r="E399" s="264"/>
      <c r="F399" s="264"/>
      <c r="G399" s="271"/>
      <c r="H399" s="299"/>
      <c r="I399" s="263"/>
      <c r="J399" s="88">
        <v>286132</v>
      </c>
      <c r="K399" s="94" t="s">
        <v>91</v>
      </c>
      <c r="L399" s="88">
        <v>16878</v>
      </c>
      <c r="M399" s="88">
        <v>5583</v>
      </c>
      <c r="N399" s="87">
        <v>45013</v>
      </c>
      <c r="O399" s="93">
        <v>25462</v>
      </c>
      <c r="P399" s="93"/>
      <c r="Q399" s="94"/>
      <c r="R399" s="124"/>
      <c r="S399" s="88" t="s">
        <v>46</v>
      </c>
      <c r="T399" s="269"/>
      <c r="U399" s="265"/>
      <c r="V399" s="266"/>
      <c r="W399" s="266"/>
      <c r="X399" s="266"/>
    </row>
    <row r="400" spans="2:24" ht="14.45" customHeight="1" outlineLevel="1" x14ac:dyDescent="0.2">
      <c r="B400" s="245"/>
      <c r="C400" s="268"/>
      <c r="D400" s="269"/>
      <c r="E400" s="264"/>
      <c r="F400" s="264"/>
      <c r="G400" s="271"/>
      <c r="H400" s="299"/>
      <c r="I400" s="263"/>
      <c r="J400" s="88">
        <v>286276</v>
      </c>
      <c r="K400" s="94" t="s">
        <v>122</v>
      </c>
      <c r="L400" s="88">
        <v>16941</v>
      </c>
      <c r="M400" s="88">
        <v>5509</v>
      </c>
      <c r="N400" s="87">
        <v>44998</v>
      </c>
      <c r="O400" s="93">
        <v>16356</v>
      </c>
      <c r="P400" s="93"/>
      <c r="Q400" s="94"/>
      <c r="R400" s="124"/>
      <c r="S400" s="88" t="s">
        <v>46</v>
      </c>
      <c r="T400" s="269"/>
      <c r="U400" s="265"/>
      <c r="V400" s="266"/>
      <c r="W400" s="266"/>
      <c r="X400" s="266"/>
    </row>
    <row r="401" spans="2:24" ht="14.45" customHeight="1" outlineLevel="1" x14ac:dyDescent="0.2">
      <c r="B401" s="245"/>
      <c r="C401" s="268"/>
      <c r="D401" s="269"/>
      <c r="E401" s="264" t="s">
        <v>389</v>
      </c>
      <c r="F401" s="264">
        <v>20.86</v>
      </c>
      <c r="G401" s="271">
        <v>400</v>
      </c>
      <c r="H401" s="299">
        <v>8344</v>
      </c>
      <c r="I401" s="263"/>
      <c r="J401" s="88">
        <v>286275</v>
      </c>
      <c r="K401" s="94" t="s">
        <v>122</v>
      </c>
      <c r="L401" s="88">
        <v>16940</v>
      </c>
      <c r="M401" s="88">
        <v>5509</v>
      </c>
      <c r="N401" s="87">
        <v>44998</v>
      </c>
      <c r="O401" s="93">
        <v>13356</v>
      </c>
      <c r="P401" s="93"/>
      <c r="Q401" s="94"/>
      <c r="R401" s="124"/>
      <c r="S401" s="88" t="s">
        <v>46</v>
      </c>
      <c r="T401" s="269"/>
      <c r="U401" s="265"/>
      <c r="V401" s="266"/>
      <c r="W401" s="266"/>
      <c r="X401" s="266"/>
    </row>
    <row r="402" spans="2:24" ht="15" customHeight="1" outlineLevel="1" thickBot="1" x14ac:dyDescent="0.25">
      <c r="B402" s="289"/>
      <c r="C402" s="247"/>
      <c r="D402" s="249"/>
      <c r="E402" s="251"/>
      <c r="F402" s="251"/>
      <c r="G402" s="272"/>
      <c r="H402" s="300"/>
      <c r="I402" s="255"/>
      <c r="J402" s="97">
        <v>286252</v>
      </c>
      <c r="K402" s="103" t="s">
        <v>173</v>
      </c>
      <c r="L402" s="97">
        <v>16922</v>
      </c>
      <c r="M402" s="97" t="s">
        <v>46</v>
      </c>
      <c r="N402" s="97"/>
      <c r="O402" s="102"/>
      <c r="P402" s="102"/>
      <c r="Q402" s="103"/>
      <c r="R402" s="126"/>
      <c r="S402" s="97" t="s">
        <v>46</v>
      </c>
      <c r="T402" s="249"/>
      <c r="U402" s="259"/>
      <c r="V402" s="261"/>
      <c r="W402" s="261"/>
      <c r="X402" s="261"/>
    </row>
    <row r="403" spans="2:24" ht="15" customHeight="1" outlineLevel="1" thickTop="1" x14ac:dyDescent="0.2">
      <c r="B403" s="244" t="s">
        <v>390</v>
      </c>
      <c r="C403" s="246" t="s">
        <v>391</v>
      </c>
      <c r="D403" s="248">
        <v>45008</v>
      </c>
      <c r="E403" s="250" t="s">
        <v>86</v>
      </c>
      <c r="F403" s="250">
        <v>90.95</v>
      </c>
      <c r="G403" s="270">
        <v>400</v>
      </c>
      <c r="H403" s="301">
        <v>36380</v>
      </c>
      <c r="I403" s="254">
        <v>45170.400000000001</v>
      </c>
      <c r="J403" s="79">
        <v>286408</v>
      </c>
      <c r="K403" s="85" t="s">
        <v>87</v>
      </c>
      <c r="L403" s="79">
        <v>17019</v>
      </c>
      <c r="M403" s="79">
        <v>5565</v>
      </c>
      <c r="N403" s="79"/>
      <c r="O403" s="84"/>
      <c r="P403" s="84"/>
      <c r="Q403" s="85"/>
      <c r="R403" s="122"/>
      <c r="S403" s="79" t="s">
        <v>42</v>
      </c>
      <c r="T403" s="248">
        <f t="shared" ref="T403" si="14">+D403+30</f>
        <v>45038</v>
      </c>
      <c r="U403" s="258">
        <f t="shared" ca="1" si="13"/>
        <v>0</v>
      </c>
      <c r="V403" s="260" t="s">
        <v>42</v>
      </c>
      <c r="W403" s="260"/>
      <c r="X403" s="260"/>
    </row>
    <row r="404" spans="2:24" ht="14.45" customHeight="1" outlineLevel="1" x14ac:dyDescent="0.2">
      <c r="B404" s="245"/>
      <c r="C404" s="268"/>
      <c r="D404" s="269"/>
      <c r="E404" s="264"/>
      <c r="F404" s="264"/>
      <c r="G404" s="271"/>
      <c r="H404" s="299"/>
      <c r="I404" s="263"/>
      <c r="J404" s="88">
        <v>286320</v>
      </c>
      <c r="K404" s="94" t="s">
        <v>337</v>
      </c>
      <c r="L404" s="88">
        <v>16923</v>
      </c>
      <c r="M404" s="88">
        <v>5507</v>
      </c>
      <c r="N404" s="87">
        <v>44998</v>
      </c>
      <c r="O404" s="93">
        <v>105560</v>
      </c>
      <c r="P404" s="93"/>
      <c r="Q404" s="94"/>
      <c r="R404" s="124"/>
      <c r="S404" s="88" t="s">
        <v>42</v>
      </c>
      <c r="T404" s="269"/>
      <c r="U404" s="265"/>
      <c r="V404" s="266"/>
      <c r="W404" s="266"/>
      <c r="X404" s="266"/>
    </row>
    <row r="405" spans="2:24" ht="14.45" customHeight="1" outlineLevel="1" x14ac:dyDescent="0.2">
      <c r="B405" s="245"/>
      <c r="C405" s="268"/>
      <c r="D405" s="269"/>
      <c r="E405" s="264"/>
      <c r="F405" s="264"/>
      <c r="G405" s="271"/>
      <c r="H405" s="299"/>
      <c r="I405" s="263"/>
      <c r="J405" s="88">
        <v>286370</v>
      </c>
      <c r="K405" s="94" t="s">
        <v>337</v>
      </c>
      <c r="L405" s="88">
        <v>16996</v>
      </c>
      <c r="M405" s="88">
        <v>5507</v>
      </c>
      <c r="N405" s="87">
        <v>44998</v>
      </c>
      <c r="O405" s="93">
        <v>105560</v>
      </c>
      <c r="P405" s="93"/>
      <c r="Q405" s="94"/>
      <c r="R405" s="124"/>
      <c r="S405" s="88" t="s">
        <v>42</v>
      </c>
      <c r="T405" s="269"/>
      <c r="U405" s="265"/>
      <c r="V405" s="266"/>
      <c r="W405" s="266"/>
      <c r="X405" s="266"/>
    </row>
    <row r="406" spans="2:24" ht="14.45" customHeight="1" outlineLevel="1" x14ac:dyDescent="0.2">
      <c r="B406" s="245"/>
      <c r="C406" s="268"/>
      <c r="D406" s="269"/>
      <c r="E406" s="264"/>
      <c r="F406" s="264"/>
      <c r="G406" s="271"/>
      <c r="H406" s="299"/>
      <c r="I406" s="263"/>
      <c r="J406" s="88">
        <v>286345</v>
      </c>
      <c r="K406" s="94" t="s">
        <v>337</v>
      </c>
      <c r="L406" s="88">
        <v>16977</v>
      </c>
      <c r="M406" s="88">
        <v>5507</v>
      </c>
      <c r="N406" s="87">
        <v>44998</v>
      </c>
      <c r="O406" s="93">
        <v>105560</v>
      </c>
      <c r="P406" s="93"/>
      <c r="Q406" s="94"/>
      <c r="R406" s="124"/>
      <c r="S406" s="88" t="s">
        <v>42</v>
      </c>
      <c r="T406" s="269"/>
      <c r="U406" s="265"/>
      <c r="V406" s="266"/>
      <c r="W406" s="266"/>
      <c r="X406" s="266"/>
    </row>
    <row r="407" spans="2:24" ht="14.45" customHeight="1" outlineLevel="1" x14ac:dyDescent="0.2">
      <c r="B407" s="245"/>
      <c r="C407" s="268"/>
      <c r="D407" s="269"/>
      <c r="E407" s="264"/>
      <c r="F407" s="264"/>
      <c r="G407" s="271"/>
      <c r="H407" s="299"/>
      <c r="I407" s="263"/>
      <c r="J407" s="88">
        <v>286358</v>
      </c>
      <c r="K407" s="94" t="s">
        <v>292</v>
      </c>
      <c r="L407" s="88">
        <v>17002</v>
      </c>
      <c r="M407" s="88">
        <v>5533</v>
      </c>
      <c r="N407" s="87">
        <v>45001</v>
      </c>
      <c r="O407" s="93">
        <v>38222</v>
      </c>
      <c r="P407" s="93"/>
      <c r="Q407" s="94"/>
      <c r="R407" s="124"/>
      <c r="S407" s="88" t="s">
        <v>42</v>
      </c>
      <c r="T407" s="269"/>
      <c r="U407" s="265"/>
      <c r="V407" s="266"/>
      <c r="W407" s="266"/>
      <c r="X407" s="266"/>
    </row>
    <row r="408" spans="2:24" ht="14.45" customHeight="1" outlineLevel="1" x14ac:dyDescent="0.2">
      <c r="B408" s="245"/>
      <c r="C408" s="268"/>
      <c r="D408" s="269"/>
      <c r="E408" s="264"/>
      <c r="F408" s="264"/>
      <c r="G408" s="271"/>
      <c r="H408" s="299"/>
      <c r="I408" s="263"/>
      <c r="J408" s="88">
        <v>286376</v>
      </c>
      <c r="K408" s="94" t="s">
        <v>292</v>
      </c>
      <c r="L408" s="88">
        <v>17001</v>
      </c>
      <c r="M408" s="88" t="s">
        <v>46</v>
      </c>
      <c r="N408" s="88"/>
      <c r="O408" s="93"/>
      <c r="P408" s="93"/>
      <c r="Q408" s="94"/>
      <c r="R408" s="124"/>
      <c r="S408" s="88" t="s">
        <v>46</v>
      </c>
      <c r="T408" s="269"/>
      <c r="U408" s="265"/>
      <c r="V408" s="266"/>
      <c r="W408" s="266"/>
      <c r="X408" s="266"/>
    </row>
    <row r="409" spans="2:24" ht="14.45" customHeight="1" outlineLevel="1" x14ac:dyDescent="0.2">
      <c r="B409" s="245"/>
      <c r="C409" s="268"/>
      <c r="D409" s="269"/>
      <c r="E409" s="264"/>
      <c r="F409" s="264"/>
      <c r="G409" s="271"/>
      <c r="H409" s="299"/>
      <c r="I409" s="263"/>
      <c r="J409" s="88">
        <v>286319</v>
      </c>
      <c r="K409" s="94" t="s">
        <v>292</v>
      </c>
      <c r="L409" s="88">
        <v>16969</v>
      </c>
      <c r="M409" s="88">
        <v>5528</v>
      </c>
      <c r="N409" s="87">
        <v>45000</v>
      </c>
      <c r="O409" s="93">
        <v>38222</v>
      </c>
      <c r="P409" s="93"/>
      <c r="Q409" s="94"/>
      <c r="R409" s="124"/>
      <c r="S409" s="88" t="s">
        <v>42</v>
      </c>
      <c r="T409" s="269"/>
      <c r="U409" s="265"/>
      <c r="V409" s="266"/>
      <c r="W409" s="266"/>
      <c r="X409" s="266"/>
    </row>
    <row r="410" spans="2:24" ht="14.45" customHeight="1" outlineLevel="1" x14ac:dyDescent="0.2">
      <c r="B410" s="245"/>
      <c r="C410" s="268"/>
      <c r="D410" s="269"/>
      <c r="E410" s="264"/>
      <c r="F410" s="264"/>
      <c r="G410" s="271"/>
      <c r="H410" s="299"/>
      <c r="I410" s="263"/>
      <c r="J410" s="88">
        <v>286444</v>
      </c>
      <c r="K410" s="94" t="s">
        <v>379</v>
      </c>
      <c r="L410" s="88">
        <v>17044</v>
      </c>
      <c r="M410" s="88">
        <v>5560</v>
      </c>
      <c r="N410" s="87">
        <v>45007</v>
      </c>
      <c r="O410" s="93">
        <v>38222</v>
      </c>
      <c r="P410" s="93"/>
      <c r="Q410" s="94"/>
      <c r="R410" s="124"/>
      <c r="S410" s="88" t="s">
        <v>42</v>
      </c>
      <c r="T410" s="269"/>
      <c r="U410" s="265"/>
      <c r="V410" s="266"/>
      <c r="W410" s="266"/>
      <c r="X410" s="266"/>
    </row>
    <row r="411" spans="2:24" ht="15" customHeight="1" outlineLevel="1" thickBot="1" x14ac:dyDescent="0.25">
      <c r="B411" s="292"/>
      <c r="C411" s="293"/>
      <c r="D411" s="290"/>
      <c r="E411" s="160" t="s">
        <v>90</v>
      </c>
      <c r="F411" s="160">
        <v>6.4</v>
      </c>
      <c r="G411" s="161">
        <v>400</v>
      </c>
      <c r="H411" s="162">
        <v>2560</v>
      </c>
      <c r="I411" s="296"/>
      <c r="J411" s="160">
        <v>286326</v>
      </c>
      <c r="K411" s="163" t="s">
        <v>392</v>
      </c>
      <c r="L411" s="160">
        <v>16961</v>
      </c>
      <c r="M411" s="160">
        <v>5521</v>
      </c>
      <c r="N411" s="159">
        <v>45000</v>
      </c>
      <c r="O411" s="164">
        <v>29850</v>
      </c>
      <c r="P411" s="164"/>
      <c r="Q411" s="163"/>
      <c r="R411" s="158"/>
      <c r="S411" s="160" t="s">
        <v>46</v>
      </c>
      <c r="T411" s="290"/>
      <c r="U411" s="259"/>
      <c r="V411" s="291"/>
      <c r="W411" s="291"/>
      <c r="X411" s="291"/>
    </row>
    <row r="412" spans="2:24" ht="15" customHeight="1" outlineLevel="1" thickTop="1" x14ac:dyDescent="0.2">
      <c r="B412" s="244" t="s">
        <v>393</v>
      </c>
      <c r="C412" s="246" t="s">
        <v>394</v>
      </c>
      <c r="D412" s="248">
        <v>45013</v>
      </c>
      <c r="E412" s="250" t="s">
        <v>86</v>
      </c>
      <c r="F412" s="250">
        <v>22.9</v>
      </c>
      <c r="G412" s="270">
        <v>400</v>
      </c>
      <c r="H412" s="301">
        <v>9160</v>
      </c>
      <c r="I412" s="254">
        <v>13265.76</v>
      </c>
      <c r="J412" s="79">
        <v>286459</v>
      </c>
      <c r="K412" s="85" t="s">
        <v>395</v>
      </c>
      <c r="L412" s="79">
        <v>17048</v>
      </c>
      <c r="M412" s="79">
        <v>5519</v>
      </c>
      <c r="N412" s="78">
        <v>44999</v>
      </c>
      <c r="O412" s="84">
        <v>49450</v>
      </c>
      <c r="P412" s="84"/>
      <c r="Q412" s="85"/>
      <c r="R412" s="122"/>
      <c r="S412" s="79" t="s">
        <v>42</v>
      </c>
      <c r="T412" s="248">
        <f>+D412+30</f>
        <v>45043</v>
      </c>
      <c r="U412" s="258">
        <f t="shared" ca="1" si="13"/>
        <v>0</v>
      </c>
      <c r="V412" s="260" t="s">
        <v>42</v>
      </c>
      <c r="W412" s="260"/>
      <c r="X412" s="260"/>
    </row>
    <row r="413" spans="2:24" ht="14.45" customHeight="1" outlineLevel="1" x14ac:dyDescent="0.2">
      <c r="B413" s="245"/>
      <c r="C413" s="268"/>
      <c r="D413" s="269"/>
      <c r="E413" s="264"/>
      <c r="F413" s="264"/>
      <c r="G413" s="271"/>
      <c r="H413" s="299"/>
      <c r="I413" s="263"/>
      <c r="J413" s="88">
        <v>286588</v>
      </c>
      <c r="K413" s="94" t="s">
        <v>292</v>
      </c>
      <c r="L413" s="88">
        <v>16956</v>
      </c>
      <c r="M413" s="88">
        <v>5588</v>
      </c>
      <c r="N413" s="87">
        <v>45014</v>
      </c>
      <c r="O413" s="93">
        <v>38222</v>
      </c>
      <c r="P413" s="93"/>
      <c r="Q413" s="94"/>
      <c r="R413" s="124"/>
      <c r="S413" s="88" t="s">
        <v>46</v>
      </c>
      <c r="T413" s="269"/>
      <c r="U413" s="265"/>
      <c r="V413" s="266"/>
      <c r="W413" s="266"/>
      <c r="X413" s="266"/>
    </row>
    <row r="414" spans="2:24" ht="15" customHeight="1" outlineLevel="1" thickBot="1" x14ac:dyDescent="0.25">
      <c r="B414" s="289"/>
      <c r="C414" s="247"/>
      <c r="D414" s="249"/>
      <c r="E414" s="97" t="s">
        <v>90</v>
      </c>
      <c r="F414" s="97">
        <v>5.69</v>
      </c>
      <c r="G414" s="98">
        <v>400</v>
      </c>
      <c r="H414" s="99">
        <v>2276</v>
      </c>
      <c r="I414" s="255"/>
      <c r="J414" s="97">
        <v>286477</v>
      </c>
      <c r="K414" s="103" t="s">
        <v>337</v>
      </c>
      <c r="L414" s="97">
        <v>17035</v>
      </c>
      <c r="M414" s="97">
        <v>5507</v>
      </c>
      <c r="N414" s="96">
        <v>44998</v>
      </c>
      <c r="O414" s="102">
        <v>105560</v>
      </c>
      <c r="P414" s="102"/>
      <c r="Q414" s="103"/>
      <c r="R414" s="126"/>
      <c r="S414" s="97" t="s">
        <v>42</v>
      </c>
      <c r="T414" s="249"/>
      <c r="U414" s="259"/>
      <c r="V414" s="261"/>
      <c r="W414" s="261"/>
      <c r="X414" s="261"/>
    </row>
    <row r="415" spans="2:24" ht="15" customHeight="1" outlineLevel="1" thickTop="1" x14ac:dyDescent="0.2">
      <c r="B415" s="244" t="s">
        <v>396</v>
      </c>
      <c r="C415" s="246" t="s">
        <v>397</v>
      </c>
      <c r="D415" s="248">
        <v>45016</v>
      </c>
      <c r="E415" s="79" t="s">
        <v>90</v>
      </c>
      <c r="F415" s="79">
        <v>8.64</v>
      </c>
      <c r="G415" s="80">
        <v>400</v>
      </c>
      <c r="H415" s="81">
        <v>3456</v>
      </c>
      <c r="I415" s="254">
        <v>9140.7999999999993</v>
      </c>
      <c r="J415" s="79">
        <v>286592</v>
      </c>
      <c r="K415" s="85" t="s">
        <v>173</v>
      </c>
      <c r="L415" s="79">
        <v>17102</v>
      </c>
      <c r="M415" s="79">
        <v>5672</v>
      </c>
      <c r="N415" s="78">
        <v>45033</v>
      </c>
      <c r="O415" s="84">
        <v>13398</v>
      </c>
      <c r="P415" s="84"/>
      <c r="Q415" s="85"/>
      <c r="R415" s="122"/>
      <c r="S415" s="79" t="s">
        <v>46</v>
      </c>
      <c r="T415" s="248">
        <f>+D415+30</f>
        <v>45046</v>
      </c>
      <c r="U415" s="258">
        <f t="shared" ca="1" si="13"/>
        <v>0</v>
      </c>
      <c r="V415" s="260" t="s">
        <v>42</v>
      </c>
      <c r="W415" s="260"/>
      <c r="X415" s="260"/>
    </row>
    <row r="416" spans="2:24" ht="15" customHeight="1" outlineLevel="1" thickBot="1" x14ac:dyDescent="0.25">
      <c r="B416" s="289"/>
      <c r="C416" s="247"/>
      <c r="D416" s="249"/>
      <c r="E416" s="97" t="s">
        <v>398</v>
      </c>
      <c r="F416" s="97">
        <v>11.06</v>
      </c>
      <c r="G416" s="98">
        <v>400</v>
      </c>
      <c r="H416" s="99">
        <v>4426</v>
      </c>
      <c r="I416" s="255"/>
      <c r="J416" s="97">
        <v>286643</v>
      </c>
      <c r="K416" s="103" t="s">
        <v>292</v>
      </c>
      <c r="L416" s="97">
        <v>17126</v>
      </c>
      <c r="M416" s="97">
        <v>5612</v>
      </c>
      <c r="N416" s="96">
        <v>45017</v>
      </c>
      <c r="O416" s="102">
        <v>38222</v>
      </c>
      <c r="P416" s="102"/>
      <c r="Q416" s="103"/>
      <c r="R416" s="126"/>
      <c r="S416" s="97" t="s">
        <v>42</v>
      </c>
      <c r="T416" s="249"/>
      <c r="U416" s="259"/>
      <c r="V416" s="261"/>
      <c r="W416" s="261"/>
      <c r="X416" s="261"/>
    </row>
    <row r="417" spans="2:24" ht="15" customHeight="1" outlineLevel="1" thickTop="1" x14ac:dyDescent="0.2">
      <c r="B417" s="244" t="s">
        <v>399</v>
      </c>
      <c r="C417" s="246" t="s">
        <v>400</v>
      </c>
      <c r="D417" s="248">
        <v>45028</v>
      </c>
      <c r="E417" s="79" t="s">
        <v>398</v>
      </c>
      <c r="F417" s="79">
        <v>13.74</v>
      </c>
      <c r="G417" s="80">
        <v>400</v>
      </c>
      <c r="H417" s="81">
        <v>5496</v>
      </c>
      <c r="I417" s="254">
        <v>15724.96</v>
      </c>
      <c r="J417" s="79">
        <v>286789</v>
      </c>
      <c r="K417" s="85" t="s">
        <v>292</v>
      </c>
      <c r="L417" s="79">
        <v>16955</v>
      </c>
      <c r="M417" s="79">
        <v>5639</v>
      </c>
      <c r="N417" s="78">
        <v>45022</v>
      </c>
      <c r="O417" s="84">
        <v>37468</v>
      </c>
      <c r="P417" s="84"/>
      <c r="Q417" s="85"/>
      <c r="R417" s="122"/>
      <c r="S417" s="79" t="s">
        <v>42</v>
      </c>
      <c r="T417" s="248">
        <f>+D417+30</f>
        <v>45058</v>
      </c>
      <c r="U417" s="258">
        <f t="shared" ca="1" si="13"/>
        <v>0</v>
      </c>
      <c r="V417" s="260" t="s">
        <v>42</v>
      </c>
      <c r="W417" s="260"/>
      <c r="X417" s="260"/>
    </row>
    <row r="418" spans="2:24" ht="14.45" customHeight="1" outlineLevel="1" x14ac:dyDescent="0.2">
      <c r="B418" s="245"/>
      <c r="C418" s="268"/>
      <c r="D418" s="269"/>
      <c r="E418" s="264" t="s">
        <v>401</v>
      </c>
      <c r="F418" s="264">
        <v>20.149999999999999</v>
      </c>
      <c r="G418" s="271">
        <v>400</v>
      </c>
      <c r="H418" s="299">
        <v>8060</v>
      </c>
      <c r="I418" s="263"/>
      <c r="J418" s="88">
        <v>286837</v>
      </c>
      <c r="K418" s="94" t="s">
        <v>402</v>
      </c>
      <c r="L418" s="88">
        <v>17201</v>
      </c>
      <c r="M418" s="88">
        <v>5706</v>
      </c>
      <c r="N418" s="87">
        <v>45037</v>
      </c>
      <c r="O418" s="93">
        <v>103228.86</v>
      </c>
      <c r="P418" s="93"/>
      <c r="Q418" s="94"/>
      <c r="R418" s="124"/>
      <c r="S418" s="88" t="s">
        <v>42</v>
      </c>
      <c r="T418" s="269"/>
      <c r="U418" s="265"/>
      <c r="V418" s="266"/>
      <c r="W418" s="266"/>
      <c r="X418" s="266"/>
    </row>
    <row r="419" spans="2:24" ht="15" customHeight="1" outlineLevel="1" thickBot="1" x14ac:dyDescent="0.25">
      <c r="B419" s="289"/>
      <c r="C419" s="247"/>
      <c r="D419" s="249"/>
      <c r="E419" s="251"/>
      <c r="F419" s="251"/>
      <c r="G419" s="272"/>
      <c r="H419" s="300"/>
      <c r="I419" s="255"/>
      <c r="J419" s="97">
        <v>286838</v>
      </c>
      <c r="K419" s="103" t="s">
        <v>402</v>
      </c>
      <c r="L419" s="97">
        <v>17200</v>
      </c>
      <c r="M419" s="97">
        <v>5720</v>
      </c>
      <c r="N419" s="96">
        <v>45040</v>
      </c>
      <c r="O419" s="102">
        <v>198400.6</v>
      </c>
      <c r="P419" s="102"/>
      <c r="Q419" s="103"/>
      <c r="R419" s="126"/>
      <c r="S419" s="97" t="s">
        <v>42</v>
      </c>
      <c r="T419" s="249"/>
      <c r="U419" s="259"/>
      <c r="V419" s="261"/>
      <c r="W419" s="261"/>
      <c r="X419" s="261"/>
    </row>
    <row r="420" spans="2:24" ht="15" customHeight="1" outlineLevel="1" thickTop="1" x14ac:dyDescent="0.2">
      <c r="B420" s="244" t="s">
        <v>403</v>
      </c>
      <c r="C420" s="246" t="s">
        <v>404</v>
      </c>
      <c r="D420" s="248">
        <v>45041</v>
      </c>
      <c r="E420" s="250" t="s">
        <v>398</v>
      </c>
      <c r="F420" s="250">
        <v>34.450000000000003</v>
      </c>
      <c r="G420" s="270">
        <v>400</v>
      </c>
      <c r="H420" s="301">
        <v>13780</v>
      </c>
      <c r="I420" s="254">
        <v>15984.8</v>
      </c>
      <c r="J420" s="79">
        <v>287173</v>
      </c>
      <c r="K420" s="85" t="s">
        <v>337</v>
      </c>
      <c r="L420" s="79">
        <v>17048</v>
      </c>
      <c r="M420" s="79">
        <v>5601</v>
      </c>
      <c r="N420" s="78">
        <v>45015</v>
      </c>
      <c r="O420" s="84">
        <v>191980</v>
      </c>
      <c r="P420" s="84"/>
      <c r="Q420" s="85"/>
      <c r="R420" s="122"/>
      <c r="S420" s="79" t="s">
        <v>46</v>
      </c>
      <c r="T420" s="248">
        <f>+D420+30</f>
        <v>45071</v>
      </c>
      <c r="U420" s="258">
        <f t="shared" ca="1" si="13"/>
        <v>0</v>
      </c>
      <c r="V420" s="260" t="s">
        <v>42</v>
      </c>
      <c r="W420" s="260"/>
      <c r="X420" s="260"/>
    </row>
    <row r="421" spans="2:24" ht="14.45" customHeight="1" outlineLevel="1" x14ac:dyDescent="0.2">
      <c r="B421" s="245"/>
      <c r="C421" s="268"/>
      <c r="D421" s="269"/>
      <c r="E421" s="264"/>
      <c r="F421" s="264"/>
      <c r="G421" s="271"/>
      <c r="H421" s="299"/>
      <c r="I421" s="263"/>
      <c r="J421" s="88">
        <v>287082</v>
      </c>
      <c r="K421" s="94" t="s">
        <v>292</v>
      </c>
      <c r="L421" s="88">
        <v>17316</v>
      </c>
      <c r="M421" s="88">
        <v>5685</v>
      </c>
      <c r="N421" s="87">
        <v>45034</v>
      </c>
      <c r="O421" s="93">
        <v>34452</v>
      </c>
      <c r="P421" s="93"/>
      <c r="Q421" s="94"/>
      <c r="R421" s="124"/>
      <c r="S421" s="88" t="s">
        <v>405</v>
      </c>
      <c r="T421" s="269"/>
      <c r="U421" s="265"/>
      <c r="V421" s="266"/>
      <c r="W421" s="266"/>
      <c r="X421" s="266"/>
    </row>
    <row r="422" spans="2:24" ht="15" customHeight="1" outlineLevel="1" thickBot="1" x14ac:dyDescent="0.25">
      <c r="B422" s="289"/>
      <c r="C422" s="247"/>
      <c r="D422" s="249"/>
      <c r="E422" s="251"/>
      <c r="F422" s="251"/>
      <c r="G422" s="272"/>
      <c r="H422" s="300"/>
      <c r="I422" s="255"/>
      <c r="J422" s="97"/>
      <c r="K422" s="103" t="s">
        <v>292</v>
      </c>
      <c r="L422" s="97">
        <v>17315</v>
      </c>
      <c r="M422" s="97">
        <v>5686</v>
      </c>
      <c r="N422" s="96">
        <v>45034</v>
      </c>
      <c r="O422" s="102">
        <v>36714</v>
      </c>
      <c r="P422" s="102"/>
      <c r="Q422" s="103"/>
      <c r="R422" s="126"/>
      <c r="S422" s="97" t="s">
        <v>42</v>
      </c>
      <c r="T422" s="249"/>
      <c r="U422" s="259"/>
      <c r="V422" s="261"/>
      <c r="W422" s="261"/>
      <c r="X422" s="261"/>
    </row>
    <row r="423" spans="2:24" ht="15" customHeight="1" outlineLevel="1" thickTop="1" x14ac:dyDescent="0.2">
      <c r="B423" s="244" t="s">
        <v>406</v>
      </c>
      <c r="C423" s="246" t="s">
        <v>407</v>
      </c>
      <c r="D423" s="248">
        <v>45045</v>
      </c>
      <c r="E423" s="250" t="s">
        <v>398</v>
      </c>
      <c r="F423" s="250">
        <v>38.49</v>
      </c>
      <c r="G423" s="270">
        <v>400</v>
      </c>
      <c r="H423" s="301">
        <v>15396</v>
      </c>
      <c r="I423" s="254">
        <v>32118.080000000002</v>
      </c>
      <c r="J423" s="79">
        <v>287277</v>
      </c>
      <c r="K423" s="85" t="s">
        <v>337</v>
      </c>
      <c r="L423" s="79">
        <v>17059</v>
      </c>
      <c r="M423" s="79">
        <v>5601</v>
      </c>
      <c r="N423" s="78">
        <v>45015</v>
      </c>
      <c r="O423" s="84">
        <v>191980</v>
      </c>
      <c r="P423" s="84"/>
      <c r="Q423" s="85"/>
      <c r="R423" s="122"/>
      <c r="S423" s="79" t="s">
        <v>46</v>
      </c>
      <c r="T423" s="248">
        <f>+D423+30</f>
        <v>45075</v>
      </c>
      <c r="U423" s="258">
        <f t="shared" ca="1" si="13"/>
        <v>0</v>
      </c>
      <c r="V423" s="260" t="s">
        <v>42</v>
      </c>
      <c r="W423" s="260"/>
      <c r="X423" s="260"/>
    </row>
    <row r="424" spans="2:24" ht="14.45" customHeight="1" outlineLevel="1" x14ac:dyDescent="0.2">
      <c r="B424" s="245"/>
      <c r="C424" s="268"/>
      <c r="D424" s="264"/>
      <c r="E424" s="264"/>
      <c r="F424" s="264"/>
      <c r="G424" s="271"/>
      <c r="H424" s="299"/>
      <c r="I424" s="263"/>
      <c r="J424" s="88">
        <v>287323</v>
      </c>
      <c r="K424" s="94" t="s">
        <v>379</v>
      </c>
      <c r="L424" s="88"/>
      <c r="M424" s="88"/>
      <c r="N424" s="88"/>
      <c r="O424" s="93"/>
      <c r="P424" s="93"/>
      <c r="Q424" s="94"/>
      <c r="R424" s="124"/>
      <c r="S424" s="88"/>
      <c r="T424" s="269"/>
      <c r="U424" s="265"/>
      <c r="V424" s="266"/>
      <c r="W424" s="266"/>
      <c r="X424" s="266"/>
    </row>
    <row r="425" spans="2:24" ht="14.45" customHeight="1" outlineLevel="1" x14ac:dyDescent="0.2">
      <c r="B425" s="245"/>
      <c r="C425" s="268"/>
      <c r="D425" s="264"/>
      <c r="E425" s="264"/>
      <c r="F425" s="264"/>
      <c r="G425" s="271"/>
      <c r="H425" s="299"/>
      <c r="I425" s="263"/>
      <c r="J425" s="88">
        <v>287360</v>
      </c>
      <c r="K425" s="94" t="s">
        <v>337</v>
      </c>
      <c r="L425" s="88">
        <v>17396</v>
      </c>
      <c r="M425" s="88">
        <v>5601</v>
      </c>
      <c r="N425" s="87">
        <v>45015</v>
      </c>
      <c r="O425" s="93">
        <v>191980</v>
      </c>
      <c r="P425" s="93"/>
      <c r="Q425" s="94"/>
      <c r="R425" s="124"/>
      <c r="S425" s="88" t="s">
        <v>46</v>
      </c>
      <c r="T425" s="269"/>
      <c r="U425" s="265"/>
      <c r="V425" s="266"/>
      <c r="W425" s="266"/>
      <c r="X425" s="266"/>
    </row>
    <row r="426" spans="2:24" ht="14.45" customHeight="1" outlineLevel="1" x14ac:dyDescent="0.2">
      <c r="B426" s="245"/>
      <c r="C426" s="268"/>
      <c r="D426" s="264"/>
      <c r="E426" s="264"/>
      <c r="F426" s="264"/>
      <c r="G426" s="271"/>
      <c r="H426" s="299"/>
      <c r="I426" s="263"/>
      <c r="J426" s="88">
        <v>287389</v>
      </c>
      <c r="K426" s="94" t="s">
        <v>337</v>
      </c>
      <c r="L426" s="88">
        <v>17422</v>
      </c>
      <c r="M426" s="88">
        <v>5601</v>
      </c>
      <c r="N426" s="87">
        <v>45015</v>
      </c>
      <c r="O426" s="93">
        <v>191980</v>
      </c>
      <c r="P426" s="93"/>
      <c r="Q426" s="94"/>
      <c r="R426" s="124"/>
      <c r="S426" s="88" t="s">
        <v>46</v>
      </c>
      <c r="T426" s="269"/>
      <c r="U426" s="265"/>
      <c r="V426" s="266"/>
      <c r="W426" s="266"/>
      <c r="X426" s="266"/>
    </row>
    <row r="427" spans="2:24" ht="14.45" customHeight="1" outlineLevel="1" x14ac:dyDescent="0.2">
      <c r="B427" s="245"/>
      <c r="C427" s="268"/>
      <c r="D427" s="264"/>
      <c r="E427" s="264" t="s">
        <v>90</v>
      </c>
      <c r="F427" s="264">
        <v>30.73</v>
      </c>
      <c r="G427" s="271">
        <v>400</v>
      </c>
      <c r="H427" s="299">
        <v>12292</v>
      </c>
      <c r="I427" s="263"/>
      <c r="J427" s="88">
        <v>287287</v>
      </c>
      <c r="K427" s="94" t="s">
        <v>122</v>
      </c>
      <c r="L427" s="88">
        <v>17378</v>
      </c>
      <c r="M427" s="88"/>
      <c r="N427" s="88"/>
      <c r="O427" s="93"/>
      <c r="P427" s="93"/>
      <c r="Q427" s="94"/>
      <c r="R427" s="124"/>
      <c r="S427" s="88"/>
      <c r="T427" s="269"/>
      <c r="U427" s="265"/>
      <c r="V427" s="266"/>
      <c r="W427" s="266"/>
      <c r="X427" s="266"/>
    </row>
    <row r="428" spans="2:24" ht="14.45" customHeight="1" outlineLevel="1" x14ac:dyDescent="0.2">
      <c r="B428" s="245"/>
      <c r="C428" s="268"/>
      <c r="D428" s="264"/>
      <c r="E428" s="264"/>
      <c r="F428" s="264"/>
      <c r="G428" s="271"/>
      <c r="H428" s="299"/>
      <c r="I428" s="263"/>
      <c r="J428" s="88">
        <v>287355</v>
      </c>
      <c r="K428" s="94" t="s">
        <v>298</v>
      </c>
      <c r="L428" s="88">
        <v>17407</v>
      </c>
      <c r="M428" s="88">
        <v>5767</v>
      </c>
      <c r="N428" s="87">
        <v>45051</v>
      </c>
      <c r="O428" s="93">
        <v>21982</v>
      </c>
      <c r="P428" s="93"/>
      <c r="Q428" s="94"/>
      <c r="R428" s="124"/>
      <c r="S428" s="88"/>
      <c r="T428" s="269"/>
      <c r="U428" s="265"/>
      <c r="V428" s="266"/>
      <c r="W428" s="266"/>
      <c r="X428" s="266"/>
    </row>
    <row r="429" spans="2:24" ht="15" customHeight="1" outlineLevel="1" thickBot="1" x14ac:dyDescent="0.25">
      <c r="B429" s="289"/>
      <c r="C429" s="247"/>
      <c r="D429" s="251"/>
      <c r="E429" s="251"/>
      <c r="F429" s="251"/>
      <c r="G429" s="272"/>
      <c r="H429" s="300"/>
      <c r="I429" s="255"/>
      <c r="J429" s="97">
        <v>287388</v>
      </c>
      <c r="K429" s="103" t="s">
        <v>298</v>
      </c>
      <c r="L429" s="97">
        <v>17420</v>
      </c>
      <c r="M429" s="97">
        <v>5766</v>
      </c>
      <c r="N429" s="96">
        <v>45051</v>
      </c>
      <c r="O429" s="102">
        <v>12876</v>
      </c>
      <c r="P429" s="102"/>
      <c r="Q429" s="103"/>
      <c r="R429" s="126"/>
      <c r="S429" s="97"/>
      <c r="T429" s="249"/>
      <c r="U429" s="259"/>
      <c r="V429" s="261"/>
      <c r="W429" s="261"/>
      <c r="X429" s="261"/>
    </row>
    <row r="430" spans="2:24" ht="15" customHeight="1" outlineLevel="1" thickTop="1" x14ac:dyDescent="0.2">
      <c r="B430" s="244" t="s">
        <v>408</v>
      </c>
      <c r="C430" s="321" t="s">
        <v>409</v>
      </c>
      <c r="D430" s="248">
        <v>45055</v>
      </c>
      <c r="E430" s="250" t="s">
        <v>398</v>
      </c>
      <c r="F430" s="250">
        <v>43.91</v>
      </c>
      <c r="G430" s="270">
        <v>400</v>
      </c>
      <c r="H430" s="301">
        <v>17564</v>
      </c>
      <c r="I430" s="254">
        <v>27561.599999999999</v>
      </c>
      <c r="J430" s="79">
        <v>287440</v>
      </c>
      <c r="K430" s="85" t="s">
        <v>337</v>
      </c>
      <c r="L430" s="79">
        <v>17447</v>
      </c>
      <c r="M430" s="79">
        <v>5601</v>
      </c>
      <c r="N430" s="78">
        <v>45015</v>
      </c>
      <c r="O430" s="84">
        <v>191980</v>
      </c>
      <c r="P430" s="84"/>
      <c r="Q430" s="85"/>
      <c r="R430" s="122"/>
      <c r="S430" s="79" t="s">
        <v>46</v>
      </c>
      <c r="T430" s="248">
        <f>+D430+30</f>
        <v>45085</v>
      </c>
      <c r="U430" s="258">
        <f t="shared" ca="1" si="13"/>
        <v>0</v>
      </c>
      <c r="V430" s="260" t="s">
        <v>42</v>
      </c>
      <c r="W430" s="260"/>
      <c r="X430" s="260"/>
    </row>
    <row r="431" spans="2:24" ht="14.45" customHeight="1" outlineLevel="1" x14ac:dyDescent="0.2">
      <c r="B431" s="245"/>
      <c r="C431" s="322"/>
      <c r="D431" s="269"/>
      <c r="E431" s="264"/>
      <c r="F431" s="264"/>
      <c r="G431" s="271"/>
      <c r="H431" s="299"/>
      <c r="I431" s="263"/>
      <c r="J431" s="88">
        <v>287490</v>
      </c>
      <c r="K431" s="94" t="s">
        <v>337</v>
      </c>
      <c r="L431" s="88">
        <v>17472</v>
      </c>
      <c r="M431" s="88">
        <v>5601</v>
      </c>
      <c r="N431" s="87">
        <v>45015</v>
      </c>
      <c r="O431" s="93">
        <v>191980</v>
      </c>
      <c r="P431" s="93"/>
      <c r="Q431" s="94"/>
      <c r="R431" s="124"/>
      <c r="S431" s="88" t="s">
        <v>46</v>
      </c>
      <c r="T431" s="269"/>
      <c r="U431" s="265"/>
      <c r="V431" s="266"/>
      <c r="W431" s="266"/>
      <c r="X431" s="266"/>
    </row>
    <row r="432" spans="2:24" ht="14.45" customHeight="1" outlineLevel="1" x14ac:dyDescent="0.2">
      <c r="B432" s="245"/>
      <c r="C432" s="322"/>
      <c r="D432" s="269"/>
      <c r="E432" s="264"/>
      <c r="F432" s="264"/>
      <c r="G432" s="271"/>
      <c r="H432" s="299"/>
      <c r="I432" s="263"/>
      <c r="J432" s="88">
        <v>287422</v>
      </c>
      <c r="K432" s="94" t="s">
        <v>91</v>
      </c>
      <c r="L432" s="88">
        <v>17434</v>
      </c>
      <c r="M432" s="88">
        <v>5833</v>
      </c>
      <c r="N432" s="87">
        <v>45069</v>
      </c>
      <c r="O432" s="93">
        <v>12180</v>
      </c>
      <c r="P432" s="93"/>
      <c r="Q432" s="94"/>
      <c r="R432" s="124"/>
      <c r="S432" s="88"/>
      <c r="T432" s="269"/>
      <c r="U432" s="265"/>
      <c r="V432" s="266"/>
      <c r="W432" s="266"/>
      <c r="X432" s="266"/>
    </row>
    <row r="433" spans="2:24" ht="14.45" customHeight="1" outlineLevel="1" x14ac:dyDescent="0.2">
      <c r="B433" s="245"/>
      <c r="C433" s="322"/>
      <c r="D433" s="269"/>
      <c r="E433" s="264"/>
      <c r="F433" s="264"/>
      <c r="G433" s="271"/>
      <c r="H433" s="299"/>
      <c r="I433" s="263"/>
      <c r="J433" s="88"/>
      <c r="K433" s="94" t="s">
        <v>91</v>
      </c>
      <c r="L433" s="88">
        <v>17433</v>
      </c>
      <c r="M433" s="88">
        <v>5834</v>
      </c>
      <c r="N433" s="87">
        <v>45069</v>
      </c>
      <c r="O433" s="93">
        <v>26854</v>
      </c>
      <c r="P433" s="93"/>
      <c r="Q433" s="94"/>
      <c r="R433" s="124"/>
      <c r="S433" s="88"/>
      <c r="T433" s="269"/>
      <c r="U433" s="265"/>
      <c r="V433" s="266"/>
      <c r="W433" s="266"/>
      <c r="X433" s="266"/>
    </row>
    <row r="434" spans="2:24" ht="14.45" customHeight="1" outlineLevel="1" x14ac:dyDescent="0.2">
      <c r="B434" s="245"/>
      <c r="C434" s="322"/>
      <c r="D434" s="269"/>
      <c r="E434" s="264"/>
      <c r="F434" s="264"/>
      <c r="G434" s="271"/>
      <c r="H434" s="299"/>
      <c r="I434" s="263"/>
      <c r="J434" s="88">
        <v>287492</v>
      </c>
      <c r="K434" s="94" t="s">
        <v>292</v>
      </c>
      <c r="L434" s="88">
        <v>17215</v>
      </c>
      <c r="M434" s="88">
        <v>5779</v>
      </c>
      <c r="N434" s="87">
        <v>45056</v>
      </c>
      <c r="O434" s="93">
        <v>32944</v>
      </c>
      <c r="P434" s="93"/>
      <c r="Q434" s="94"/>
      <c r="R434" s="124"/>
      <c r="S434" s="88" t="s">
        <v>42</v>
      </c>
      <c r="T434" s="269"/>
      <c r="U434" s="265"/>
      <c r="V434" s="266"/>
      <c r="W434" s="266"/>
      <c r="X434" s="266"/>
    </row>
    <row r="435" spans="2:24" ht="15" customHeight="1" outlineLevel="1" thickBot="1" x14ac:dyDescent="0.25">
      <c r="B435" s="289"/>
      <c r="C435" s="323"/>
      <c r="D435" s="249"/>
      <c r="E435" s="97" t="s">
        <v>90</v>
      </c>
      <c r="F435" s="97">
        <v>15.49</v>
      </c>
      <c r="G435" s="98">
        <v>400</v>
      </c>
      <c r="H435" s="99">
        <v>6196</v>
      </c>
      <c r="I435" s="255"/>
      <c r="J435" s="97">
        <v>287424</v>
      </c>
      <c r="K435" s="103" t="s">
        <v>122</v>
      </c>
      <c r="L435" s="97">
        <v>17436</v>
      </c>
      <c r="M435" s="97"/>
      <c r="N435" s="97"/>
      <c r="O435" s="102"/>
      <c r="P435" s="102"/>
      <c r="Q435" s="103"/>
      <c r="R435" s="126"/>
      <c r="S435" s="97"/>
      <c r="T435" s="249"/>
      <c r="U435" s="259"/>
      <c r="V435" s="261"/>
      <c r="W435" s="261"/>
      <c r="X435" s="261"/>
    </row>
    <row r="436" spans="2:24" ht="15" customHeight="1" outlineLevel="1" thickTop="1" x14ac:dyDescent="0.2">
      <c r="B436" s="244" t="s">
        <v>410</v>
      </c>
      <c r="C436" s="321" t="s">
        <v>411</v>
      </c>
      <c r="D436" s="248">
        <v>45035</v>
      </c>
      <c r="E436" s="250" t="s">
        <v>401</v>
      </c>
      <c r="F436" s="250">
        <v>52.16</v>
      </c>
      <c r="G436" s="270">
        <v>400</v>
      </c>
      <c r="H436" s="301">
        <v>20864</v>
      </c>
      <c r="I436" s="254">
        <v>30127.52</v>
      </c>
      <c r="J436" s="79">
        <v>286970</v>
      </c>
      <c r="K436" s="85" t="s">
        <v>402</v>
      </c>
      <c r="L436" s="79">
        <v>17246</v>
      </c>
      <c r="M436" s="79"/>
      <c r="N436" s="79"/>
      <c r="O436" s="84"/>
      <c r="P436" s="84"/>
      <c r="Q436" s="85"/>
      <c r="R436" s="122"/>
      <c r="S436" s="79" t="s">
        <v>42</v>
      </c>
      <c r="T436" s="248">
        <f>+D436+30</f>
        <v>45065</v>
      </c>
      <c r="U436" s="258">
        <f t="shared" ca="1" si="13"/>
        <v>0</v>
      </c>
      <c r="V436" s="260" t="s">
        <v>42</v>
      </c>
      <c r="W436" s="260"/>
      <c r="X436" s="260"/>
    </row>
    <row r="437" spans="2:24" ht="14.45" customHeight="1" outlineLevel="1" x14ac:dyDescent="0.2">
      <c r="B437" s="245"/>
      <c r="C437" s="322"/>
      <c r="D437" s="269"/>
      <c r="E437" s="264"/>
      <c r="F437" s="264"/>
      <c r="G437" s="271"/>
      <c r="H437" s="299"/>
      <c r="I437" s="263"/>
      <c r="J437" s="88">
        <v>286960</v>
      </c>
      <c r="K437" s="94" t="s">
        <v>402</v>
      </c>
      <c r="L437" s="88">
        <v>17244</v>
      </c>
      <c r="M437" s="88"/>
      <c r="N437" s="88"/>
      <c r="O437" s="93"/>
      <c r="P437" s="93"/>
      <c r="Q437" s="94"/>
      <c r="R437" s="124"/>
      <c r="S437" s="88" t="s">
        <v>42</v>
      </c>
      <c r="T437" s="269"/>
      <c r="U437" s="265"/>
      <c r="V437" s="266"/>
      <c r="W437" s="266"/>
      <c r="X437" s="266"/>
    </row>
    <row r="438" spans="2:24" ht="14.45" customHeight="1" outlineLevel="1" x14ac:dyDescent="0.2">
      <c r="B438" s="245"/>
      <c r="C438" s="322"/>
      <c r="D438" s="269"/>
      <c r="E438" s="264"/>
      <c r="F438" s="264"/>
      <c r="G438" s="271"/>
      <c r="H438" s="299"/>
      <c r="I438" s="263"/>
      <c r="J438" s="88">
        <v>286952</v>
      </c>
      <c r="K438" s="94" t="s">
        <v>402</v>
      </c>
      <c r="L438" s="88">
        <v>17245</v>
      </c>
      <c r="M438" s="88"/>
      <c r="N438" s="88"/>
      <c r="O438" s="93"/>
      <c r="P438" s="93"/>
      <c r="Q438" s="94"/>
      <c r="R438" s="124"/>
      <c r="S438" s="88" t="s">
        <v>42</v>
      </c>
      <c r="T438" s="269"/>
      <c r="U438" s="265"/>
      <c r="V438" s="266"/>
      <c r="W438" s="266"/>
      <c r="X438" s="266"/>
    </row>
    <row r="439" spans="2:24" ht="14.45" customHeight="1" outlineLevel="1" x14ac:dyDescent="0.2">
      <c r="B439" s="245"/>
      <c r="C439" s="322"/>
      <c r="D439" s="269"/>
      <c r="E439" s="264"/>
      <c r="F439" s="264"/>
      <c r="G439" s="271"/>
      <c r="H439" s="299"/>
      <c r="I439" s="263"/>
      <c r="J439" s="88">
        <v>286951</v>
      </c>
      <c r="K439" s="94" t="s">
        <v>402</v>
      </c>
      <c r="L439" s="88">
        <v>17201</v>
      </c>
      <c r="M439" s="88"/>
      <c r="N439" s="88"/>
      <c r="O439" s="93"/>
      <c r="P439" s="93"/>
      <c r="Q439" s="94"/>
      <c r="R439" s="124"/>
      <c r="S439" s="88" t="s">
        <v>42</v>
      </c>
      <c r="T439" s="269"/>
      <c r="U439" s="265"/>
      <c r="V439" s="266"/>
      <c r="W439" s="266"/>
      <c r="X439" s="266"/>
    </row>
    <row r="440" spans="2:24" ht="14.45" customHeight="1" outlineLevel="1" x14ac:dyDescent="0.2">
      <c r="B440" s="245"/>
      <c r="C440" s="322"/>
      <c r="D440" s="269"/>
      <c r="E440" s="88" t="s">
        <v>398</v>
      </c>
      <c r="F440" s="88">
        <v>8.17</v>
      </c>
      <c r="G440" s="89">
        <v>400</v>
      </c>
      <c r="H440" s="90">
        <v>3268</v>
      </c>
      <c r="I440" s="263"/>
      <c r="J440" s="88">
        <v>287029</v>
      </c>
      <c r="K440" s="94" t="s">
        <v>176</v>
      </c>
      <c r="L440" s="88">
        <v>17276</v>
      </c>
      <c r="M440" s="88"/>
      <c r="N440" s="88"/>
      <c r="O440" s="93"/>
      <c r="P440" s="93"/>
      <c r="Q440" s="94"/>
      <c r="R440" s="124"/>
      <c r="S440" s="88" t="s">
        <v>42</v>
      </c>
      <c r="T440" s="269"/>
      <c r="U440" s="265"/>
      <c r="V440" s="266"/>
      <c r="W440" s="266"/>
      <c r="X440" s="266"/>
    </row>
    <row r="441" spans="2:24" ht="15" customHeight="1" outlineLevel="1" thickBot="1" x14ac:dyDescent="0.25">
      <c r="B441" s="289"/>
      <c r="C441" s="323"/>
      <c r="D441" s="249"/>
      <c r="E441" s="97" t="s">
        <v>90</v>
      </c>
      <c r="F441" s="97">
        <v>4.5999999999999996</v>
      </c>
      <c r="G441" s="98">
        <v>400</v>
      </c>
      <c r="H441" s="99">
        <v>1840</v>
      </c>
      <c r="I441" s="255"/>
      <c r="J441" s="97"/>
      <c r="K441" s="103" t="s">
        <v>122</v>
      </c>
      <c r="L441" s="97">
        <v>17279</v>
      </c>
      <c r="M441" s="97"/>
      <c r="N441" s="97"/>
      <c r="O441" s="102"/>
      <c r="P441" s="102"/>
      <c r="Q441" s="103"/>
      <c r="R441" s="126"/>
      <c r="S441" s="97" t="s">
        <v>42</v>
      </c>
      <c r="T441" s="249"/>
      <c r="U441" s="259"/>
      <c r="V441" s="261"/>
      <c r="W441" s="261"/>
      <c r="X441" s="261"/>
    </row>
    <row r="442" spans="2:24" ht="15" customHeight="1" outlineLevel="1" thickTop="1" x14ac:dyDescent="0.2">
      <c r="B442" s="244" t="s">
        <v>412</v>
      </c>
      <c r="C442" s="246" t="s">
        <v>413</v>
      </c>
      <c r="D442" s="248">
        <v>45064</v>
      </c>
      <c r="E442" s="250" t="s">
        <v>398</v>
      </c>
      <c r="F442" s="250">
        <v>31.27</v>
      </c>
      <c r="G442" s="270">
        <v>400</v>
      </c>
      <c r="H442" s="301">
        <v>12508</v>
      </c>
      <c r="I442" s="254">
        <v>39486.400000000001</v>
      </c>
      <c r="J442" s="79">
        <v>287658</v>
      </c>
      <c r="K442" s="85" t="s">
        <v>414</v>
      </c>
      <c r="L442" s="79">
        <v>17542</v>
      </c>
      <c r="M442" s="79">
        <v>5853</v>
      </c>
      <c r="N442" s="78">
        <v>45071</v>
      </c>
      <c r="O442" s="84">
        <v>19314</v>
      </c>
      <c r="P442" s="84"/>
      <c r="Q442" s="85"/>
      <c r="R442" s="122"/>
      <c r="S442" s="79" t="s">
        <v>42</v>
      </c>
      <c r="T442" s="248">
        <f>+D442+30</f>
        <v>45094</v>
      </c>
      <c r="U442" s="258">
        <f t="shared" ca="1" si="13"/>
        <v>0</v>
      </c>
      <c r="V442" s="260" t="s">
        <v>42</v>
      </c>
      <c r="W442" s="260"/>
      <c r="X442" s="260"/>
    </row>
    <row r="443" spans="2:24" ht="14.45" customHeight="1" outlineLevel="1" x14ac:dyDescent="0.2">
      <c r="B443" s="245"/>
      <c r="C443" s="268"/>
      <c r="D443" s="269"/>
      <c r="E443" s="264"/>
      <c r="F443" s="264"/>
      <c r="G443" s="271"/>
      <c r="H443" s="299"/>
      <c r="I443" s="263"/>
      <c r="J443" s="88">
        <v>287540</v>
      </c>
      <c r="K443" s="94" t="s">
        <v>337</v>
      </c>
      <c r="L443" s="88">
        <v>17499</v>
      </c>
      <c r="M443" s="88">
        <v>5601</v>
      </c>
      <c r="N443" s="87">
        <v>45015</v>
      </c>
      <c r="O443" s="93">
        <v>191980</v>
      </c>
      <c r="P443" s="93"/>
      <c r="Q443" s="94"/>
      <c r="R443" s="124"/>
      <c r="S443" s="88" t="s">
        <v>42</v>
      </c>
      <c r="T443" s="269"/>
      <c r="U443" s="265"/>
      <c r="V443" s="266"/>
      <c r="W443" s="266"/>
      <c r="X443" s="266"/>
    </row>
    <row r="444" spans="2:24" ht="14.45" customHeight="1" outlineLevel="1" x14ac:dyDescent="0.2">
      <c r="B444" s="245"/>
      <c r="C444" s="268"/>
      <c r="D444" s="269"/>
      <c r="E444" s="264"/>
      <c r="F444" s="264"/>
      <c r="G444" s="271"/>
      <c r="H444" s="299"/>
      <c r="I444" s="263"/>
      <c r="J444" s="88"/>
      <c r="K444" s="94" t="s">
        <v>379</v>
      </c>
      <c r="L444" s="88">
        <v>17513</v>
      </c>
      <c r="M444" s="88">
        <v>5791</v>
      </c>
      <c r="N444" s="87">
        <v>45058</v>
      </c>
      <c r="O444" s="93">
        <v>32190</v>
      </c>
      <c r="P444" s="93"/>
      <c r="Q444" s="94"/>
      <c r="R444" s="124"/>
      <c r="S444" s="88" t="s">
        <v>42</v>
      </c>
      <c r="T444" s="269"/>
      <c r="U444" s="265"/>
      <c r="V444" s="266"/>
      <c r="W444" s="266"/>
      <c r="X444" s="266"/>
    </row>
    <row r="445" spans="2:24" ht="14.45" customHeight="1" outlineLevel="1" x14ac:dyDescent="0.2">
      <c r="B445" s="245"/>
      <c r="C445" s="268"/>
      <c r="D445" s="269"/>
      <c r="E445" s="264" t="s">
        <v>90</v>
      </c>
      <c r="F445" s="264">
        <v>53.83</v>
      </c>
      <c r="G445" s="271">
        <v>400</v>
      </c>
      <c r="H445" s="299">
        <v>21532</v>
      </c>
      <c r="I445" s="263"/>
      <c r="J445" s="88">
        <v>287537</v>
      </c>
      <c r="K445" s="94" t="s">
        <v>173</v>
      </c>
      <c r="L445" s="88">
        <v>17497</v>
      </c>
      <c r="M445" s="88">
        <v>5781</v>
      </c>
      <c r="N445" s="87">
        <v>45056</v>
      </c>
      <c r="O445" s="93">
        <v>28246</v>
      </c>
      <c r="P445" s="93"/>
      <c r="Q445" s="94"/>
      <c r="R445" s="124"/>
      <c r="S445" s="88" t="s">
        <v>42</v>
      </c>
      <c r="T445" s="269"/>
      <c r="U445" s="265"/>
      <c r="V445" s="266"/>
      <c r="W445" s="266"/>
      <c r="X445" s="266"/>
    </row>
    <row r="446" spans="2:24" ht="14.45" customHeight="1" outlineLevel="1" x14ac:dyDescent="0.2">
      <c r="B446" s="245"/>
      <c r="C446" s="268"/>
      <c r="D446" s="269"/>
      <c r="E446" s="264"/>
      <c r="F446" s="264"/>
      <c r="G446" s="271"/>
      <c r="H446" s="299"/>
      <c r="I446" s="263"/>
      <c r="J446" s="88">
        <v>287545</v>
      </c>
      <c r="K446" s="94" t="s">
        <v>173</v>
      </c>
      <c r="L446" s="88">
        <v>17501</v>
      </c>
      <c r="M446" s="88">
        <v>5781</v>
      </c>
      <c r="N446" s="87">
        <v>45056</v>
      </c>
      <c r="O446" s="93">
        <v>28246</v>
      </c>
      <c r="P446" s="93"/>
      <c r="Q446" s="94"/>
      <c r="R446" s="124"/>
      <c r="S446" s="88" t="s">
        <v>42</v>
      </c>
      <c r="T446" s="269"/>
      <c r="U446" s="265"/>
      <c r="V446" s="266"/>
      <c r="W446" s="266"/>
      <c r="X446" s="266"/>
    </row>
    <row r="447" spans="2:24" ht="14.45" customHeight="1" outlineLevel="1" x14ac:dyDescent="0.2">
      <c r="B447" s="245"/>
      <c r="C447" s="268"/>
      <c r="D447" s="269"/>
      <c r="E447" s="264"/>
      <c r="F447" s="264"/>
      <c r="G447" s="271"/>
      <c r="H447" s="299"/>
      <c r="I447" s="263"/>
      <c r="J447" s="88">
        <v>287619</v>
      </c>
      <c r="K447" s="94" t="s">
        <v>414</v>
      </c>
      <c r="L447" s="88">
        <v>17539</v>
      </c>
      <c r="M447" s="88">
        <v>5852</v>
      </c>
      <c r="N447" s="87">
        <v>45071</v>
      </c>
      <c r="O447" s="93">
        <v>18560</v>
      </c>
      <c r="P447" s="93"/>
      <c r="Q447" s="94"/>
      <c r="R447" s="124"/>
      <c r="S447" s="88" t="s">
        <v>42</v>
      </c>
      <c r="T447" s="269"/>
      <c r="U447" s="265"/>
      <c r="V447" s="266"/>
      <c r="W447" s="266"/>
      <c r="X447" s="266"/>
    </row>
    <row r="448" spans="2:24" ht="14.45" customHeight="1" outlineLevel="1" x14ac:dyDescent="0.2">
      <c r="B448" s="245"/>
      <c r="C448" s="268"/>
      <c r="D448" s="269"/>
      <c r="E448" s="264"/>
      <c r="F448" s="264"/>
      <c r="G448" s="271"/>
      <c r="H448" s="299"/>
      <c r="I448" s="263"/>
      <c r="J448" s="88">
        <v>287576</v>
      </c>
      <c r="K448" s="94" t="s">
        <v>337</v>
      </c>
      <c r="L448" s="88">
        <v>17512</v>
      </c>
      <c r="M448" s="88">
        <v>5601</v>
      </c>
      <c r="N448" s="87">
        <v>45015</v>
      </c>
      <c r="O448" s="93">
        <v>191980</v>
      </c>
      <c r="P448" s="93"/>
      <c r="Q448" s="94"/>
      <c r="R448" s="124"/>
      <c r="S448" s="88" t="s">
        <v>42</v>
      </c>
      <c r="T448" s="269"/>
      <c r="U448" s="265"/>
      <c r="V448" s="266"/>
      <c r="W448" s="266"/>
      <c r="X448" s="266"/>
    </row>
    <row r="449" spans="2:24" ht="15" customHeight="1" outlineLevel="1" thickBot="1" x14ac:dyDescent="0.25">
      <c r="B449" s="289"/>
      <c r="C449" s="247"/>
      <c r="D449" s="249"/>
      <c r="E449" s="251"/>
      <c r="F449" s="251"/>
      <c r="G449" s="272"/>
      <c r="H449" s="300"/>
      <c r="I449" s="255"/>
      <c r="J449" s="97">
        <v>287638</v>
      </c>
      <c r="K449" s="103" t="s">
        <v>337</v>
      </c>
      <c r="L449" s="97">
        <v>17538</v>
      </c>
      <c r="M449" s="97">
        <v>5601</v>
      </c>
      <c r="N449" s="96">
        <v>45015</v>
      </c>
      <c r="O449" s="102">
        <v>191980</v>
      </c>
      <c r="P449" s="102"/>
      <c r="Q449" s="103"/>
      <c r="R449" s="126"/>
      <c r="S449" s="97" t="s">
        <v>42</v>
      </c>
      <c r="T449" s="249"/>
      <c r="U449" s="259"/>
      <c r="V449" s="261"/>
      <c r="W449" s="261"/>
      <c r="X449" s="261"/>
    </row>
    <row r="450" spans="2:24" ht="15" customHeight="1" outlineLevel="1" thickTop="1" x14ac:dyDescent="0.2">
      <c r="B450" s="244" t="s">
        <v>415</v>
      </c>
      <c r="C450" s="246" t="s">
        <v>416</v>
      </c>
      <c r="D450" s="248">
        <v>45069</v>
      </c>
      <c r="E450" s="250" t="s">
        <v>398</v>
      </c>
      <c r="F450" s="250">
        <v>146.94</v>
      </c>
      <c r="G450" s="270">
        <v>400</v>
      </c>
      <c r="H450" s="301">
        <v>58776</v>
      </c>
      <c r="I450" s="254">
        <v>68180.160000000003</v>
      </c>
      <c r="J450" s="79">
        <v>287831</v>
      </c>
      <c r="K450" s="85" t="s">
        <v>414</v>
      </c>
      <c r="L450" s="79">
        <v>17616</v>
      </c>
      <c r="M450" s="79">
        <v>5901</v>
      </c>
      <c r="N450" s="78">
        <v>45077</v>
      </c>
      <c r="O450" s="84">
        <v>21982</v>
      </c>
      <c r="P450" s="84"/>
      <c r="Q450" s="85"/>
      <c r="R450" s="122"/>
      <c r="S450" s="79" t="s">
        <v>42</v>
      </c>
      <c r="T450" s="248">
        <f>+D450+30</f>
        <v>45099</v>
      </c>
      <c r="U450" s="258">
        <f t="shared" ca="1" si="13"/>
        <v>0</v>
      </c>
      <c r="V450" s="260" t="s">
        <v>42</v>
      </c>
      <c r="W450" s="260"/>
      <c r="X450" s="260"/>
    </row>
    <row r="451" spans="2:24" ht="14.45" customHeight="1" outlineLevel="1" x14ac:dyDescent="0.2">
      <c r="B451" s="245"/>
      <c r="C451" s="268"/>
      <c r="D451" s="269"/>
      <c r="E451" s="264"/>
      <c r="F451" s="264"/>
      <c r="G451" s="271"/>
      <c r="H451" s="299"/>
      <c r="I451" s="263"/>
      <c r="J451" s="88">
        <v>287801</v>
      </c>
      <c r="K451" s="94" t="s">
        <v>414</v>
      </c>
      <c r="L451" s="88">
        <v>17604</v>
      </c>
      <c r="M451" s="88">
        <v>5914</v>
      </c>
      <c r="N451" s="87">
        <v>45079</v>
      </c>
      <c r="O451" s="93">
        <v>15544</v>
      </c>
      <c r="P451" s="93"/>
      <c r="Q451" s="94"/>
      <c r="R451" s="124"/>
      <c r="S451" s="88" t="s">
        <v>42</v>
      </c>
      <c r="T451" s="269"/>
      <c r="U451" s="265"/>
      <c r="V451" s="266"/>
      <c r="W451" s="266"/>
      <c r="X451" s="266"/>
    </row>
    <row r="452" spans="2:24" ht="14.45" customHeight="1" outlineLevel="1" x14ac:dyDescent="0.2">
      <c r="B452" s="245"/>
      <c r="C452" s="268"/>
      <c r="D452" s="269"/>
      <c r="E452" s="264"/>
      <c r="F452" s="264"/>
      <c r="G452" s="271"/>
      <c r="H452" s="299"/>
      <c r="I452" s="263"/>
      <c r="J452" s="88">
        <v>287779</v>
      </c>
      <c r="K452" s="94" t="s">
        <v>414</v>
      </c>
      <c r="L452" s="88">
        <v>17589</v>
      </c>
      <c r="M452" s="88">
        <v>5900</v>
      </c>
      <c r="N452" s="87">
        <v>45077</v>
      </c>
      <c r="O452" s="93">
        <v>16646</v>
      </c>
      <c r="P452" s="93"/>
      <c r="Q452" s="94"/>
      <c r="R452" s="124"/>
      <c r="S452" s="88" t="s">
        <v>42</v>
      </c>
      <c r="T452" s="269"/>
      <c r="U452" s="265"/>
      <c r="V452" s="266"/>
      <c r="W452" s="266"/>
      <c r="X452" s="266"/>
    </row>
    <row r="453" spans="2:24" ht="14.45" customHeight="1" outlineLevel="1" x14ac:dyDescent="0.2">
      <c r="B453" s="245"/>
      <c r="C453" s="268"/>
      <c r="D453" s="269"/>
      <c r="E453" s="264"/>
      <c r="F453" s="264"/>
      <c r="G453" s="271"/>
      <c r="H453" s="299"/>
      <c r="I453" s="263"/>
      <c r="J453" s="88">
        <v>287746</v>
      </c>
      <c r="K453" s="94" t="s">
        <v>414</v>
      </c>
      <c r="L453" s="88">
        <v>17573</v>
      </c>
      <c r="M453" s="88">
        <v>5898</v>
      </c>
      <c r="N453" s="87">
        <v>45077</v>
      </c>
      <c r="O453" s="93">
        <v>23200</v>
      </c>
      <c r="P453" s="93"/>
      <c r="Q453" s="94"/>
      <c r="R453" s="124"/>
      <c r="S453" s="88" t="s">
        <v>42</v>
      </c>
      <c r="T453" s="269"/>
      <c r="U453" s="265"/>
      <c r="V453" s="266"/>
      <c r="W453" s="266"/>
      <c r="X453" s="266"/>
    </row>
    <row r="454" spans="2:24" ht="14.45" customHeight="1" outlineLevel="1" x14ac:dyDescent="0.2">
      <c r="B454" s="245"/>
      <c r="C454" s="268"/>
      <c r="D454" s="269"/>
      <c r="E454" s="264"/>
      <c r="F454" s="264"/>
      <c r="G454" s="271"/>
      <c r="H454" s="299"/>
      <c r="I454" s="263"/>
      <c r="J454" s="88">
        <v>287837</v>
      </c>
      <c r="K454" s="94" t="s">
        <v>176</v>
      </c>
      <c r="L454" s="88">
        <v>17615</v>
      </c>
      <c r="M454" s="88" t="s">
        <v>46</v>
      </c>
      <c r="N454" s="88"/>
      <c r="O454" s="93"/>
      <c r="P454" s="93"/>
      <c r="Q454" s="94"/>
      <c r="R454" s="124"/>
      <c r="S454" s="88" t="s">
        <v>42</v>
      </c>
      <c r="T454" s="269"/>
      <c r="U454" s="265"/>
      <c r="V454" s="266"/>
      <c r="W454" s="266"/>
      <c r="X454" s="266"/>
    </row>
    <row r="455" spans="2:24" ht="14.45" customHeight="1" outlineLevel="1" x14ac:dyDescent="0.2">
      <c r="B455" s="245"/>
      <c r="C455" s="268"/>
      <c r="D455" s="269"/>
      <c r="E455" s="264"/>
      <c r="F455" s="264"/>
      <c r="G455" s="271"/>
      <c r="H455" s="299"/>
      <c r="I455" s="263"/>
      <c r="J455" s="88">
        <v>287731</v>
      </c>
      <c r="K455" s="94" t="s">
        <v>337</v>
      </c>
      <c r="L455" s="88">
        <v>17571</v>
      </c>
      <c r="M455" s="88">
        <v>5731</v>
      </c>
      <c r="N455" s="87">
        <v>45041</v>
      </c>
      <c r="O455" s="93">
        <v>95900</v>
      </c>
      <c r="P455" s="93"/>
      <c r="Q455" s="94"/>
      <c r="R455" s="124"/>
      <c r="S455" s="88" t="s">
        <v>42</v>
      </c>
      <c r="T455" s="269"/>
      <c r="U455" s="265"/>
      <c r="V455" s="266"/>
      <c r="W455" s="266"/>
      <c r="X455" s="266"/>
    </row>
    <row r="456" spans="2:24" ht="14.45" customHeight="1" outlineLevel="1" x14ac:dyDescent="0.2">
      <c r="B456" s="245"/>
      <c r="C456" s="268"/>
      <c r="D456" s="269"/>
      <c r="E456" s="264"/>
      <c r="F456" s="264"/>
      <c r="G456" s="271"/>
      <c r="H456" s="299"/>
      <c r="I456" s="263"/>
      <c r="J456" s="88">
        <v>287687</v>
      </c>
      <c r="K456" s="94" t="s">
        <v>337</v>
      </c>
      <c r="L456" s="88">
        <v>17563</v>
      </c>
      <c r="M456" s="88">
        <v>5731</v>
      </c>
      <c r="N456" s="87">
        <v>45041</v>
      </c>
      <c r="O456" s="93">
        <v>9500</v>
      </c>
      <c r="P456" s="93"/>
      <c r="Q456" s="94"/>
      <c r="R456" s="124"/>
      <c r="S456" s="88" t="s">
        <v>42</v>
      </c>
      <c r="T456" s="269"/>
      <c r="U456" s="265"/>
      <c r="V456" s="266"/>
      <c r="W456" s="266"/>
      <c r="X456" s="266"/>
    </row>
    <row r="457" spans="2:24" ht="14.45" customHeight="1" outlineLevel="1" x14ac:dyDescent="0.2">
      <c r="B457" s="245"/>
      <c r="C457" s="268"/>
      <c r="D457" s="269"/>
      <c r="E457" s="264"/>
      <c r="F457" s="264"/>
      <c r="G457" s="271"/>
      <c r="H457" s="299"/>
      <c r="I457" s="263"/>
      <c r="J457" s="88">
        <v>287824</v>
      </c>
      <c r="K457" s="94" t="s">
        <v>379</v>
      </c>
      <c r="L457" s="88">
        <v>17613</v>
      </c>
      <c r="M457" s="88">
        <v>5830</v>
      </c>
      <c r="N457" s="87">
        <v>45069</v>
      </c>
      <c r="O457" s="93">
        <v>34452</v>
      </c>
      <c r="P457" s="93"/>
      <c r="Q457" s="94"/>
      <c r="R457" s="124"/>
      <c r="S457" s="88" t="s">
        <v>42</v>
      </c>
      <c r="T457" s="269"/>
      <c r="U457" s="265"/>
      <c r="V457" s="266"/>
      <c r="W457" s="266"/>
      <c r="X457" s="266"/>
    </row>
    <row r="458" spans="2:24" ht="14.45" customHeight="1" outlineLevel="1" x14ac:dyDescent="0.2">
      <c r="B458" s="245"/>
      <c r="C458" s="268"/>
      <c r="D458" s="269"/>
      <c r="E458" s="264"/>
      <c r="F458" s="264"/>
      <c r="G458" s="271"/>
      <c r="H458" s="299"/>
      <c r="I458" s="263"/>
      <c r="J458" s="88">
        <v>287809</v>
      </c>
      <c r="K458" s="94" t="s">
        <v>379</v>
      </c>
      <c r="L458" s="88">
        <v>17602</v>
      </c>
      <c r="M458" s="88">
        <v>5829</v>
      </c>
      <c r="N458" s="87">
        <v>45069</v>
      </c>
      <c r="O458" s="93">
        <v>32190</v>
      </c>
      <c r="P458" s="93"/>
      <c r="Q458" s="94"/>
      <c r="R458" s="124"/>
      <c r="S458" s="88" t="s">
        <v>42</v>
      </c>
      <c r="T458" s="269"/>
      <c r="U458" s="265"/>
      <c r="V458" s="266"/>
      <c r="W458" s="266"/>
      <c r="X458" s="266"/>
    </row>
    <row r="459" spans="2:24" ht="14.45" customHeight="1" outlineLevel="1" x14ac:dyDescent="0.2">
      <c r="B459" s="245"/>
      <c r="C459" s="268"/>
      <c r="D459" s="269"/>
      <c r="E459" s="264"/>
      <c r="F459" s="264"/>
      <c r="G459" s="271"/>
      <c r="H459" s="299"/>
      <c r="I459" s="263"/>
      <c r="J459" s="88">
        <v>287762</v>
      </c>
      <c r="K459" s="94" t="s">
        <v>379</v>
      </c>
      <c r="L459" s="88">
        <v>17588</v>
      </c>
      <c r="M459" s="88">
        <v>5828</v>
      </c>
      <c r="N459" s="87">
        <v>45069</v>
      </c>
      <c r="O459" s="93">
        <v>35960</v>
      </c>
      <c r="P459" s="93"/>
      <c r="Q459" s="94"/>
      <c r="R459" s="124"/>
      <c r="S459" s="88" t="s">
        <v>42</v>
      </c>
      <c r="T459" s="269"/>
      <c r="U459" s="265"/>
      <c r="V459" s="266"/>
      <c r="W459" s="266"/>
      <c r="X459" s="266"/>
    </row>
    <row r="460" spans="2:24" ht="14.45" customHeight="1" outlineLevel="1" x14ac:dyDescent="0.2">
      <c r="B460" s="245"/>
      <c r="C460" s="268"/>
      <c r="D460" s="269"/>
      <c r="E460" s="264"/>
      <c r="F460" s="264"/>
      <c r="G460" s="271"/>
      <c r="H460" s="299"/>
      <c r="I460" s="263"/>
      <c r="J460" s="88"/>
      <c r="K460" s="94" t="s">
        <v>379</v>
      </c>
      <c r="L460" s="88">
        <v>17566</v>
      </c>
      <c r="M460" s="88">
        <v>5812</v>
      </c>
      <c r="N460" s="87">
        <v>45063</v>
      </c>
      <c r="O460" s="93">
        <v>37468</v>
      </c>
      <c r="P460" s="93"/>
      <c r="Q460" s="94"/>
      <c r="R460" s="124"/>
      <c r="S460" s="88" t="s">
        <v>42</v>
      </c>
      <c r="T460" s="269"/>
      <c r="U460" s="265"/>
      <c r="V460" s="266"/>
      <c r="W460" s="266"/>
      <c r="X460" s="266"/>
    </row>
    <row r="461" spans="2:24" ht="14.45" customHeight="1" outlineLevel="1" x14ac:dyDescent="0.2">
      <c r="B461" s="245"/>
      <c r="C461" s="268"/>
      <c r="D461" s="269"/>
      <c r="E461" s="264"/>
      <c r="F461" s="264"/>
      <c r="G461" s="271"/>
      <c r="H461" s="299"/>
      <c r="I461" s="263"/>
      <c r="J461" s="88">
        <v>287800</v>
      </c>
      <c r="K461" s="94" t="s">
        <v>122</v>
      </c>
      <c r="L461" s="88">
        <v>17601</v>
      </c>
      <c r="M461" s="88">
        <v>6015</v>
      </c>
      <c r="N461" s="87">
        <v>45100</v>
      </c>
      <c r="O461" s="93">
        <v>46168</v>
      </c>
      <c r="P461" s="93"/>
      <c r="Q461" s="94"/>
      <c r="R461" s="124"/>
      <c r="S461" s="88" t="s">
        <v>42</v>
      </c>
      <c r="T461" s="269"/>
      <c r="U461" s="265"/>
      <c r="V461" s="266"/>
      <c r="W461" s="266"/>
      <c r="X461" s="266"/>
    </row>
    <row r="462" spans="2:24" ht="15" customHeight="1" outlineLevel="1" thickBot="1" x14ac:dyDescent="0.25">
      <c r="B462" s="289"/>
      <c r="C462" s="247"/>
      <c r="D462" s="249"/>
      <c r="E462" s="251"/>
      <c r="F462" s="251"/>
      <c r="G462" s="272"/>
      <c r="H462" s="300"/>
      <c r="I462" s="255"/>
      <c r="J462" s="97">
        <v>287780</v>
      </c>
      <c r="K462" s="103" t="s">
        <v>122</v>
      </c>
      <c r="L462" s="97">
        <v>17590</v>
      </c>
      <c r="M462" s="97">
        <v>6015</v>
      </c>
      <c r="N462" s="96">
        <v>45100</v>
      </c>
      <c r="O462" s="102">
        <v>46168</v>
      </c>
      <c r="P462" s="102"/>
      <c r="Q462" s="103"/>
      <c r="R462" s="126"/>
      <c r="S462" s="97" t="s">
        <v>42</v>
      </c>
      <c r="T462" s="249"/>
      <c r="U462" s="259"/>
      <c r="V462" s="261"/>
      <c r="W462" s="261"/>
      <c r="X462" s="261"/>
    </row>
    <row r="463" spans="2:24" ht="15" customHeight="1" outlineLevel="1" thickTop="1" x14ac:dyDescent="0.2">
      <c r="B463" s="244" t="s">
        <v>417</v>
      </c>
      <c r="C463" s="246" t="s">
        <v>418</v>
      </c>
      <c r="D463" s="248">
        <v>45077</v>
      </c>
      <c r="E463" s="250" t="s">
        <v>90</v>
      </c>
      <c r="F463" s="250">
        <v>124.9</v>
      </c>
      <c r="G463" s="270">
        <v>400</v>
      </c>
      <c r="H463" s="301">
        <v>49960</v>
      </c>
      <c r="I463" s="254">
        <v>82550.240000000005</v>
      </c>
      <c r="J463" s="79">
        <v>287932</v>
      </c>
      <c r="K463" s="85" t="s">
        <v>173</v>
      </c>
      <c r="L463" s="79">
        <v>17600</v>
      </c>
      <c r="M463" s="79"/>
      <c r="N463" s="79"/>
      <c r="O463" s="84"/>
      <c r="P463" s="84"/>
      <c r="Q463" s="85"/>
      <c r="R463" s="122"/>
      <c r="S463" s="79" t="s">
        <v>42</v>
      </c>
      <c r="T463" s="248">
        <f>+D463+30</f>
        <v>45107</v>
      </c>
      <c r="U463" s="258">
        <f t="shared" ref="U463:U514" ca="1" si="15">IF(V463="",TODAY()-T463,0)</f>
        <v>0</v>
      </c>
      <c r="V463" s="260" t="s">
        <v>42</v>
      </c>
      <c r="W463" s="260"/>
      <c r="X463" s="260"/>
    </row>
    <row r="464" spans="2:24" ht="14.45" customHeight="1" outlineLevel="1" x14ac:dyDescent="0.2">
      <c r="B464" s="245"/>
      <c r="C464" s="268"/>
      <c r="D464" s="269"/>
      <c r="E464" s="264"/>
      <c r="F464" s="264"/>
      <c r="G464" s="271"/>
      <c r="H464" s="299"/>
      <c r="I464" s="263"/>
      <c r="J464" s="88">
        <v>287856</v>
      </c>
      <c r="K464" s="94" t="s">
        <v>414</v>
      </c>
      <c r="L464" s="88">
        <v>17631</v>
      </c>
      <c r="M464" s="88">
        <v>5899</v>
      </c>
      <c r="N464" s="87">
        <v>45077</v>
      </c>
      <c r="O464" s="93">
        <v>20068</v>
      </c>
      <c r="P464" s="93"/>
      <c r="Q464" s="94"/>
      <c r="R464" s="124"/>
      <c r="S464" s="88" t="s">
        <v>42</v>
      </c>
      <c r="T464" s="269"/>
      <c r="U464" s="265"/>
      <c r="V464" s="266"/>
      <c r="W464" s="266"/>
      <c r="X464" s="266"/>
    </row>
    <row r="465" spans="2:24" ht="14.45" customHeight="1" outlineLevel="1" x14ac:dyDescent="0.2">
      <c r="B465" s="245"/>
      <c r="C465" s="268"/>
      <c r="D465" s="269"/>
      <c r="E465" s="264"/>
      <c r="F465" s="264"/>
      <c r="G465" s="271"/>
      <c r="H465" s="299"/>
      <c r="I465" s="263"/>
      <c r="J465" s="88">
        <v>287919</v>
      </c>
      <c r="K465" s="94" t="s">
        <v>173</v>
      </c>
      <c r="L465" s="88">
        <v>17667</v>
      </c>
      <c r="M465" s="88">
        <v>5910</v>
      </c>
      <c r="N465" s="87">
        <v>45078</v>
      </c>
      <c r="O465" s="93">
        <v>28710</v>
      </c>
      <c r="P465" s="93"/>
      <c r="Q465" s="94"/>
      <c r="R465" s="124"/>
      <c r="S465" s="88" t="s">
        <v>42</v>
      </c>
      <c r="T465" s="269"/>
      <c r="U465" s="265"/>
      <c r="V465" s="266"/>
      <c r="W465" s="266"/>
      <c r="X465" s="266"/>
    </row>
    <row r="466" spans="2:24" ht="14.45" customHeight="1" outlineLevel="1" x14ac:dyDescent="0.2">
      <c r="B466" s="245"/>
      <c r="C466" s="268"/>
      <c r="D466" s="269"/>
      <c r="E466" s="264"/>
      <c r="F466" s="264"/>
      <c r="G466" s="271"/>
      <c r="H466" s="299"/>
      <c r="I466" s="263"/>
      <c r="J466" s="88">
        <v>287890</v>
      </c>
      <c r="K466" s="94" t="s">
        <v>414</v>
      </c>
      <c r="L466" s="88">
        <v>17633</v>
      </c>
      <c r="M466" s="88">
        <v>5916</v>
      </c>
      <c r="N466" s="87">
        <v>45079</v>
      </c>
      <c r="O466" s="93">
        <v>25404</v>
      </c>
      <c r="P466" s="93"/>
      <c r="Q466" s="94"/>
      <c r="R466" s="124"/>
      <c r="S466" s="88" t="s">
        <v>42</v>
      </c>
      <c r="T466" s="269"/>
      <c r="U466" s="265"/>
      <c r="V466" s="266"/>
      <c r="W466" s="266"/>
      <c r="X466" s="266"/>
    </row>
    <row r="467" spans="2:24" ht="14.45" customHeight="1" outlineLevel="1" x14ac:dyDescent="0.2">
      <c r="B467" s="245"/>
      <c r="C467" s="268"/>
      <c r="D467" s="269"/>
      <c r="E467" s="264"/>
      <c r="F467" s="264"/>
      <c r="G467" s="271"/>
      <c r="H467" s="299"/>
      <c r="I467" s="263"/>
      <c r="J467" s="88">
        <v>287899</v>
      </c>
      <c r="K467" s="94" t="s">
        <v>173</v>
      </c>
      <c r="L467" s="88">
        <v>17651</v>
      </c>
      <c r="M467" s="88">
        <v>5963</v>
      </c>
      <c r="N467" s="87">
        <v>45091</v>
      </c>
      <c r="O467" s="93">
        <v>10498</v>
      </c>
      <c r="P467" s="93"/>
      <c r="Q467" s="94"/>
      <c r="R467" s="124"/>
      <c r="S467" s="88" t="s">
        <v>42</v>
      </c>
      <c r="T467" s="269"/>
      <c r="U467" s="265"/>
      <c r="V467" s="266"/>
      <c r="W467" s="266"/>
      <c r="X467" s="266"/>
    </row>
    <row r="468" spans="2:24" ht="14.45" customHeight="1" outlineLevel="1" x14ac:dyDescent="0.2">
      <c r="B468" s="245"/>
      <c r="C468" s="268"/>
      <c r="D468" s="269"/>
      <c r="E468" s="264"/>
      <c r="F468" s="264"/>
      <c r="G468" s="271"/>
      <c r="H468" s="299"/>
      <c r="I468" s="263"/>
      <c r="J468" s="88">
        <v>287912</v>
      </c>
      <c r="K468" s="94" t="s">
        <v>414</v>
      </c>
      <c r="L468" s="88">
        <v>17650</v>
      </c>
      <c r="M468" s="88">
        <v>5902</v>
      </c>
      <c r="N468" s="87">
        <v>45077</v>
      </c>
      <c r="O468" s="93">
        <v>22736</v>
      </c>
      <c r="P468" s="93"/>
      <c r="Q468" s="94"/>
      <c r="R468" s="124"/>
      <c r="S468" s="88" t="s">
        <v>42</v>
      </c>
      <c r="T468" s="269"/>
      <c r="U468" s="265"/>
      <c r="V468" s="266"/>
      <c r="W468" s="266"/>
      <c r="X468" s="266"/>
    </row>
    <row r="469" spans="2:24" ht="14.45" customHeight="1" outlineLevel="1" x14ac:dyDescent="0.2">
      <c r="B469" s="245"/>
      <c r="C469" s="268"/>
      <c r="D469" s="269"/>
      <c r="E469" s="264"/>
      <c r="F469" s="264"/>
      <c r="G469" s="271"/>
      <c r="H469" s="299"/>
      <c r="I469" s="263"/>
      <c r="J469" s="88">
        <v>288046</v>
      </c>
      <c r="K469" s="94" t="s">
        <v>337</v>
      </c>
      <c r="L469" s="88">
        <v>17711</v>
      </c>
      <c r="M469" s="88">
        <v>5861</v>
      </c>
      <c r="N469" s="87">
        <v>45042</v>
      </c>
      <c r="O469" s="93">
        <v>95990</v>
      </c>
      <c r="P469" s="93"/>
      <c r="Q469" s="94"/>
      <c r="R469" s="124"/>
      <c r="S469" s="88" t="s">
        <v>42</v>
      </c>
      <c r="T469" s="269"/>
      <c r="U469" s="265"/>
      <c r="V469" s="266"/>
      <c r="W469" s="266"/>
      <c r="X469" s="266"/>
    </row>
    <row r="470" spans="2:24" ht="14.45" customHeight="1" outlineLevel="1" x14ac:dyDescent="0.2">
      <c r="B470" s="245"/>
      <c r="C470" s="268"/>
      <c r="D470" s="269"/>
      <c r="E470" s="264"/>
      <c r="F470" s="264"/>
      <c r="G470" s="271"/>
      <c r="H470" s="299"/>
      <c r="I470" s="263"/>
      <c r="J470" s="88">
        <v>288062</v>
      </c>
      <c r="K470" s="94" t="s">
        <v>414</v>
      </c>
      <c r="L470" s="88">
        <v>17714</v>
      </c>
      <c r="M470" s="88">
        <v>5917</v>
      </c>
      <c r="N470" s="87">
        <v>45079</v>
      </c>
      <c r="O470" s="93">
        <v>16646</v>
      </c>
      <c r="P470" s="93"/>
      <c r="Q470" s="94"/>
      <c r="R470" s="124"/>
      <c r="S470" s="88" t="s">
        <v>42</v>
      </c>
      <c r="T470" s="269"/>
      <c r="U470" s="265"/>
      <c r="V470" s="266"/>
      <c r="W470" s="266"/>
      <c r="X470" s="266"/>
    </row>
    <row r="471" spans="2:24" ht="14.45" customHeight="1" outlineLevel="1" x14ac:dyDescent="0.2">
      <c r="B471" s="245"/>
      <c r="C471" s="268"/>
      <c r="D471" s="269"/>
      <c r="E471" s="264"/>
      <c r="F471" s="264"/>
      <c r="G471" s="271"/>
      <c r="H471" s="299"/>
      <c r="I471" s="263"/>
      <c r="J471" s="88">
        <v>288083</v>
      </c>
      <c r="K471" s="94" t="s">
        <v>414</v>
      </c>
      <c r="L471" s="88">
        <v>17635</v>
      </c>
      <c r="M471" s="88">
        <v>5918</v>
      </c>
      <c r="N471" s="87">
        <v>45079</v>
      </c>
      <c r="O471" s="93">
        <v>17806</v>
      </c>
      <c r="P471" s="93"/>
      <c r="Q471" s="94"/>
      <c r="R471" s="124"/>
      <c r="S471" s="88" t="s">
        <v>42</v>
      </c>
      <c r="T471" s="269"/>
      <c r="U471" s="265"/>
      <c r="V471" s="266"/>
      <c r="W471" s="266"/>
      <c r="X471" s="266"/>
    </row>
    <row r="472" spans="2:24" ht="14.45" customHeight="1" outlineLevel="1" x14ac:dyDescent="0.2">
      <c r="B472" s="245"/>
      <c r="C472" s="268"/>
      <c r="D472" s="269"/>
      <c r="E472" s="264"/>
      <c r="F472" s="264"/>
      <c r="G472" s="271"/>
      <c r="H472" s="299"/>
      <c r="I472" s="263"/>
      <c r="J472" s="88">
        <v>287878</v>
      </c>
      <c r="K472" s="94" t="s">
        <v>414</v>
      </c>
      <c r="L472" s="88">
        <v>17634</v>
      </c>
      <c r="M472" s="88">
        <v>5915</v>
      </c>
      <c r="N472" s="87">
        <v>45079</v>
      </c>
      <c r="O472" s="93">
        <v>20068</v>
      </c>
      <c r="P472" s="93"/>
      <c r="Q472" s="94"/>
      <c r="R472" s="124"/>
      <c r="S472" s="88" t="s">
        <v>42</v>
      </c>
      <c r="T472" s="269"/>
      <c r="U472" s="265"/>
      <c r="V472" s="266"/>
      <c r="W472" s="266"/>
      <c r="X472" s="266"/>
    </row>
    <row r="473" spans="2:24" ht="14.45" customHeight="1" outlineLevel="1" x14ac:dyDescent="0.2">
      <c r="B473" s="245"/>
      <c r="C473" s="268"/>
      <c r="D473" s="269"/>
      <c r="E473" s="264" t="s">
        <v>398</v>
      </c>
      <c r="F473" s="264">
        <v>53.01</v>
      </c>
      <c r="G473" s="271">
        <v>400</v>
      </c>
      <c r="H473" s="299">
        <v>21204</v>
      </c>
      <c r="I473" s="263"/>
      <c r="J473" s="88">
        <v>287864</v>
      </c>
      <c r="K473" s="94" t="s">
        <v>337</v>
      </c>
      <c r="L473" s="88">
        <v>17630</v>
      </c>
      <c r="M473" s="88">
        <v>5861</v>
      </c>
      <c r="N473" s="87">
        <v>45042</v>
      </c>
      <c r="O473" s="93">
        <v>95990</v>
      </c>
      <c r="P473" s="93"/>
      <c r="Q473" s="94"/>
      <c r="R473" s="124"/>
      <c r="S473" s="88" t="s">
        <v>42</v>
      </c>
      <c r="T473" s="269"/>
      <c r="U473" s="265"/>
      <c r="V473" s="266"/>
      <c r="W473" s="266"/>
      <c r="X473" s="266"/>
    </row>
    <row r="474" spans="2:24" ht="14.45" customHeight="1" outlineLevel="1" x14ac:dyDescent="0.2">
      <c r="B474" s="245"/>
      <c r="C474" s="268"/>
      <c r="D474" s="269"/>
      <c r="E474" s="264"/>
      <c r="F474" s="264"/>
      <c r="G474" s="271"/>
      <c r="H474" s="299"/>
      <c r="I474" s="263"/>
      <c r="J474" s="88">
        <v>287959</v>
      </c>
      <c r="K474" s="94" t="s">
        <v>337</v>
      </c>
      <c r="L474" s="88">
        <v>17671</v>
      </c>
      <c r="M474" s="88">
        <v>5861</v>
      </c>
      <c r="N474" s="87">
        <v>45042</v>
      </c>
      <c r="O474" s="93">
        <v>95990</v>
      </c>
      <c r="P474" s="93"/>
      <c r="Q474" s="94"/>
      <c r="R474" s="124"/>
      <c r="S474" s="88" t="s">
        <v>42</v>
      </c>
      <c r="T474" s="269"/>
      <c r="U474" s="265"/>
      <c r="V474" s="266"/>
      <c r="W474" s="266"/>
      <c r="X474" s="266"/>
    </row>
    <row r="475" spans="2:24" ht="14.45" customHeight="1" outlineLevel="1" x14ac:dyDescent="0.2">
      <c r="B475" s="245"/>
      <c r="C475" s="268"/>
      <c r="D475" s="269"/>
      <c r="E475" s="264"/>
      <c r="F475" s="264"/>
      <c r="G475" s="271"/>
      <c r="H475" s="299"/>
      <c r="I475" s="263"/>
      <c r="J475" s="88">
        <v>287900</v>
      </c>
      <c r="K475" s="94" t="s">
        <v>379</v>
      </c>
      <c r="L475" s="88">
        <v>17647</v>
      </c>
      <c r="M475" s="88">
        <v>5854</v>
      </c>
      <c r="N475" s="87">
        <v>45071</v>
      </c>
      <c r="O475" s="93">
        <v>32160</v>
      </c>
      <c r="P475" s="93"/>
      <c r="Q475" s="94"/>
      <c r="R475" s="124"/>
      <c r="S475" s="88" t="s">
        <v>42</v>
      </c>
      <c r="T475" s="269"/>
      <c r="U475" s="265"/>
      <c r="V475" s="266"/>
      <c r="W475" s="266"/>
      <c r="X475" s="266"/>
    </row>
    <row r="476" spans="2:24" ht="15" customHeight="1" outlineLevel="1" thickBot="1" x14ac:dyDescent="0.25">
      <c r="B476" s="289"/>
      <c r="C476" s="247"/>
      <c r="D476" s="249"/>
      <c r="E476" s="251"/>
      <c r="F476" s="251"/>
      <c r="G476" s="272"/>
      <c r="H476" s="300"/>
      <c r="I476" s="255"/>
      <c r="J476" s="97">
        <v>287922</v>
      </c>
      <c r="K476" s="103" t="s">
        <v>337</v>
      </c>
      <c r="L476" s="97">
        <v>17661</v>
      </c>
      <c r="M476" s="97">
        <v>5861</v>
      </c>
      <c r="N476" s="96">
        <v>45042</v>
      </c>
      <c r="O476" s="102">
        <v>95990</v>
      </c>
      <c r="P476" s="102"/>
      <c r="Q476" s="103"/>
      <c r="R476" s="126"/>
      <c r="S476" s="97" t="s">
        <v>42</v>
      </c>
      <c r="T476" s="249"/>
      <c r="U476" s="259"/>
      <c r="V476" s="261"/>
      <c r="W476" s="261"/>
      <c r="X476" s="261"/>
    </row>
    <row r="477" spans="2:24" ht="15" customHeight="1" outlineLevel="1" thickTop="1" x14ac:dyDescent="0.2">
      <c r="B477" s="318" t="s">
        <v>419</v>
      </c>
      <c r="C477" s="246" t="s">
        <v>420</v>
      </c>
      <c r="D477" s="248">
        <v>45090</v>
      </c>
      <c r="E477" s="250" t="s">
        <v>90</v>
      </c>
      <c r="F477" s="250">
        <v>62.68</v>
      </c>
      <c r="G477" s="270">
        <v>400</v>
      </c>
      <c r="H477" s="301">
        <v>25072</v>
      </c>
      <c r="I477" s="254">
        <v>43133.440000000002</v>
      </c>
      <c r="J477" s="79">
        <v>288151</v>
      </c>
      <c r="K477" s="85" t="s">
        <v>173</v>
      </c>
      <c r="L477" s="79">
        <v>17753</v>
      </c>
      <c r="M477" s="79">
        <v>5964</v>
      </c>
      <c r="N477" s="78">
        <v>45091</v>
      </c>
      <c r="O477" s="84">
        <v>36366</v>
      </c>
      <c r="P477" s="84"/>
      <c r="Q477" s="85"/>
      <c r="R477" s="122"/>
      <c r="S477" s="79" t="s">
        <v>42</v>
      </c>
      <c r="T477" s="248">
        <f>+D477+30</f>
        <v>45120</v>
      </c>
      <c r="U477" s="258">
        <f t="shared" ca="1" si="15"/>
        <v>0</v>
      </c>
      <c r="V477" s="315" t="s">
        <v>42</v>
      </c>
      <c r="W477" s="315"/>
      <c r="X477" s="315"/>
    </row>
    <row r="478" spans="2:24" ht="14.45" customHeight="1" outlineLevel="1" x14ac:dyDescent="0.2">
      <c r="B478" s="319"/>
      <c r="C478" s="268"/>
      <c r="D478" s="269"/>
      <c r="E478" s="264"/>
      <c r="F478" s="264"/>
      <c r="G478" s="271"/>
      <c r="H478" s="299"/>
      <c r="I478" s="263"/>
      <c r="J478" s="88">
        <v>288137</v>
      </c>
      <c r="K478" s="94" t="s">
        <v>173</v>
      </c>
      <c r="L478" s="88">
        <v>17754</v>
      </c>
      <c r="M478" s="88">
        <v>5964</v>
      </c>
      <c r="N478" s="87">
        <v>45091</v>
      </c>
      <c r="O478" s="93">
        <v>36366</v>
      </c>
      <c r="P478" s="93"/>
      <c r="Q478" s="94"/>
      <c r="R478" s="124"/>
      <c r="S478" s="88" t="s">
        <v>42</v>
      </c>
      <c r="T478" s="269"/>
      <c r="U478" s="265"/>
      <c r="V478" s="316"/>
      <c r="W478" s="316"/>
      <c r="X478" s="316"/>
    </row>
    <row r="479" spans="2:24" ht="14.45" customHeight="1" outlineLevel="1" x14ac:dyDescent="0.2">
      <c r="B479" s="319"/>
      <c r="C479" s="268"/>
      <c r="D479" s="269"/>
      <c r="E479" s="264"/>
      <c r="F479" s="264"/>
      <c r="G479" s="271"/>
      <c r="H479" s="299"/>
      <c r="I479" s="263"/>
      <c r="J479" s="88">
        <v>288123</v>
      </c>
      <c r="K479" s="94" t="s">
        <v>173</v>
      </c>
      <c r="L479" s="88">
        <v>17663</v>
      </c>
      <c r="M479" s="88">
        <v>5986</v>
      </c>
      <c r="N479" s="87">
        <v>45098</v>
      </c>
      <c r="O479" s="93">
        <v>19662</v>
      </c>
      <c r="P479" s="93"/>
      <c r="Q479" s="94"/>
      <c r="R479" s="124"/>
      <c r="S479" s="88" t="s">
        <v>42</v>
      </c>
      <c r="T479" s="269"/>
      <c r="U479" s="265"/>
      <c r="V479" s="316"/>
      <c r="W479" s="316"/>
      <c r="X479" s="316"/>
    </row>
    <row r="480" spans="2:24" ht="14.45" customHeight="1" outlineLevel="1" x14ac:dyDescent="0.2">
      <c r="B480" s="319"/>
      <c r="C480" s="268"/>
      <c r="D480" s="269"/>
      <c r="E480" s="264"/>
      <c r="F480" s="264"/>
      <c r="G480" s="271"/>
      <c r="H480" s="299"/>
      <c r="I480" s="263"/>
      <c r="J480" s="88">
        <v>288122</v>
      </c>
      <c r="K480" s="94" t="s">
        <v>414</v>
      </c>
      <c r="L480" s="88">
        <v>17740</v>
      </c>
      <c r="M480" s="88">
        <v>6038</v>
      </c>
      <c r="N480" s="87">
        <v>45105</v>
      </c>
      <c r="O480" s="93">
        <v>15892</v>
      </c>
      <c r="P480" s="93"/>
      <c r="Q480" s="94"/>
      <c r="R480" s="124"/>
      <c r="S480" s="88" t="s">
        <v>42</v>
      </c>
      <c r="T480" s="269"/>
      <c r="U480" s="265"/>
      <c r="V480" s="316"/>
      <c r="W480" s="316"/>
      <c r="X480" s="316"/>
    </row>
    <row r="481" spans="2:24" ht="14.45" customHeight="1" outlineLevel="1" x14ac:dyDescent="0.2">
      <c r="B481" s="319"/>
      <c r="C481" s="268"/>
      <c r="D481" s="269"/>
      <c r="E481" s="264"/>
      <c r="F481" s="264"/>
      <c r="G481" s="271"/>
      <c r="H481" s="299"/>
      <c r="I481" s="263"/>
      <c r="J481" s="88">
        <v>288096</v>
      </c>
      <c r="K481" s="94" t="s">
        <v>414</v>
      </c>
      <c r="L481" s="88">
        <v>17730</v>
      </c>
      <c r="M481" s="88">
        <v>6039</v>
      </c>
      <c r="N481" s="87">
        <v>45105</v>
      </c>
      <c r="O481" s="93">
        <v>15892</v>
      </c>
      <c r="P481" s="93"/>
      <c r="Q481" s="94"/>
      <c r="R481" s="124"/>
      <c r="S481" s="88" t="s">
        <v>42</v>
      </c>
      <c r="T481" s="269"/>
      <c r="U481" s="265"/>
      <c r="V481" s="316"/>
      <c r="W481" s="316"/>
      <c r="X481" s="316"/>
    </row>
    <row r="482" spans="2:24" ht="14.45" customHeight="1" outlineLevel="1" x14ac:dyDescent="0.2">
      <c r="B482" s="319"/>
      <c r="C482" s="268"/>
      <c r="D482" s="269"/>
      <c r="E482" s="264"/>
      <c r="F482" s="264"/>
      <c r="G482" s="271"/>
      <c r="H482" s="299"/>
      <c r="I482" s="263"/>
      <c r="J482" s="88">
        <v>288109</v>
      </c>
      <c r="K482" s="94" t="s">
        <v>337</v>
      </c>
      <c r="L482" s="88">
        <v>17739</v>
      </c>
      <c r="M482" s="88">
        <v>5861</v>
      </c>
      <c r="N482" s="87">
        <v>45042</v>
      </c>
      <c r="O482" s="93">
        <v>95990</v>
      </c>
      <c r="P482" s="93"/>
      <c r="Q482" s="94"/>
      <c r="R482" s="124"/>
      <c r="S482" s="88" t="s">
        <v>42</v>
      </c>
      <c r="T482" s="269"/>
      <c r="U482" s="265"/>
      <c r="V482" s="316"/>
      <c r="W482" s="316"/>
      <c r="X482" s="316"/>
    </row>
    <row r="483" spans="2:24" ht="14.45" customHeight="1" outlineLevel="1" x14ac:dyDescent="0.2">
      <c r="B483" s="319"/>
      <c r="C483" s="268"/>
      <c r="D483" s="269"/>
      <c r="E483" s="264" t="s">
        <v>86</v>
      </c>
      <c r="F483" s="264">
        <v>30.28</v>
      </c>
      <c r="G483" s="271">
        <v>400</v>
      </c>
      <c r="H483" s="299">
        <v>12112</v>
      </c>
      <c r="I483" s="263"/>
      <c r="J483" s="88">
        <v>288152</v>
      </c>
      <c r="K483" s="94" t="s">
        <v>337</v>
      </c>
      <c r="L483" s="88">
        <v>17744</v>
      </c>
      <c r="M483" s="88">
        <v>5861</v>
      </c>
      <c r="N483" s="87">
        <v>45042</v>
      </c>
      <c r="O483" s="93">
        <v>95990</v>
      </c>
      <c r="P483" s="93"/>
      <c r="Q483" s="94"/>
      <c r="R483" s="124"/>
      <c r="S483" s="88" t="s">
        <v>42</v>
      </c>
      <c r="T483" s="269"/>
      <c r="U483" s="265"/>
      <c r="V483" s="316"/>
      <c r="W483" s="316"/>
      <c r="X483" s="316"/>
    </row>
    <row r="484" spans="2:24" ht="14.45" customHeight="1" outlineLevel="1" x14ac:dyDescent="0.2">
      <c r="B484" s="319"/>
      <c r="C484" s="268"/>
      <c r="D484" s="269"/>
      <c r="E484" s="264"/>
      <c r="F484" s="264"/>
      <c r="G484" s="271"/>
      <c r="H484" s="299"/>
      <c r="I484" s="263"/>
      <c r="J484" s="88">
        <v>288105</v>
      </c>
      <c r="K484" s="94" t="s">
        <v>147</v>
      </c>
      <c r="L484" s="88">
        <v>17729</v>
      </c>
      <c r="M484" s="88">
        <v>5970</v>
      </c>
      <c r="N484" s="87">
        <v>45092</v>
      </c>
      <c r="O484" s="93">
        <v>37468</v>
      </c>
      <c r="P484" s="93"/>
      <c r="Q484" s="94"/>
      <c r="R484" s="124"/>
      <c r="S484" s="88" t="s">
        <v>42</v>
      </c>
      <c r="T484" s="269"/>
      <c r="U484" s="265"/>
      <c r="V484" s="316"/>
      <c r="W484" s="316"/>
      <c r="X484" s="316"/>
    </row>
    <row r="485" spans="2:24" ht="15" customHeight="1" outlineLevel="1" thickBot="1" x14ac:dyDescent="0.25">
      <c r="B485" s="320"/>
      <c r="C485" s="247"/>
      <c r="D485" s="249"/>
      <c r="E485" s="251"/>
      <c r="F485" s="251"/>
      <c r="G485" s="272"/>
      <c r="H485" s="300"/>
      <c r="I485" s="255"/>
      <c r="J485" s="97">
        <v>288325</v>
      </c>
      <c r="K485" s="103" t="s">
        <v>421</v>
      </c>
      <c r="L485" s="97">
        <v>17818</v>
      </c>
      <c r="M485" s="97">
        <v>5826</v>
      </c>
      <c r="N485" s="96">
        <v>45068</v>
      </c>
      <c r="O485" s="102">
        <v>213950.41</v>
      </c>
      <c r="P485" s="102"/>
      <c r="Q485" s="103"/>
      <c r="R485" s="126"/>
      <c r="S485" s="97" t="s">
        <v>42</v>
      </c>
      <c r="T485" s="249"/>
      <c r="U485" s="259"/>
      <c r="V485" s="317"/>
      <c r="W485" s="317"/>
      <c r="X485" s="317"/>
    </row>
    <row r="486" spans="2:24" ht="15" customHeight="1" outlineLevel="1" thickTop="1" x14ac:dyDescent="0.2">
      <c r="B486" s="244" t="s">
        <v>422</v>
      </c>
      <c r="C486" s="246" t="s">
        <v>423</v>
      </c>
      <c r="D486" s="248">
        <v>45090</v>
      </c>
      <c r="E486" s="250" t="s">
        <v>90</v>
      </c>
      <c r="F486" s="250">
        <v>65.349999999999994</v>
      </c>
      <c r="G486" s="270">
        <v>400</v>
      </c>
      <c r="H486" s="301">
        <v>26140</v>
      </c>
      <c r="I486" s="254">
        <v>62528.639999999999</v>
      </c>
      <c r="J486" s="79">
        <v>288202</v>
      </c>
      <c r="K486" s="85" t="s">
        <v>173</v>
      </c>
      <c r="L486" s="79">
        <v>17791</v>
      </c>
      <c r="M486" s="79">
        <v>6100</v>
      </c>
      <c r="N486" s="78">
        <v>45119</v>
      </c>
      <c r="O486" s="84">
        <v>19662</v>
      </c>
      <c r="P486" s="84"/>
      <c r="Q486" s="85"/>
      <c r="R486" s="122"/>
      <c r="S486" s="79" t="s">
        <v>42</v>
      </c>
      <c r="T486" s="248">
        <f>+D486+30</f>
        <v>45120</v>
      </c>
      <c r="U486" s="258">
        <f t="shared" ca="1" si="15"/>
        <v>0</v>
      </c>
      <c r="V486" s="260" t="s">
        <v>42</v>
      </c>
      <c r="W486" s="260"/>
      <c r="X486" s="260"/>
    </row>
    <row r="487" spans="2:24" ht="14.45" customHeight="1" outlineLevel="1" x14ac:dyDescent="0.2">
      <c r="B487" s="245"/>
      <c r="C487" s="268"/>
      <c r="D487" s="269"/>
      <c r="E487" s="264"/>
      <c r="F487" s="264"/>
      <c r="G487" s="271"/>
      <c r="H487" s="299"/>
      <c r="I487" s="263"/>
      <c r="J487" s="88">
        <v>288341</v>
      </c>
      <c r="K487" s="94" t="s">
        <v>414</v>
      </c>
      <c r="L487" s="88">
        <v>17845</v>
      </c>
      <c r="M487" s="88">
        <v>6040</v>
      </c>
      <c r="N487" s="87">
        <v>45105</v>
      </c>
      <c r="O487" s="93">
        <v>15892</v>
      </c>
      <c r="P487" s="93"/>
      <c r="Q487" s="94"/>
      <c r="R487" s="124"/>
      <c r="S487" s="88" t="s">
        <v>42</v>
      </c>
      <c r="T487" s="269"/>
      <c r="U487" s="265"/>
      <c r="V487" s="266"/>
      <c r="W487" s="266"/>
      <c r="X487" s="266"/>
    </row>
    <row r="488" spans="2:24" ht="14.45" customHeight="1" outlineLevel="1" x14ac:dyDescent="0.2">
      <c r="B488" s="245"/>
      <c r="C488" s="268"/>
      <c r="D488" s="269"/>
      <c r="E488" s="264"/>
      <c r="F488" s="264"/>
      <c r="G488" s="271"/>
      <c r="H488" s="299"/>
      <c r="I488" s="263"/>
      <c r="J488" s="88">
        <v>288330</v>
      </c>
      <c r="K488" s="94" t="s">
        <v>414</v>
      </c>
      <c r="L488" s="88">
        <v>17816</v>
      </c>
      <c r="M488" s="88">
        <v>6025</v>
      </c>
      <c r="N488" s="87">
        <v>45104</v>
      </c>
      <c r="O488" s="93">
        <v>13978</v>
      </c>
      <c r="P488" s="93"/>
      <c r="Q488" s="94"/>
      <c r="R488" s="124"/>
      <c r="S488" s="88" t="s">
        <v>42</v>
      </c>
      <c r="T488" s="269"/>
      <c r="U488" s="265"/>
      <c r="V488" s="266"/>
      <c r="W488" s="266"/>
      <c r="X488" s="266"/>
    </row>
    <row r="489" spans="2:24" ht="14.45" customHeight="1" outlineLevel="1" x14ac:dyDescent="0.2">
      <c r="B489" s="245"/>
      <c r="C489" s="268"/>
      <c r="D489" s="269"/>
      <c r="E489" s="264"/>
      <c r="F489" s="264"/>
      <c r="G489" s="271"/>
      <c r="H489" s="299"/>
      <c r="I489" s="263"/>
      <c r="J489" s="88">
        <v>288327</v>
      </c>
      <c r="K489" s="94" t="s">
        <v>414</v>
      </c>
      <c r="L489" s="88">
        <v>17769</v>
      </c>
      <c r="M489" s="88">
        <v>6041</v>
      </c>
      <c r="N489" s="87">
        <v>45105</v>
      </c>
      <c r="O489" s="93">
        <v>13688</v>
      </c>
      <c r="P489" s="93"/>
      <c r="Q489" s="94"/>
      <c r="R489" s="124"/>
      <c r="S489" s="88" t="s">
        <v>42</v>
      </c>
      <c r="T489" s="269"/>
      <c r="U489" s="265"/>
      <c r="V489" s="266"/>
      <c r="W489" s="266"/>
      <c r="X489" s="266"/>
    </row>
    <row r="490" spans="2:24" ht="14.45" customHeight="1" outlineLevel="1" x14ac:dyDescent="0.2">
      <c r="B490" s="245"/>
      <c r="C490" s="268"/>
      <c r="D490" s="269"/>
      <c r="E490" s="264"/>
      <c r="F490" s="264"/>
      <c r="G490" s="271"/>
      <c r="H490" s="299"/>
      <c r="I490" s="263"/>
      <c r="J490" s="88">
        <v>288295</v>
      </c>
      <c r="K490" s="94" t="s">
        <v>414</v>
      </c>
      <c r="L490" s="88">
        <v>17827</v>
      </c>
      <c r="M490" s="88">
        <v>6026</v>
      </c>
      <c r="N490" s="87">
        <v>45104</v>
      </c>
      <c r="O490" s="93">
        <v>13978</v>
      </c>
      <c r="P490" s="93"/>
      <c r="Q490" s="94"/>
      <c r="R490" s="124"/>
      <c r="S490" s="88" t="s">
        <v>42</v>
      </c>
      <c r="T490" s="269"/>
      <c r="U490" s="265"/>
      <c r="V490" s="266"/>
      <c r="W490" s="266"/>
      <c r="X490" s="266"/>
    </row>
    <row r="491" spans="2:24" ht="14.45" customHeight="1" outlineLevel="1" x14ac:dyDescent="0.2">
      <c r="B491" s="245"/>
      <c r="C491" s="268"/>
      <c r="D491" s="269"/>
      <c r="E491" s="264"/>
      <c r="F491" s="264"/>
      <c r="G491" s="271"/>
      <c r="H491" s="299"/>
      <c r="I491" s="263"/>
      <c r="J491" s="88">
        <v>288224</v>
      </c>
      <c r="K491" s="94" t="s">
        <v>337</v>
      </c>
      <c r="L491" s="88">
        <v>17788</v>
      </c>
      <c r="M491" s="88">
        <v>5863</v>
      </c>
      <c r="N491" s="87">
        <v>45042</v>
      </c>
      <c r="O491" s="93">
        <v>95990</v>
      </c>
      <c r="P491" s="93"/>
      <c r="Q491" s="94"/>
      <c r="R491" s="124"/>
      <c r="S491" s="88" t="s">
        <v>42</v>
      </c>
      <c r="T491" s="269"/>
      <c r="U491" s="265"/>
      <c r="V491" s="266"/>
      <c r="W491" s="266"/>
      <c r="X491" s="266"/>
    </row>
    <row r="492" spans="2:24" ht="14.45" customHeight="1" outlineLevel="1" x14ac:dyDescent="0.2">
      <c r="B492" s="245"/>
      <c r="C492" s="268"/>
      <c r="D492" s="269"/>
      <c r="E492" s="264" t="s">
        <v>86</v>
      </c>
      <c r="F492" s="264">
        <v>69.41</v>
      </c>
      <c r="G492" s="271">
        <v>400</v>
      </c>
      <c r="H492" s="299">
        <v>27764</v>
      </c>
      <c r="I492" s="263"/>
      <c r="J492" s="88">
        <v>288334</v>
      </c>
      <c r="K492" s="94" t="s">
        <v>337</v>
      </c>
      <c r="L492" s="88">
        <v>17841</v>
      </c>
      <c r="M492" s="88">
        <v>5863</v>
      </c>
      <c r="N492" s="87">
        <v>45042</v>
      </c>
      <c r="O492" s="93">
        <v>95990</v>
      </c>
      <c r="P492" s="93"/>
      <c r="Q492" s="94"/>
      <c r="R492" s="124"/>
      <c r="S492" s="88" t="s">
        <v>42</v>
      </c>
      <c r="T492" s="269"/>
      <c r="U492" s="265"/>
      <c r="V492" s="266"/>
      <c r="W492" s="266"/>
      <c r="X492" s="266"/>
    </row>
    <row r="493" spans="2:24" ht="14.45" customHeight="1" outlineLevel="1" x14ac:dyDescent="0.2">
      <c r="B493" s="245"/>
      <c r="C493" s="268"/>
      <c r="D493" s="269"/>
      <c r="E493" s="264"/>
      <c r="F493" s="264"/>
      <c r="G493" s="271"/>
      <c r="H493" s="299"/>
      <c r="I493" s="263"/>
      <c r="J493" s="88">
        <v>288280</v>
      </c>
      <c r="K493" s="94" t="s">
        <v>337</v>
      </c>
      <c r="L493" s="88">
        <v>17800</v>
      </c>
      <c r="M493" s="88">
        <v>5863</v>
      </c>
      <c r="N493" s="87">
        <v>45042</v>
      </c>
      <c r="O493" s="93">
        <v>95990</v>
      </c>
      <c r="P493" s="93"/>
      <c r="Q493" s="94"/>
      <c r="R493" s="124"/>
      <c r="S493" s="88" t="s">
        <v>42</v>
      </c>
      <c r="T493" s="269"/>
      <c r="U493" s="265"/>
      <c r="V493" s="266"/>
      <c r="W493" s="266"/>
      <c r="X493" s="266"/>
    </row>
    <row r="494" spans="2:24" ht="14.45" customHeight="1" outlineLevel="1" x14ac:dyDescent="0.2">
      <c r="B494" s="245"/>
      <c r="C494" s="268"/>
      <c r="D494" s="269"/>
      <c r="E494" s="264"/>
      <c r="F494" s="264"/>
      <c r="G494" s="271"/>
      <c r="H494" s="299"/>
      <c r="I494" s="263"/>
      <c r="J494" s="88">
        <v>288316</v>
      </c>
      <c r="K494" s="94" t="s">
        <v>337</v>
      </c>
      <c r="L494" s="88">
        <v>17824</v>
      </c>
      <c r="M494" s="88">
        <v>5863</v>
      </c>
      <c r="N494" s="87">
        <v>45042</v>
      </c>
      <c r="O494" s="93">
        <v>95990</v>
      </c>
      <c r="P494" s="93"/>
      <c r="Q494" s="94"/>
      <c r="R494" s="124"/>
      <c r="S494" s="88" t="s">
        <v>42</v>
      </c>
      <c r="T494" s="269"/>
      <c r="U494" s="265"/>
      <c r="V494" s="266"/>
      <c r="W494" s="266"/>
      <c r="X494" s="266"/>
    </row>
    <row r="495" spans="2:24" ht="14.45" customHeight="1" outlineLevel="1" x14ac:dyDescent="0.2">
      <c r="B495" s="245"/>
      <c r="C495" s="268"/>
      <c r="D495" s="269"/>
      <c r="E495" s="264"/>
      <c r="F495" s="264"/>
      <c r="G495" s="271"/>
      <c r="H495" s="299"/>
      <c r="I495" s="263"/>
      <c r="J495" s="88">
        <v>288272</v>
      </c>
      <c r="K495" s="94" t="s">
        <v>337</v>
      </c>
      <c r="L495" s="88">
        <v>17789</v>
      </c>
      <c r="M495" s="88">
        <v>5863</v>
      </c>
      <c r="N495" s="87">
        <v>45042</v>
      </c>
      <c r="O495" s="93">
        <v>95990</v>
      </c>
      <c r="P495" s="93"/>
      <c r="Q495" s="94"/>
      <c r="R495" s="124"/>
      <c r="S495" s="88" t="s">
        <v>42</v>
      </c>
      <c r="T495" s="269"/>
      <c r="U495" s="265"/>
      <c r="V495" s="266"/>
      <c r="W495" s="266"/>
      <c r="X495" s="266"/>
    </row>
    <row r="496" spans="2:24" ht="14.45" customHeight="1" outlineLevel="1" x14ac:dyDescent="0.2">
      <c r="B496" s="245"/>
      <c r="C496" s="268"/>
      <c r="D496" s="269"/>
      <c r="E496" s="264"/>
      <c r="F496" s="264"/>
      <c r="G496" s="271"/>
      <c r="H496" s="299"/>
      <c r="I496" s="263"/>
      <c r="J496" s="88">
        <v>288369</v>
      </c>
      <c r="K496" s="94" t="s">
        <v>421</v>
      </c>
      <c r="L496" s="88">
        <v>17859</v>
      </c>
      <c r="M496" s="88">
        <v>5826</v>
      </c>
      <c r="N496" s="87">
        <v>45068</v>
      </c>
      <c r="O496" s="93">
        <v>213950.41</v>
      </c>
      <c r="P496" s="93"/>
      <c r="Q496" s="94"/>
      <c r="R496" s="124"/>
      <c r="S496" s="88" t="s">
        <v>42</v>
      </c>
      <c r="T496" s="269"/>
      <c r="U496" s="265"/>
      <c r="V496" s="266"/>
      <c r="W496" s="266"/>
      <c r="X496" s="266"/>
    </row>
    <row r="497" spans="2:24" ht="15" customHeight="1" outlineLevel="1" thickBot="1" x14ac:dyDescent="0.25">
      <c r="B497" s="292"/>
      <c r="C497" s="293"/>
      <c r="D497" s="290"/>
      <c r="E497" s="294"/>
      <c r="F497" s="294"/>
      <c r="G497" s="295"/>
      <c r="H497" s="306"/>
      <c r="I497" s="296"/>
      <c r="J497" s="160">
        <v>288326</v>
      </c>
      <c r="K497" s="163" t="s">
        <v>421</v>
      </c>
      <c r="L497" s="160">
        <v>17779</v>
      </c>
      <c r="M497" s="160">
        <v>5826</v>
      </c>
      <c r="N497" s="159">
        <v>45068</v>
      </c>
      <c r="O497" s="164">
        <v>213950.41</v>
      </c>
      <c r="P497" s="164"/>
      <c r="Q497" s="163"/>
      <c r="R497" s="158"/>
      <c r="S497" s="160" t="s">
        <v>42</v>
      </c>
      <c r="T497" s="290"/>
      <c r="U497" s="259"/>
      <c r="V497" s="291"/>
      <c r="W497" s="291"/>
      <c r="X497" s="291"/>
    </row>
    <row r="498" spans="2:24" ht="15" customHeight="1" outlineLevel="1" thickTop="1" x14ac:dyDescent="0.2">
      <c r="B498" s="244" t="s">
        <v>424</v>
      </c>
      <c r="C498" s="246" t="s">
        <v>425</v>
      </c>
      <c r="D498" s="248">
        <v>45090</v>
      </c>
      <c r="E498" s="250" t="s">
        <v>90</v>
      </c>
      <c r="F498" s="250">
        <v>34.700000000000003</v>
      </c>
      <c r="G498" s="270">
        <v>400</v>
      </c>
      <c r="H498" s="301">
        <v>13880</v>
      </c>
      <c r="I498" s="254">
        <v>32934.720000000001</v>
      </c>
      <c r="J498" s="79">
        <v>288399</v>
      </c>
      <c r="K498" s="85" t="s">
        <v>414</v>
      </c>
      <c r="L498" s="79">
        <v>17872</v>
      </c>
      <c r="M498" s="79">
        <v>6024</v>
      </c>
      <c r="N498" s="78">
        <v>45104</v>
      </c>
      <c r="O498" s="84">
        <v>15892</v>
      </c>
      <c r="P498" s="84"/>
      <c r="Q498" s="85"/>
      <c r="R498" s="122"/>
      <c r="S498" s="79" t="s">
        <v>42</v>
      </c>
      <c r="T498" s="248">
        <f>+D498+30</f>
        <v>45120</v>
      </c>
      <c r="U498" s="258">
        <f t="shared" ca="1" si="15"/>
        <v>0</v>
      </c>
      <c r="V498" s="260" t="s">
        <v>42</v>
      </c>
      <c r="W498" s="260"/>
      <c r="X498" s="260"/>
    </row>
    <row r="499" spans="2:24" ht="14.45" customHeight="1" outlineLevel="1" x14ac:dyDescent="0.2">
      <c r="B499" s="245"/>
      <c r="C499" s="268"/>
      <c r="D499" s="269"/>
      <c r="E499" s="264"/>
      <c r="F499" s="264"/>
      <c r="G499" s="271"/>
      <c r="H499" s="299"/>
      <c r="I499" s="263"/>
      <c r="J499" s="88">
        <v>288454</v>
      </c>
      <c r="K499" s="94" t="s">
        <v>337</v>
      </c>
      <c r="L499" s="88">
        <v>17868</v>
      </c>
      <c r="M499" s="88">
        <v>5871</v>
      </c>
      <c r="N499" s="87">
        <v>45045</v>
      </c>
      <c r="O499" s="93">
        <v>88450</v>
      </c>
      <c r="P499" s="93"/>
      <c r="Q499" s="94"/>
      <c r="R499" s="124"/>
      <c r="S499" s="88" t="s">
        <v>42</v>
      </c>
      <c r="T499" s="269"/>
      <c r="U499" s="265"/>
      <c r="V499" s="266"/>
      <c r="W499" s="266"/>
      <c r="X499" s="266"/>
    </row>
    <row r="500" spans="2:24" ht="14.45" customHeight="1" outlineLevel="1" x14ac:dyDescent="0.2">
      <c r="B500" s="245"/>
      <c r="C500" s="268"/>
      <c r="D500" s="269"/>
      <c r="E500" s="264"/>
      <c r="F500" s="264"/>
      <c r="G500" s="271"/>
      <c r="H500" s="299"/>
      <c r="I500" s="263"/>
      <c r="J500" s="88">
        <v>288530</v>
      </c>
      <c r="K500" s="94" t="s">
        <v>337</v>
      </c>
      <c r="L500" s="88">
        <v>17899</v>
      </c>
      <c r="M500" s="88">
        <v>5871</v>
      </c>
      <c r="N500" s="87">
        <v>45045</v>
      </c>
      <c r="O500" s="93">
        <v>88450</v>
      </c>
      <c r="P500" s="93"/>
      <c r="Q500" s="94"/>
      <c r="R500" s="124"/>
      <c r="S500" s="88" t="s">
        <v>42</v>
      </c>
      <c r="T500" s="269"/>
      <c r="U500" s="265"/>
      <c r="V500" s="266"/>
      <c r="W500" s="266"/>
      <c r="X500" s="266"/>
    </row>
    <row r="501" spans="2:24" ht="14.45" customHeight="1" outlineLevel="1" x14ac:dyDescent="0.2">
      <c r="B501" s="245"/>
      <c r="C501" s="268"/>
      <c r="D501" s="269"/>
      <c r="E501" s="264" t="s">
        <v>86</v>
      </c>
      <c r="F501" s="264">
        <v>36.28</v>
      </c>
      <c r="G501" s="271">
        <v>400</v>
      </c>
      <c r="H501" s="299">
        <v>14512</v>
      </c>
      <c r="I501" s="263"/>
      <c r="J501" s="88">
        <v>288582</v>
      </c>
      <c r="K501" s="94" t="s">
        <v>421</v>
      </c>
      <c r="L501" s="88">
        <v>17857</v>
      </c>
      <c r="M501" s="88">
        <v>5826</v>
      </c>
      <c r="N501" s="87">
        <v>45068</v>
      </c>
      <c r="O501" s="93">
        <v>213950.41</v>
      </c>
      <c r="P501" s="93"/>
      <c r="Q501" s="94"/>
      <c r="R501" s="124"/>
      <c r="S501" s="88" t="s">
        <v>42</v>
      </c>
      <c r="T501" s="269"/>
      <c r="U501" s="265"/>
      <c r="V501" s="266"/>
      <c r="W501" s="266"/>
      <c r="X501" s="266"/>
    </row>
    <row r="502" spans="2:24" ht="14.45" customHeight="1" outlineLevel="1" x14ac:dyDescent="0.2">
      <c r="B502" s="245"/>
      <c r="C502" s="268"/>
      <c r="D502" s="269"/>
      <c r="E502" s="264"/>
      <c r="F502" s="264"/>
      <c r="G502" s="271"/>
      <c r="H502" s="299"/>
      <c r="I502" s="263"/>
      <c r="J502" s="88">
        <v>288583</v>
      </c>
      <c r="K502" s="94" t="s">
        <v>421</v>
      </c>
      <c r="L502" s="88">
        <v>17780</v>
      </c>
      <c r="M502" s="88">
        <v>5826</v>
      </c>
      <c r="N502" s="87">
        <v>45068</v>
      </c>
      <c r="O502" s="93">
        <v>213950.41</v>
      </c>
      <c r="P502" s="93"/>
      <c r="Q502" s="94"/>
      <c r="R502" s="124"/>
      <c r="S502" s="88" t="s">
        <v>42</v>
      </c>
      <c r="T502" s="269"/>
      <c r="U502" s="265"/>
      <c r="V502" s="266"/>
      <c r="W502" s="266"/>
      <c r="X502" s="266"/>
    </row>
    <row r="503" spans="2:24" ht="15" customHeight="1" outlineLevel="1" thickBot="1" x14ac:dyDescent="0.25">
      <c r="B503" s="289"/>
      <c r="C503" s="247"/>
      <c r="D503" s="249"/>
      <c r="E503" s="251"/>
      <c r="F503" s="251"/>
      <c r="G503" s="272"/>
      <c r="H503" s="300"/>
      <c r="I503" s="255"/>
      <c r="J503" s="97">
        <v>288480</v>
      </c>
      <c r="K503" s="103" t="s">
        <v>337</v>
      </c>
      <c r="L503" s="97">
        <v>17888</v>
      </c>
      <c r="M503" s="97">
        <v>5943</v>
      </c>
      <c r="N503" s="96">
        <v>45086</v>
      </c>
      <c r="O503" s="102">
        <v>88450</v>
      </c>
      <c r="P503" s="102"/>
      <c r="Q503" s="103"/>
      <c r="R503" s="126"/>
      <c r="S503" s="97" t="s">
        <v>42</v>
      </c>
      <c r="T503" s="249"/>
      <c r="U503" s="259"/>
      <c r="V503" s="261"/>
      <c r="W503" s="261"/>
      <c r="X503" s="261"/>
    </row>
    <row r="504" spans="2:24" ht="15" customHeight="1" outlineLevel="1" thickTop="1" x14ac:dyDescent="0.2">
      <c r="B504" s="244" t="s">
        <v>426</v>
      </c>
      <c r="C504" s="246" t="s">
        <v>427</v>
      </c>
      <c r="D504" s="248">
        <v>45103</v>
      </c>
      <c r="E504" s="250" t="s">
        <v>90</v>
      </c>
      <c r="F504" s="250">
        <v>49.98</v>
      </c>
      <c r="G504" s="270">
        <v>400</v>
      </c>
      <c r="H504" s="301">
        <v>19992</v>
      </c>
      <c r="I504" s="254">
        <v>43379.360000000001</v>
      </c>
      <c r="J504" s="79">
        <v>288738</v>
      </c>
      <c r="K504" s="85" t="s">
        <v>173</v>
      </c>
      <c r="L504" s="79">
        <v>18000</v>
      </c>
      <c r="M504" s="79">
        <v>6053</v>
      </c>
      <c r="N504" s="78">
        <v>45107</v>
      </c>
      <c r="O504" s="84">
        <v>23432</v>
      </c>
      <c r="P504" s="84"/>
      <c r="Q504" s="85"/>
      <c r="R504" s="122"/>
      <c r="S504" s="79" t="s">
        <v>42</v>
      </c>
      <c r="T504" s="248">
        <f>+D504+30</f>
        <v>45133</v>
      </c>
      <c r="U504" s="258">
        <f t="shared" ca="1" si="15"/>
        <v>0</v>
      </c>
      <c r="V504" s="260" t="s">
        <v>42</v>
      </c>
      <c r="W504" s="260"/>
      <c r="X504" s="260"/>
    </row>
    <row r="505" spans="2:24" ht="14.45" customHeight="1" outlineLevel="1" x14ac:dyDescent="0.2">
      <c r="B505" s="245"/>
      <c r="C505" s="268"/>
      <c r="D505" s="269"/>
      <c r="E505" s="264"/>
      <c r="F505" s="264"/>
      <c r="G505" s="271"/>
      <c r="H505" s="299"/>
      <c r="I505" s="263"/>
      <c r="J505" s="88">
        <v>288681</v>
      </c>
      <c r="K505" s="94" t="s">
        <v>414</v>
      </c>
      <c r="L505" s="88">
        <v>17972</v>
      </c>
      <c r="M505" s="88">
        <v>6043</v>
      </c>
      <c r="N505" s="87">
        <v>45105</v>
      </c>
      <c r="O505" s="93">
        <v>13862</v>
      </c>
      <c r="P505" s="93"/>
      <c r="Q505" s="94"/>
      <c r="R505" s="124"/>
      <c r="S505" s="88" t="s">
        <v>42</v>
      </c>
      <c r="T505" s="269"/>
      <c r="U505" s="265"/>
      <c r="V505" s="266"/>
      <c r="W505" s="266"/>
      <c r="X505" s="266"/>
    </row>
    <row r="506" spans="2:24" ht="14.45" customHeight="1" outlineLevel="1" x14ac:dyDescent="0.2">
      <c r="B506" s="245"/>
      <c r="C506" s="268"/>
      <c r="D506" s="269"/>
      <c r="E506" s="264"/>
      <c r="F506" s="264"/>
      <c r="G506" s="271"/>
      <c r="H506" s="299"/>
      <c r="I506" s="263"/>
      <c r="J506" s="88">
        <v>288658</v>
      </c>
      <c r="K506" s="94" t="s">
        <v>414</v>
      </c>
      <c r="L506" s="88">
        <v>17970</v>
      </c>
      <c r="M506" s="88">
        <v>6042</v>
      </c>
      <c r="N506" s="87">
        <v>45105</v>
      </c>
      <c r="O506" s="93">
        <v>15892</v>
      </c>
      <c r="P506" s="93"/>
      <c r="Q506" s="94"/>
      <c r="R506" s="124"/>
      <c r="S506" s="88" t="s">
        <v>42</v>
      </c>
      <c r="T506" s="269"/>
      <c r="U506" s="265"/>
      <c r="V506" s="266"/>
      <c r="W506" s="266"/>
      <c r="X506" s="266"/>
    </row>
    <row r="507" spans="2:24" ht="14.45" customHeight="1" outlineLevel="1" x14ac:dyDescent="0.2">
      <c r="B507" s="245"/>
      <c r="C507" s="268"/>
      <c r="D507" s="269"/>
      <c r="E507" s="264"/>
      <c r="F507" s="264"/>
      <c r="G507" s="271"/>
      <c r="H507" s="299"/>
      <c r="I507" s="263"/>
      <c r="J507" s="88">
        <v>288649</v>
      </c>
      <c r="K507" s="94" t="s">
        <v>337</v>
      </c>
      <c r="L507" s="88">
        <v>17960</v>
      </c>
      <c r="M507" s="88">
        <v>5747</v>
      </c>
      <c r="N507" s="87">
        <v>45044</v>
      </c>
      <c r="O507" s="93">
        <v>95990</v>
      </c>
      <c r="P507" s="93"/>
      <c r="Q507" s="94"/>
      <c r="R507" s="124"/>
      <c r="S507" s="88" t="s">
        <v>42</v>
      </c>
      <c r="T507" s="269"/>
      <c r="U507" s="265"/>
      <c r="V507" s="266"/>
      <c r="W507" s="266"/>
      <c r="X507" s="266"/>
    </row>
    <row r="508" spans="2:24" ht="14.45" customHeight="1" outlineLevel="1" x14ac:dyDescent="0.2">
      <c r="B508" s="245"/>
      <c r="C508" s="268"/>
      <c r="D508" s="269"/>
      <c r="E508" s="264" t="s">
        <v>86</v>
      </c>
      <c r="F508" s="264">
        <v>43.51</v>
      </c>
      <c r="G508" s="271">
        <v>400</v>
      </c>
      <c r="H508" s="299">
        <v>17404</v>
      </c>
      <c r="I508" s="263"/>
      <c r="J508" s="88">
        <v>288692</v>
      </c>
      <c r="K508" s="94" t="s">
        <v>421</v>
      </c>
      <c r="L508" s="88">
        <v>17929</v>
      </c>
      <c r="M508" s="88">
        <v>5826</v>
      </c>
      <c r="N508" s="87">
        <v>45068</v>
      </c>
      <c r="O508" s="93">
        <v>213950.4</v>
      </c>
      <c r="P508" s="93"/>
      <c r="Q508" s="94"/>
      <c r="R508" s="124"/>
      <c r="S508" s="88" t="s">
        <v>42</v>
      </c>
      <c r="T508" s="269"/>
      <c r="U508" s="265"/>
      <c r="V508" s="266"/>
      <c r="W508" s="266"/>
      <c r="X508" s="266"/>
    </row>
    <row r="509" spans="2:24" ht="14.45" customHeight="1" outlineLevel="1" x14ac:dyDescent="0.2">
      <c r="B509" s="245"/>
      <c r="C509" s="268"/>
      <c r="D509" s="269"/>
      <c r="E509" s="264"/>
      <c r="F509" s="264"/>
      <c r="G509" s="271"/>
      <c r="H509" s="299"/>
      <c r="I509" s="263"/>
      <c r="J509" s="88">
        <v>288672</v>
      </c>
      <c r="K509" s="94" t="s">
        <v>337</v>
      </c>
      <c r="L509" s="88">
        <v>17969</v>
      </c>
      <c r="M509" s="88">
        <v>5747</v>
      </c>
      <c r="N509" s="87">
        <v>45044</v>
      </c>
      <c r="O509" s="93">
        <v>95990</v>
      </c>
      <c r="P509" s="93"/>
      <c r="Q509" s="94"/>
      <c r="R509" s="124"/>
      <c r="S509" s="88" t="s">
        <v>42</v>
      </c>
      <c r="T509" s="269"/>
      <c r="U509" s="265"/>
      <c r="V509" s="266"/>
      <c r="W509" s="266"/>
      <c r="X509" s="266"/>
    </row>
    <row r="510" spans="2:24" ht="14.45" customHeight="1" outlineLevel="1" x14ac:dyDescent="0.2">
      <c r="B510" s="245"/>
      <c r="C510" s="268"/>
      <c r="D510" s="269"/>
      <c r="E510" s="264"/>
      <c r="F510" s="264"/>
      <c r="G510" s="271"/>
      <c r="H510" s="299"/>
      <c r="I510" s="263"/>
      <c r="J510" s="88">
        <v>288668</v>
      </c>
      <c r="K510" s="94" t="s">
        <v>421</v>
      </c>
      <c r="L510" s="88">
        <v>17928</v>
      </c>
      <c r="M510" s="88">
        <v>5826</v>
      </c>
      <c r="N510" s="87">
        <v>45068</v>
      </c>
      <c r="O510" s="93">
        <v>213950.4</v>
      </c>
      <c r="P510" s="93"/>
      <c r="Q510" s="94"/>
      <c r="R510" s="124"/>
      <c r="S510" s="88" t="s">
        <v>42</v>
      </c>
      <c r="T510" s="269"/>
      <c r="U510" s="265"/>
      <c r="V510" s="266"/>
      <c r="W510" s="266"/>
      <c r="X510" s="266"/>
    </row>
    <row r="511" spans="2:24" ht="14.45" customHeight="1" outlineLevel="1" x14ac:dyDescent="0.2">
      <c r="B511" s="245"/>
      <c r="C511" s="268"/>
      <c r="D511" s="269"/>
      <c r="E511" s="264"/>
      <c r="F511" s="264"/>
      <c r="G511" s="271"/>
      <c r="H511" s="299"/>
      <c r="I511" s="263"/>
      <c r="J511" s="88">
        <v>288603</v>
      </c>
      <c r="K511" s="94" t="s">
        <v>337</v>
      </c>
      <c r="L511" s="88"/>
      <c r="M511" s="88">
        <v>5747</v>
      </c>
      <c r="N511" s="87">
        <v>45044</v>
      </c>
      <c r="O511" s="93">
        <v>95990</v>
      </c>
      <c r="P511" s="93"/>
      <c r="Q511" s="94"/>
      <c r="R511" s="124"/>
      <c r="S511" s="88" t="s">
        <v>42</v>
      </c>
      <c r="T511" s="269"/>
      <c r="U511" s="265"/>
      <c r="V511" s="266"/>
      <c r="W511" s="266"/>
      <c r="X511" s="266"/>
    </row>
    <row r="512" spans="2:24" ht="15" customHeight="1" outlineLevel="1" thickBot="1" x14ac:dyDescent="0.25">
      <c r="B512" s="289"/>
      <c r="C512" s="247"/>
      <c r="D512" s="249"/>
      <c r="E512" s="251"/>
      <c r="F512" s="251"/>
      <c r="G512" s="272"/>
      <c r="H512" s="300"/>
      <c r="I512" s="255"/>
      <c r="J512" s="97">
        <v>288628</v>
      </c>
      <c r="K512" s="103" t="s">
        <v>337</v>
      </c>
      <c r="L512" s="97">
        <v>17950</v>
      </c>
      <c r="M512" s="97">
        <v>5747</v>
      </c>
      <c r="N512" s="96">
        <v>45044</v>
      </c>
      <c r="O512" s="102">
        <v>95990</v>
      </c>
      <c r="P512" s="102"/>
      <c r="Q512" s="103"/>
      <c r="R512" s="126"/>
      <c r="S512" s="97" t="s">
        <v>42</v>
      </c>
      <c r="T512" s="249"/>
      <c r="U512" s="259"/>
      <c r="V512" s="261"/>
      <c r="W512" s="261"/>
      <c r="X512" s="261"/>
    </row>
    <row r="513" spans="2:24" ht="15.6" customHeight="1" outlineLevel="1" thickTop="1" thickBot="1" x14ac:dyDescent="0.25">
      <c r="B513" s="165" t="s">
        <v>428</v>
      </c>
      <c r="C513" s="121" t="s">
        <v>429</v>
      </c>
      <c r="D513" s="109">
        <v>45107</v>
      </c>
      <c r="E513" s="114" t="s">
        <v>86</v>
      </c>
      <c r="F513" s="114">
        <v>14.24</v>
      </c>
      <c r="G513" s="111">
        <v>400</v>
      </c>
      <c r="H513" s="112">
        <v>5696</v>
      </c>
      <c r="I513" s="113">
        <v>6607.36</v>
      </c>
      <c r="J513" s="114">
        <v>288830</v>
      </c>
      <c r="K513" s="117" t="s">
        <v>337</v>
      </c>
      <c r="L513" s="114">
        <v>17989</v>
      </c>
      <c r="M513" s="114">
        <v>5943</v>
      </c>
      <c r="N513" s="109">
        <v>45086</v>
      </c>
      <c r="O513" s="116">
        <v>88450</v>
      </c>
      <c r="P513" s="116"/>
      <c r="Q513" s="117"/>
      <c r="R513" s="121"/>
      <c r="S513" s="114" t="s">
        <v>42</v>
      </c>
      <c r="T513" s="109">
        <f>+D513+30</f>
        <v>45137</v>
      </c>
      <c r="U513" s="119">
        <f t="shared" ca="1" si="15"/>
        <v>0</v>
      </c>
      <c r="V513" s="120" t="s">
        <v>430</v>
      </c>
      <c r="W513" s="120"/>
      <c r="X513" s="120"/>
    </row>
    <row r="514" spans="2:24" ht="15" customHeight="1" outlineLevel="1" thickTop="1" x14ac:dyDescent="0.2">
      <c r="B514" s="244" t="s">
        <v>431</v>
      </c>
      <c r="C514" s="246" t="s">
        <v>432</v>
      </c>
      <c r="D514" s="248">
        <v>45117</v>
      </c>
      <c r="E514" s="250" t="s">
        <v>90</v>
      </c>
      <c r="F514" s="250">
        <v>76.959999999999994</v>
      </c>
      <c r="G514" s="270">
        <v>400</v>
      </c>
      <c r="H514" s="301">
        <v>30784</v>
      </c>
      <c r="I514" s="254">
        <v>42363.199999999997</v>
      </c>
      <c r="J514" s="79">
        <v>289076</v>
      </c>
      <c r="K514" s="85" t="s">
        <v>414</v>
      </c>
      <c r="L514" s="79">
        <v>18153</v>
      </c>
      <c r="M514" s="79">
        <v>6221</v>
      </c>
      <c r="N514" s="78">
        <v>45141</v>
      </c>
      <c r="O514" s="84">
        <v>15370</v>
      </c>
      <c r="P514" s="84"/>
      <c r="Q514" s="85"/>
      <c r="R514" s="122"/>
      <c r="S514" s="79" t="s">
        <v>42</v>
      </c>
      <c r="T514" s="248">
        <f>D514+30</f>
        <v>45147</v>
      </c>
      <c r="U514" s="258">
        <f t="shared" ca="1" si="15"/>
        <v>0</v>
      </c>
      <c r="V514" s="260" t="s">
        <v>42</v>
      </c>
      <c r="W514" s="260"/>
      <c r="X514" s="260"/>
    </row>
    <row r="515" spans="2:24" ht="14.45" customHeight="1" outlineLevel="1" x14ac:dyDescent="0.2">
      <c r="B515" s="245"/>
      <c r="C515" s="268"/>
      <c r="D515" s="269"/>
      <c r="E515" s="264"/>
      <c r="F515" s="264"/>
      <c r="G515" s="271"/>
      <c r="H515" s="299"/>
      <c r="I515" s="263"/>
      <c r="J515" s="88">
        <v>289072</v>
      </c>
      <c r="K515" s="94" t="s">
        <v>122</v>
      </c>
      <c r="L515" s="88">
        <v>18148</v>
      </c>
      <c r="M515" s="88">
        <v>6120</v>
      </c>
      <c r="N515" s="87">
        <v>45125</v>
      </c>
      <c r="O515" s="93">
        <v>41702</v>
      </c>
      <c r="P515" s="93"/>
      <c r="Q515" s="94"/>
      <c r="R515" s="124"/>
      <c r="S515" s="88" t="s">
        <v>42</v>
      </c>
      <c r="T515" s="264"/>
      <c r="U515" s="265"/>
      <c r="V515" s="266"/>
      <c r="W515" s="266"/>
      <c r="X515" s="266"/>
    </row>
    <row r="516" spans="2:24" ht="14.45" customHeight="1" outlineLevel="1" x14ac:dyDescent="0.2">
      <c r="B516" s="245"/>
      <c r="C516" s="268"/>
      <c r="D516" s="269"/>
      <c r="E516" s="264"/>
      <c r="F516" s="264"/>
      <c r="G516" s="271"/>
      <c r="H516" s="299"/>
      <c r="I516" s="263"/>
      <c r="J516" s="88">
        <v>289058</v>
      </c>
      <c r="K516" s="94" t="s">
        <v>414</v>
      </c>
      <c r="L516" s="88">
        <v>18135</v>
      </c>
      <c r="M516" s="88">
        <v>6189</v>
      </c>
      <c r="N516" s="87">
        <v>45136</v>
      </c>
      <c r="O516" s="93">
        <v>15138</v>
      </c>
      <c r="P516" s="93"/>
      <c r="Q516" s="94"/>
      <c r="R516" s="124"/>
      <c r="S516" s="88" t="s">
        <v>42</v>
      </c>
      <c r="T516" s="264"/>
      <c r="U516" s="265"/>
      <c r="V516" s="266"/>
      <c r="W516" s="266"/>
      <c r="X516" s="266"/>
    </row>
    <row r="517" spans="2:24" ht="14.45" customHeight="1" outlineLevel="1" x14ac:dyDescent="0.2">
      <c r="B517" s="245"/>
      <c r="C517" s="268"/>
      <c r="D517" s="269"/>
      <c r="E517" s="264"/>
      <c r="F517" s="264"/>
      <c r="G517" s="271"/>
      <c r="H517" s="299"/>
      <c r="I517" s="263"/>
      <c r="J517" s="88">
        <v>289048</v>
      </c>
      <c r="K517" s="94" t="s">
        <v>414</v>
      </c>
      <c r="L517" s="88">
        <v>18124</v>
      </c>
      <c r="M517" s="88">
        <v>6194</v>
      </c>
      <c r="N517" s="87">
        <v>45138</v>
      </c>
      <c r="O517" s="93">
        <v>1646</v>
      </c>
      <c r="P517" s="93"/>
      <c r="Q517" s="94"/>
      <c r="R517" s="124"/>
      <c r="S517" s="88" t="s">
        <v>42</v>
      </c>
      <c r="T517" s="264"/>
      <c r="U517" s="265"/>
      <c r="V517" s="266"/>
      <c r="W517" s="266"/>
      <c r="X517" s="266"/>
    </row>
    <row r="518" spans="2:24" ht="14.45" customHeight="1" outlineLevel="1" x14ac:dyDescent="0.2">
      <c r="B518" s="245"/>
      <c r="C518" s="268"/>
      <c r="D518" s="269"/>
      <c r="E518" s="264"/>
      <c r="F518" s="264"/>
      <c r="G518" s="271"/>
      <c r="H518" s="299"/>
      <c r="I518" s="263"/>
      <c r="J518" s="88">
        <v>289022</v>
      </c>
      <c r="K518" s="94" t="s">
        <v>414</v>
      </c>
      <c r="L518" s="88">
        <v>18114</v>
      </c>
      <c r="M518" s="88">
        <v>6193</v>
      </c>
      <c r="N518" s="87">
        <v>45138</v>
      </c>
      <c r="O518" s="93">
        <v>12122</v>
      </c>
      <c r="P518" s="93"/>
      <c r="Q518" s="94"/>
      <c r="R518" s="124"/>
      <c r="S518" s="88" t="s">
        <v>42</v>
      </c>
      <c r="T518" s="264"/>
      <c r="U518" s="265"/>
      <c r="V518" s="266"/>
      <c r="W518" s="266"/>
      <c r="X518" s="266"/>
    </row>
    <row r="519" spans="2:24" ht="14.45" customHeight="1" outlineLevel="1" x14ac:dyDescent="0.2">
      <c r="B519" s="245"/>
      <c r="C519" s="268"/>
      <c r="D519" s="269"/>
      <c r="E519" s="264"/>
      <c r="F519" s="264"/>
      <c r="G519" s="271"/>
      <c r="H519" s="299"/>
      <c r="I519" s="263"/>
      <c r="J519" s="88">
        <v>288983</v>
      </c>
      <c r="K519" s="94" t="s">
        <v>414</v>
      </c>
      <c r="L519" s="88">
        <v>18113</v>
      </c>
      <c r="M519" s="88">
        <v>6191</v>
      </c>
      <c r="N519" s="87">
        <v>45138</v>
      </c>
      <c r="O519" s="93">
        <v>15370</v>
      </c>
      <c r="P519" s="93"/>
      <c r="Q519" s="94"/>
      <c r="R519" s="124"/>
      <c r="S519" s="88" t="s">
        <v>42</v>
      </c>
      <c r="T519" s="264"/>
      <c r="U519" s="265"/>
      <c r="V519" s="266"/>
      <c r="W519" s="266"/>
      <c r="X519" s="266"/>
    </row>
    <row r="520" spans="2:24" ht="14.45" customHeight="1" outlineLevel="1" x14ac:dyDescent="0.2">
      <c r="B520" s="245"/>
      <c r="C520" s="268"/>
      <c r="D520" s="269"/>
      <c r="E520" s="264"/>
      <c r="F520" s="264"/>
      <c r="G520" s="271"/>
      <c r="H520" s="299"/>
      <c r="I520" s="263"/>
      <c r="J520" s="88">
        <v>288892</v>
      </c>
      <c r="K520" s="94" t="s">
        <v>337</v>
      </c>
      <c r="L520" s="88">
        <v>18058</v>
      </c>
      <c r="M520" s="88">
        <v>5747</v>
      </c>
      <c r="N520" s="87">
        <v>45044</v>
      </c>
      <c r="O520" s="93">
        <v>95990</v>
      </c>
      <c r="P520" s="93"/>
      <c r="Q520" s="94"/>
      <c r="R520" s="124"/>
      <c r="S520" s="88" t="s">
        <v>42</v>
      </c>
      <c r="T520" s="264"/>
      <c r="U520" s="265"/>
      <c r="V520" s="266"/>
      <c r="W520" s="266"/>
      <c r="X520" s="266"/>
    </row>
    <row r="521" spans="2:24" ht="15" customHeight="1" outlineLevel="1" thickBot="1" x14ac:dyDescent="0.25">
      <c r="B521" s="289"/>
      <c r="C521" s="247"/>
      <c r="D521" s="249"/>
      <c r="E521" s="97" t="s">
        <v>398</v>
      </c>
      <c r="F521" s="97">
        <v>14.34</v>
      </c>
      <c r="G521" s="98">
        <v>400</v>
      </c>
      <c r="H521" s="99">
        <v>5736</v>
      </c>
      <c r="I521" s="255"/>
      <c r="J521" s="97">
        <v>288962</v>
      </c>
      <c r="K521" s="103" t="s">
        <v>337</v>
      </c>
      <c r="L521" s="97">
        <v>18089</v>
      </c>
      <c r="M521" s="97">
        <v>5943</v>
      </c>
      <c r="N521" s="96">
        <v>45086</v>
      </c>
      <c r="O521" s="102">
        <v>88450</v>
      </c>
      <c r="P521" s="102"/>
      <c r="Q521" s="103"/>
      <c r="R521" s="126"/>
      <c r="S521" s="97" t="s">
        <v>42</v>
      </c>
      <c r="T521" s="251"/>
      <c r="U521" s="259"/>
      <c r="V521" s="261"/>
      <c r="W521" s="261"/>
      <c r="X521" s="261"/>
    </row>
    <row r="522" spans="2:24" ht="15" customHeight="1" outlineLevel="1" thickTop="1" x14ac:dyDescent="0.2">
      <c r="B522" s="244" t="s">
        <v>433</v>
      </c>
      <c r="C522" s="246" t="s">
        <v>434</v>
      </c>
      <c r="D522" s="248">
        <v>45125</v>
      </c>
      <c r="E522" s="250" t="s">
        <v>86</v>
      </c>
      <c r="F522" s="250">
        <v>34.950000000000003</v>
      </c>
      <c r="G522" s="270">
        <v>400</v>
      </c>
      <c r="H522" s="301">
        <v>13980</v>
      </c>
      <c r="I522" s="254">
        <v>40906.239999999998</v>
      </c>
      <c r="J522" s="79">
        <v>289247</v>
      </c>
      <c r="K522" s="85" t="s">
        <v>337</v>
      </c>
      <c r="L522" s="79">
        <v>18223</v>
      </c>
      <c r="M522" s="79">
        <v>5943</v>
      </c>
      <c r="N522" s="78">
        <v>45086</v>
      </c>
      <c r="O522" s="84">
        <v>88450</v>
      </c>
      <c r="P522" s="84"/>
      <c r="Q522" s="85"/>
      <c r="R522" s="122"/>
      <c r="S522" s="79" t="s">
        <v>42</v>
      </c>
      <c r="T522" s="248">
        <f>D522+30</f>
        <v>45155</v>
      </c>
      <c r="U522" s="258">
        <f t="shared" ref="U522:U580" ca="1" si="16">IF(V522="",TODAY()-T522,0)</f>
        <v>0</v>
      </c>
      <c r="V522" s="260" t="s">
        <v>42</v>
      </c>
      <c r="W522" s="260"/>
      <c r="X522" s="260"/>
    </row>
    <row r="523" spans="2:24" ht="14.45" customHeight="1" outlineLevel="1" x14ac:dyDescent="0.2">
      <c r="B523" s="245"/>
      <c r="C523" s="268"/>
      <c r="D523" s="269"/>
      <c r="E523" s="264"/>
      <c r="F523" s="264"/>
      <c r="G523" s="271"/>
      <c r="H523" s="299"/>
      <c r="I523" s="263"/>
      <c r="J523" s="88">
        <v>289118</v>
      </c>
      <c r="K523" s="94" t="s">
        <v>337</v>
      </c>
      <c r="L523" s="88">
        <v>18112</v>
      </c>
      <c r="M523" s="88">
        <v>6301</v>
      </c>
      <c r="N523" s="87">
        <v>45153</v>
      </c>
      <c r="O523" s="93">
        <v>95990</v>
      </c>
      <c r="P523" s="93"/>
      <c r="Q523" s="94"/>
      <c r="R523" s="124"/>
      <c r="S523" s="88" t="s">
        <v>42</v>
      </c>
      <c r="T523" s="264"/>
      <c r="U523" s="265"/>
      <c r="V523" s="266"/>
      <c r="W523" s="266"/>
      <c r="X523" s="266"/>
    </row>
    <row r="524" spans="2:24" ht="14.45" customHeight="1" outlineLevel="1" x14ac:dyDescent="0.2">
      <c r="B524" s="245"/>
      <c r="C524" s="268"/>
      <c r="D524" s="269"/>
      <c r="E524" s="264"/>
      <c r="F524" s="264"/>
      <c r="G524" s="271"/>
      <c r="H524" s="299"/>
      <c r="I524" s="263"/>
      <c r="J524" s="88">
        <v>289193</v>
      </c>
      <c r="K524" s="94" t="s">
        <v>337</v>
      </c>
      <c r="L524" s="88">
        <v>18194</v>
      </c>
      <c r="M524" s="88">
        <v>6301</v>
      </c>
      <c r="N524" s="87">
        <v>45153</v>
      </c>
      <c r="O524" s="93">
        <v>95990</v>
      </c>
      <c r="P524" s="93"/>
      <c r="Q524" s="94"/>
      <c r="R524" s="124"/>
      <c r="S524" s="88" t="s">
        <v>42</v>
      </c>
      <c r="T524" s="264"/>
      <c r="U524" s="265"/>
      <c r="V524" s="266"/>
      <c r="W524" s="266"/>
      <c r="X524" s="266"/>
    </row>
    <row r="525" spans="2:24" ht="14.45" customHeight="1" outlineLevel="1" x14ac:dyDescent="0.2">
      <c r="B525" s="245"/>
      <c r="C525" s="268"/>
      <c r="D525" s="269"/>
      <c r="E525" s="264" t="s">
        <v>90</v>
      </c>
      <c r="F525" s="264">
        <v>53.21</v>
      </c>
      <c r="G525" s="271">
        <v>400</v>
      </c>
      <c r="H525" s="299">
        <v>21284</v>
      </c>
      <c r="I525" s="263"/>
      <c r="J525" s="88">
        <v>289135</v>
      </c>
      <c r="K525" s="94" t="s">
        <v>122</v>
      </c>
      <c r="L525" s="88">
        <v>18171</v>
      </c>
      <c r="M525" s="88">
        <v>6120</v>
      </c>
      <c r="N525" s="87">
        <v>45125</v>
      </c>
      <c r="O525" s="93">
        <v>41702</v>
      </c>
      <c r="P525" s="93"/>
      <c r="Q525" s="94"/>
      <c r="R525" s="124"/>
      <c r="S525" s="88" t="s">
        <v>42</v>
      </c>
      <c r="T525" s="264"/>
      <c r="U525" s="265"/>
      <c r="V525" s="266"/>
      <c r="W525" s="266"/>
      <c r="X525" s="266"/>
    </row>
    <row r="526" spans="2:24" ht="14.45" customHeight="1" outlineLevel="1" x14ac:dyDescent="0.2">
      <c r="B526" s="245"/>
      <c r="C526" s="268"/>
      <c r="D526" s="269"/>
      <c r="E526" s="264"/>
      <c r="F526" s="264"/>
      <c r="G526" s="271"/>
      <c r="H526" s="299"/>
      <c r="I526" s="263"/>
      <c r="J526" s="88">
        <v>289235</v>
      </c>
      <c r="K526" s="94" t="s">
        <v>337</v>
      </c>
      <c r="L526" s="88">
        <v>18222</v>
      </c>
      <c r="M526" s="88">
        <v>6301</v>
      </c>
      <c r="N526" s="87">
        <v>45153</v>
      </c>
      <c r="O526" s="93">
        <v>95990</v>
      </c>
      <c r="P526" s="93"/>
      <c r="Q526" s="94"/>
      <c r="R526" s="124"/>
      <c r="S526" s="88" t="s">
        <v>42</v>
      </c>
      <c r="T526" s="264"/>
      <c r="U526" s="265"/>
      <c r="V526" s="266"/>
      <c r="W526" s="266"/>
      <c r="X526" s="266"/>
    </row>
    <row r="527" spans="2:24" ht="14.45" customHeight="1" outlineLevel="1" x14ac:dyDescent="0.2">
      <c r="B527" s="245"/>
      <c r="C527" s="268"/>
      <c r="D527" s="269"/>
      <c r="E527" s="264"/>
      <c r="F527" s="264"/>
      <c r="G527" s="271"/>
      <c r="H527" s="299"/>
      <c r="I527" s="263"/>
      <c r="J527" s="88">
        <v>289104</v>
      </c>
      <c r="K527" s="94" t="s">
        <v>392</v>
      </c>
      <c r="L527" s="88">
        <v>18008</v>
      </c>
      <c r="M527" s="88">
        <v>6091</v>
      </c>
      <c r="N527" s="87">
        <v>45117</v>
      </c>
      <c r="O527" s="93">
        <v>29580</v>
      </c>
      <c r="P527" s="93"/>
      <c r="Q527" s="94"/>
      <c r="R527" s="124"/>
      <c r="S527" s="88" t="s">
        <v>42</v>
      </c>
      <c r="T527" s="264"/>
      <c r="U527" s="265"/>
      <c r="V527" s="266"/>
      <c r="W527" s="266"/>
      <c r="X527" s="266"/>
    </row>
    <row r="528" spans="2:24" ht="14.45" customHeight="1" outlineLevel="1" x14ac:dyDescent="0.2">
      <c r="B528" s="245"/>
      <c r="C528" s="268"/>
      <c r="D528" s="269"/>
      <c r="E528" s="264"/>
      <c r="F528" s="264"/>
      <c r="G528" s="271"/>
      <c r="H528" s="299"/>
      <c r="I528" s="263"/>
      <c r="J528" s="88">
        <v>289103</v>
      </c>
      <c r="K528" s="94" t="s">
        <v>173</v>
      </c>
      <c r="L528" s="88">
        <v>18146</v>
      </c>
      <c r="M528" s="88">
        <v>6133</v>
      </c>
      <c r="N528" s="87">
        <v>45127</v>
      </c>
      <c r="O528" s="93">
        <v>36076</v>
      </c>
      <c r="P528" s="93"/>
      <c r="Q528" s="94"/>
      <c r="R528" s="124"/>
      <c r="S528" s="88" t="s">
        <v>42</v>
      </c>
      <c r="T528" s="264"/>
      <c r="U528" s="265"/>
      <c r="V528" s="266"/>
      <c r="W528" s="266"/>
      <c r="X528" s="266"/>
    </row>
    <row r="529" spans="1:24" ht="14.45" customHeight="1" outlineLevel="1" x14ac:dyDescent="0.2">
      <c r="B529" s="245"/>
      <c r="C529" s="268"/>
      <c r="D529" s="269"/>
      <c r="E529" s="264"/>
      <c r="F529" s="264"/>
      <c r="G529" s="271"/>
      <c r="H529" s="299"/>
      <c r="I529" s="263"/>
      <c r="J529" s="88">
        <v>289152</v>
      </c>
      <c r="K529" s="94" t="s">
        <v>298</v>
      </c>
      <c r="L529" s="88">
        <v>18180</v>
      </c>
      <c r="M529" s="88">
        <v>6192</v>
      </c>
      <c r="N529" s="87">
        <v>45138</v>
      </c>
      <c r="O529" s="93">
        <v>16646</v>
      </c>
      <c r="P529" s="93"/>
      <c r="Q529" s="94"/>
      <c r="R529" s="124"/>
      <c r="S529" s="88" t="s">
        <v>42</v>
      </c>
      <c r="T529" s="264"/>
      <c r="U529" s="265"/>
      <c r="V529" s="266"/>
      <c r="W529" s="266"/>
      <c r="X529" s="266"/>
    </row>
    <row r="530" spans="1:24" ht="15" customHeight="1" outlineLevel="1" thickBot="1" x14ac:dyDescent="0.25">
      <c r="B530" s="289"/>
      <c r="C530" s="247"/>
      <c r="D530" s="249"/>
      <c r="E530" s="251"/>
      <c r="F530" s="251"/>
      <c r="G530" s="272"/>
      <c r="H530" s="300"/>
      <c r="I530" s="255"/>
      <c r="J530" s="97">
        <v>289208</v>
      </c>
      <c r="K530" s="103" t="s">
        <v>122</v>
      </c>
      <c r="L530" s="97">
        <v>18199</v>
      </c>
      <c r="M530" s="97">
        <v>6120</v>
      </c>
      <c r="N530" s="96">
        <v>45125</v>
      </c>
      <c r="O530" s="102">
        <v>41702</v>
      </c>
      <c r="P530" s="102"/>
      <c r="Q530" s="103"/>
      <c r="R530" s="126"/>
      <c r="S530" s="97" t="s">
        <v>42</v>
      </c>
      <c r="T530" s="251"/>
      <c r="U530" s="259"/>
      <c r="V530" s="261"/>
      <c r="W530" s="261"/>
      <c r="X530" s="261"/>
    </row>
    <row r="531" spans="1:24" ht="15.6" customHeight="1" outlineLevel="1" thickTop="1" thickBot="1" x14ac:dyDescent="0.25">
      <c r="B531" s="165" t="s">
        <v>435</v>
      </c>
      <c r="C531" s="121" t="s">
        <v>436</v>
      </c>
      <c r="D531" s="109">
        <v>45131</v>
      </c>
      <c r="E531" s="114" t="s">
        <v>398</v>
      </c>
      <c r="F531" s="114">
        <v>15.35</v>
      </c>
      <c r="G531" s="111">
        <v>400</v>
      </c>
      <c r="H531" s="112">
        <v>6140</v>
      </c>
      <c r="I531" s="113">
        <v>7122.4</v>
      </c>
      <c r="J531" s="114">
        <v>289356</v>
      </c>
      <c r="K531" s="117" t="s">
        <v>337</v>
      </c>
      <c r="L531" s="114">
        <v>18247</v>
      </c>
      <c r="M531" s="114">
        <v>6301</v>
      </c>
      <c r="N531" s="109">
        <v>45153</v>
      </c>
      <c r="O531" s="116">
        <v>95990</v>
      </c>
      <c r="P531" s="116"/>
      <c r="Q531" s="117"/>
      <c r="R531" s="121"/>
      <c r="S531" s="114" t="s">
        <v>42</v>
      </c>
      <c r="T531" s="109">
        <f>D531+30</f>
        <v>45161</v>
      </c>
      <c r="U531" s="119">
        <f t="shared" ca="1" si="16"/>
        <v>0</v>
      </c>
      <c r="V531" s="120" t="s">
        <v>42</v>
      </c>
      <c r="W531" s="120"/>
      <c r="X531" s="120"/>
    </row>
    <row r="532" spans="1:24" ht="15.6" customHeight="1" outlineLevel="1" thickTop="1" thickBot="1" x14ac:dyDescent="0.25">
      <c r="A532" s="26"/>
      <c r="B532" s="165" t="s">
        <v>437</v>
      </c>
      <c r="C532" s="121" t="s">
        <v>438</v>
      </c>
      <c r="D532" s="109">
        <v>45138</v>
      </c>
      <c r="E532" s="114" t="s">
        <v>439</v>
      </c>
      <c r="F532" s="114">
        <v>10.199999999999999</v>
      </c>
      <c r="G532" s="111">
        <v>400</v>
      </c>
      <c r="H532" s="112">
        <f t="shared" ref="H532:H547" si="17">G532*F532</f>
        <v>4079.9999999999995</v>
      </c>
      <c r="I532" s="113">
        <f>H532*1.16</f>
        <v>4732.7999999999993</v>
      </c>
      <c r="J532" s="114">
        <v>289585</v>
      </c>
      <c r="K532" s="117" t="s">
        <v>337</v>
      </c>
      <c r="L532" s="114">
        <v>18262</v>
      </c>
      <c r="M532" s="114">
        <v>6301</v>
      </c>
      <c r="N532" s="109">
        <v>45153</v>
      </c>
      <c r="O532" s="116">
        <v>95990</v>
      </c>
      <c r="P532" s="116"/>
      <c r="Q532" s="117"/>
      <c r="R532" s="121"/>
      <c r="S532" s="114" t="s">
        <v>42</v>
      </c>
      <c r="T532" s="109">
        <f>D532+30</f>
        <v>45168</v>
      </c>
      <c r="U532" s="119">
        <f t="shared" ca="1" si="16"/>
        <v>0</v>
      </c>
      <c r="V532" s="120" t="s">
        <v>42</v>
      </c>
      <c r="W532" s="120"/>
      <c r="X532" s="120"/>
    </row>
    <row r="533" spans="1:24" ht="15" customHeight="1" outlineLevel="1" thickTop="1" x14ac:dyDescent="0.2">
      <c r="B533" s="244" t="s">
        <v>440</v>
      </c>
      <c r="C533" s="246" t="s">
        <v>441</v>
      </c>
      <c r="D533" s="248">
        <v>45145</v>
      </c>
      <c r="E533" s="250" t="s">
        <v>90</v>
      </c>
      <c r="F533" s="250">
        <v>75.55</v>
      </c>
      <c r="G533" s="270">
        <v>400</v>
      </c>
      <c r="H533" s="301">
        <f t="shared" si="17"/>
        <v>30220</v>
      </c>
      <c r="I533" s="254">
        <v>40859.839999999997</v>
      </c>
      <c r="J533" s="79">
        <v>289727</v>
      </c>
      <c r="K533" s="85" t="s">
        <v>173</v>
      </c>
      <c r="L533" s="79">
        <v>18521</v>
      </c>
      <c r="M533" s="79">
        <v>6537</v>
      </c>
      <c r="N533" s="78">
        <v>45196</v>
      </c>
      <c r="O533" s="84">
        <v>13108</v>
      </c>
      <c r="P533" s="84"/>
      <c r="Q533" s="85"/>
      <c r="R533" s="122"/>
      <c r="S533" s="79" t="s">
        <v>42</v>
      </c>
      <c r="T533" s="248">
        <f>D533+30</f>
        <v>45175</v>
      </c>
      <c r="U533" s="258">
        <f t="shared" ca="1" si="16"/>
        <v>0</v>
      </c>
      <c r="V533" s="260" t="s">
        <v>42</v>
      </c>
      <c r="W533" s="260"/>
      <c r="X533" s="260"/>
    </row>
    <row r="534" spans="1:24" ht="14.45" customHeight="1" outlineLevel="1" x14ac:dyDescent="0.2">
      <c r="B534" s="245"/>
      <c r="C534" s="268"/>
      <c r="D534" s="269"/>
      <c r="E534" s="264"/>
      <c r="F534" s="264"/>
      <c r="G534" s="271"/>
      <c r="H534" s="299"/>
      <c r="I534" s="263"/>
      <c r="J534" s="88">
        <v>279716</v>
      </c>
      <c r="K534" s="94" t="s">
        <v>173</v>
      </c>
      <c r="L534" s="88">
        <v>18448</v>
      </c>
      <c r="M534" s="88">
        <v>6647</v>
      </c>
      <c r="N534" s="87">
        <v>45219</v>
      </c>
      <c r="O534" s="93">
        <v>20938</v>
      </c>
      <c r="P534" s="93"/>
      <c r="Q534" s="94"/>
      <c r="R534" s="124"/>
      <c r="S534" s="88" t="s">
        <v>42</v>
      </c>
      <c r="T534" s="269"/>
      <c r="U534" s="265"/>
      <c r="V534" s="266"/>
      <c r="W534" s="266"/>
      <c r="X534" s="266"/>
    </row>
    <row r="535" spans="1:24" ht="14.45" customHeight="1" outlineLevel="1" x14ac:dyDescent="0.2">
      <c r="B535" s="245"/>
      <c r="C535" s="268"/>
      <c r="D535" s="269"/>
      <c r="E535" s="264"/>
      <c r="F535" s="264"/>
      <c r="G535" s="271"/>
      <c r="H535" s="299"/>
      <c r="I535" s="263"/>
      <c r="J535" s="88">
        <v>289677</v>
      </c>
      <c r="K535" s="94" t="s">
        <v>337</v>
      </c>
      <c r="L535" s="88">
        <v>18476</v>
      </c>
      <c r="M535" s="88">
        <v>6301</v>
      </c>
      <c r="N535" s="88"/>
      <c r="O535" s="93"/>
      <c r="P535" s="93"/>
      <c r="Q535" s="94"/>
      <c r="R535" s="124"/>
      <c r="S535" s="88" t="s">
        <v>42</v>
      </c>
      <c r="T535" s="269"/>
      <c r="U535" s="265"/>
      <c r="V535" s="266"/>
      <c r="W535" s="266"/>
      <c r="X535" s="266"/>
    </row>
    <row r="536" spans="1:24" ht="14.45" customHeight="1" outlineLevel="1" x14ac:dyDescent="0.2">
      <c r="B536" s="245"/>
      <c r="C536" s="268"/>
      <c r="D536" s="269"/>
      <c r="E536" s="264"/>
      <c r="F536" s="264"/>
      <c r="G536" s="271"/>
      <c r="H536" s="299"/>
      <c r="I536" s="263"/>
      <c r="J536" s="88">
        <v>289633</v>
      </c>
      <c r="K536" s="94" t="s">
        <v>173</v>
      </c>
      <c r="L536" s="88">
        <v>18142</v>
      </c>
      <c r="M536" s="88">
        <v>6320</v>
      </c>
      <c r="N536" s="87">
        <v>45156</v>
      </c>
      <c r="O536" s="93">
        <v>24186</v>
      </c>
      <c r="P536" s="93"/>
      <c r="Q536" s="94"/>
      <c r="R536" s="124"/>
      <c r="S536" s="88" t="s">
        <v>42</v>
      </c>
      <c r="T536" s="269"/>
      <c r="U536" s="265"/>
      <c r="V536" s="266"/>
      <c r="W536" s="266"/>
      <c r="X536" s="266"/>
    </row>
    <row r="537" spans="1:24" ht="14.45" customHeight="1" outlineLevel="1" x14ac:dyDescent="0.2">
      <c r="B537" s="245"/>
      <c r="C537" s="268"/>
      <c r="D537" s="269"/>
      <c r="E537" s="264"/>
      <c r="F537" s="264"/>
      <c r="G537" s="271"/>
      <c r="H537" s="299"/>
      <c r="I537" s="263"/>
      <c r="J537" s="88">
        <v>289701</v>
      </c>
      <c r="K537" s="94" t="s">
        <v>173</v>
      </c>
      <c r="L537" s="88">
        <v>18497</v>
      </c>
      <c r="M537" s="88">
        <v>6368</v>
      </c>
      <c r="N537" s="87">
        <v>45164</v>
      </c>
      <c r="O537" s="93">
        <v>27086</v>
      </c>
      <c r="P537" s="93"/>
      <c r="Q537" s="94"/>
      <c r="R537" s="124"/>
      <c r="S537" s="88" t="s">
        <v>42</v>
      </c>
      <c r="T537" s="269"/>
      <c r="U537" s="265"/>
      <c r="V537" s="266"/>
      <c r="W537" s="266"/>
      <c r="X537" s="266"/>
    </row>
    <row r="538" spans="1:24" ht="14.45" customHeight="1" outlineLevel="1" x14ac:dyDescent="0.2">
      <c r="B538" s="245"/>
      <c r="C538" s="268"/>
      <c r="D538" s="269"/>
      <c r="E538" s="264"/>
      <c r="F538" s="264"/>
      <c r="G538" s="271"/>
      <c r="H538" s="299"/>
      <c r="I538" s="263"/>
      <c r="J538" s="88">
        <v>289729</v>
      </c>
      <c r="K538" s="94" t="s">
        <v>442</v>
      </c>
      <c r="L538" s="88">
        <v>18529</v>
      </c>
      <c r="M538" s="88">
        <v>6261</v>
      </c>
      <c r="N538" s="87">
        <v>45147</v>
      </c>
      <c r="O538" s="93">
        <v>18212</v>
      </c>
      <c r="P538" s="93"/>
      <c r="Q538" s="94"/>
      <c r="R538" s="124"/>
      <c r="S538" s="88" t="s">
        <v>42</v>
      </c>
      <c r="T538" s="269"/>
      <c r="U538" s="265"/>
      <c r="V538" s="266"/>
      <c r="W538" s="266"/>
      <c r="X538" s="266"/>
    </row>
    <row r="539" spans="1:24" ht="14.45" customHeight="1" outlineLevel="1" x14ac:dyDescent="0.2">
      <c r="B539" s="245"/>
      <c r="C539" s="268"/>
      <c r="D539" s="269"/>
      <c r="E539" s="264"/>
      <c r="F539" s="264"/>
      <c r="G539" s="271"/>
      <c r="H539" s="299"/>
      <c r="I539" s="263"/>
      <c r="J539" s="88">
        <v>289656</v>
      </c>
      <c r="K539" s="94" t="s">
        <v>443</v>
      </c>
      <c r="L539" s="88">
        <v>18421</v>
      </c>
      <c r="M539" s="88">
        <v>6198</v>
      </c>
      <c r="N539" s="88"/>
      <c r="O539" s="93"/>
      <c r="P539" s="93"/>
      <c r="Q539" s="94"/>
      <c r="R539" s="124"/>
      <c r="S539" s="88" t="s">
        <v>42</v>
      </c>
      <c r="T539" s="269"/>
      <c r="U539" s="265"/>
      <c r="V539" s="266"/>
      <c r="W539" s="266"/>
      <c r="X539" s="266"/>
    </row>
    <row r="540" spans="1:24" ht="14.45" customHeight="1" outlineLevel="1" x14ac:dyDescent="0.2">
      <c r="B540" s="245"/>
      <c r="C540" s="268"/>
      <c r="D540" s="269"/>
      <c r="E540" s="264" t="s">
        <v>444</v>
      </c>
      <c r="F540" s="264">
        <v>12.51</v>
      </c>
      <c r="G540" s="271">
        <v>400</v>
      </c>
      <c r="H540" s="299">
        <v>5004</v>
      </c>
      <c r="I540" s="263"/>
      <c r="J540" s="88">
        <v>289731</v>
      </c>
      <c r="K540" s="94" t="s">
        <v>176</v>
      </c>
      <c r="L540" s="88">
        <v>18534</v>
      </c>
      <c r="M540" s="88">
        <v>6333</v>
      </c>
      <c r="N540" s="88"/>
      <c r="O540" s="93"/>
      <c r="P540" s="93"/>
      <c r="Q540" s="94"/>
      <c r="R540" s="124"/>
      <c r="S540" s="88" t="s">
        <v>42</v>
      </c>
      <c r="T540" s="269"/>
      <c r="U540" s="265"/>
      <c r="V540" s="266"/>
      <c r="W540" s="266"/>
      <c r="X540" s="266"/>
    </row>
    <row r="541" spans="1:24" ht="15" customHeight="1" outlineLevel="1" thickBot="1" x14ac:dyDescent="0.25">
      <c r="B541" s="289"/>
      <c r="C541" s="247"/>
      <c r="D541" s="249"/>
      <c r="E541" s="251"/>
      <c r="F541" s="251"/>
      <c r="G541" s="272"/>
      <c r="H541" s="300"/>
      <c r="I541" s="255"/>
      <c r="J541" s="97">
        <v>289697</v>
      </c>
      <c r="K541" s="103" t="s">
        <v>87</v>
      </c>
      <c r="L541" s="97"/>
      <c r="M541" s="97">
        <v>6371</v>
      </c>
      <c r="N541" s="96">
        <v>45164</v>
      </c>
      <c r="O541" s="102">
        <v>25288</v>
      </c>
      <c r="P541" s="102" t="s">
        <v>445</v>
      </c>
      <c r="Q541" s="103"/>
      <c r="R541" s="126"/>
      <c r="S541" s="97" t="s">
        <v>42</v>
      </c>
      <c r="T541" s="249"/>
      <c r="U541" s="259"/>
      <c r="V541" s="261"/>
      <c r="W541" s="261"/>
      <c r="X541" s="261"/>
    </row>
    <row r="542" spans="1:24" ht="15" customHeight="1" outlineLevel="1" thickTop="1" x14ac:dyDescent="0.2">
      <c r="B542" s="312" t="s">
        <v>446</v>
      </c>
      <c r="C542" s="246" t="s">
        <v>447</v>
      </c>
      <c r="D542" s="248">
        <v>45152</v>
      </c>
      <c r="E542" s="250" t="s">
        <v>90</v>
      </c>
      <c r="F542" s="250">
        <v>46.66</v>
      </c>
      <c r="G542" s="270">
        <v>425</v>
      </c>
      <c r="H542" s="301">
        <f t="shared" si="17"/>
        <v>19830.5</v>
      </c>
      <c r="I542" s="254">
        <v>24250.67</v>
      </c>
      <c r="J542" s="79">
        <v>289778</v>
      </c>
      <c r="K542" s="85" t="s">
        <v>173</v>
      </c>
      <c r="L542" s="79">
        <v>18551</v>
      </c>
      <c r="M542" s="79">
        <v>6326</v>
      </c>
      <c r="N542" s="78">
        <v>45157</v>
      </c>
      <c r="O542" s="84">
        <v>17992</v>
      </c>
      <c r="P542" s="84"/>
      <c r="Q542" s="85"/>
      <c r="R542" s="122"/>
      <c r="S542" s="79" t="s">
        <v>42</v>
      </c>
      <c r="T542" s="248">
        <f>D542+30</f>
        <v>45182</v>
      </c>
      <c r="U542" s="258">
        <f t="shared" ca="1" si="16"/>
        <v>0</v>
      </c>
      <c r="V542" s="260" t="s">
        <v>42</v>
      </c>
      <c r="W542" s="260"/>
      <c r="X542" s="260"/>
    </row>
    <row r="543" spans="1:24" ht="14.45" customHeight="1" outlineLevel="1" x14ac:dyDescent="0.2">
      <c r="B543" s="313"/>
      <c r="C543" s="268"/>
      <c r="D543" s="269"/>
      <c r="E543" s="264"/>
      <c r="F543" s="264"/>
      <c r="G543" s="271"/>
      <c r="H543" s="299"/>
      <c r="I543" s="263"/>
      <c r="J543" s="88">
        <v>289813</v>
      </c>
      <c r="K543" s="94" t="s">
        <v>173</v>
      </c>
      <c r="L543" s="88">
        <v>18567</v>
      </c>
      <c r="M543" s="88">
        <v>6366</v>
      </c>
      <c r="N543" s="87">
        <v>45164</v>
      </c>
      <c r="O543" s="93">
        <v>16646</v>
      </c>
      <c r="P543" s="93"/>
      <c r="Q543" s="94"/>
      <c r="R543" s="124"/>
      <c r="S543" s="88" t="s">
        <v>42</v>
      </c>
      <c r="T543" s="269"/>
      <c r="U543" s="265"/>
      <c r="V543" s="266"/>
      <c r="W543" s="266"/>
      <c r="X543" s="266"/>
    </row>
    <row r="544" spans="1:24" ht="14.45" customHeight="1" outlineLevel="1" x14ac:dyDescent="0.2">
      <c r="B544" s="313"/>
      <c r="C544" s="268"/>
      <c r="D544" s="269"/>
      <c r="E544" s="264"/>
      <c r="F544" s="264"/>
      <c r="G544" s="271"/>
      <c r="H544" s="299"/>
      <c r="I544" s="263"/>
      <c r="J544" s="88">
        <v>28797</v>
      </c>
      <c r="K544" s="94" t="s">
        <v>414</v>
      </c>
      <c r="L544" s="88">
        <v>18556</v>
      </c>
      <c r="M544" s="88">
        <v>6342</v>
      </c>
      <c r="N544" s="87">
        <v>45160</v>
      </c>
      <c r="O544" s="93">
        <v>15892</v>
      </c>
      <c r="P544" s="93"/>
      <c r="Q544" s="94"/>
      <c r="R544" s="124"/>
      <c r="S544" s="88" t="s">
        <v>42</v>
      </c>
      <c r="T544" s="269"/>
      <c r="U544" s="265"/>
      <c r="V544" s="266"/>
      <c r="W544" s="266"/>
      <c r="X544" s="266"/>
    </row>
    <row r="545" spans="2:24" ht="14.45" customHeight="1" outlineLevel="1" x14ac:dyDescent="0.2">
      <c r="B545" s="313"/>
      <c r="C545" s="268"/>
      <c r="D545" s="269"/>
      <c r="E545" s="264"/>
      <c r="F545" s="264"/>
      <c r="G545" s="271"/>
      <c r="H545" s="299"/>
      <c r="I545" s="263"/>
      <c r="J545" s="88">
        <v>289817</v>
      </c>
      <c r="K545" s="94" t="s">
        <v>414</v>
      </c>
      <c r="L545" s="88">
        <v>18580</v>
      </c>
      <c r="M545" s="88">
        <v>6305</v>
      </c>
      <c r="N545" s="87">
        <v>45154</v>
      </c>
      <c r="O545" s="93">
        <v>18560</v>
      </c>
      <c r="P545" s="93"/>
      <c r="Q545" s="94"/>
      <c r="R545" s="124"/>
      <c r="S545" s="88" t="s">
        <v>42</v>
      </c>
      <c r="T545" s="269"/>
      <c r="U545" s="265"/>
      <c r="V545" s="266"/>
      <c r="W545" s="266"/>
      <c r="X545" s="266"/>
    </row>
    <row r="546" spans="2:24" ht="15" customHeight="1" outlineLevel="1" thickBot="1" x14ac:dyDescent="0.25">
      <c r="B546" s="314"/>
      <c r="C546" s="247"/>
      <c r="D546" s="249"/>
      <c r="E546" s="97" t="s">
        <v>444</v>
      </c>
      <c r="F546" s="97">
        <v>2.5299999999999998</v>
      </c>
      <c r="G546" s="98">
        <v>425</v>
      </c>
      <c r="H546" s="99">
        <f t="shared" si="17"/>
        <v>1075.25</v>
      </c>
      <c r="I546" s="255"/>
      <c r="J546" s="97">
        <v>289818</v>
      </c>
      <c r="K546" s="103" t="s">
        <v>414</v>
      </c>
      <c r="L546" s="97">
        <v>18579</v>
      </c>
      <c r="M546" s="97">
        <v>6458</v>
      </c>
      <c r="N546" s="96">
        <v>45181</v>
      </c>
      <c r="O546" s="102">
        <v>29174</v>
      </c>
      <c r="P546" s="102"/>
      <c r="Q546" s="103"/>
      <c r="R546" s="126"/>
      <c r="S546" s="97" t="s">
        <v>42</v>
      </c>
      <c r="T546" s="249"/>
      <c r="U546" s="259"/>
      <c r="V546" s="261"/>
      <c r="W546" s="261"/>
      <c r="X546" s="261"/>
    </row>
    <row r="547" spans="2:24" ht="15" customHeight="1" outlineLevel="1" thickTop="1" x14ac:dyDescent="0.2">
      <c r="B547" s="244" t="s">
        <v>448</v>
      </c>
      <c r="C547" s="246" t="s">
        <v>449</v>
      </c>
      <c r="D547" s="248">
        <v>45159</v>
      </c>
      <c r="E547" s="250" t="s">
        <v>444</v>
      </c>
      <c r="F547" s="250">
        <v>24.44</v>
      </c>
      <c r="G547" s="270">
        <v>400</v>
      </c>
      <c r="H547" s="301">
        <f t="shared" si="17"/>
        <v>9776</v>
      </c>
      <c r="I547" s="254">
        <v>25009.599999999999</v>
      </c>
      <c r="J547" s="79">
        <v>290027</v>
      </c>
      <c r="K547" s="85" t="s">
        <v>173</v>
      </c>
      <c r="L547" s="79">
        <v>18664</v>
      </c>
      <c r="M547" s="79">
        <v>6435</v>
      </c>
      <c r="N547" s="78">
        <v>45176</v>
      </c>
      <c r="O547" s="84">
        <v>11948</v>
      </c>
      <c r="P547" s="84"/>
      <c r="Q547" s="85"/>
      <c r="R547" s="122"/>
      <c r="S547" s="79" t="s">
        <v>42</v>
      </c>
      <c r="T547" s="248">
        <f>D547+30</f>
        <v>45189</v>
      </c>
      <c r="U547" s="258">
        <f t="shared" ca="1" si="16"/>
        <v>0</v>
      </c>
      <c r="V547" s="260" t="s">
        <v>430</v>
      </c>
      <c r="W547" s="260"/>
      <c r="X547" s="260"/>
    </row>
    <row r="548" spans="2:24" ht="14.45" customHeight="1" outlineLevel="1" x14ac:dyDescent="0.2">
      <c r="B548" s="245"/>
      <c r="C548" s="268"/>
      <c r="D548" s="269"/>
      <c r="E548" s="264"/>
      <c r="F548" s="264"/>
      <c r="G548" s="271"/>
      <c r="H548" s="299"/>
      <c r="I548" s="263"/>
      <c r="J548" s="88">
        <v>290025</v>
      </c>
      <c r="K548" s="94" t="s">
        <v>362</v>
      </c>
      <c r="L548" s="88">
        <v>18670</v>
      </c>
      <c r="M548" s="88">
        <v>6351</v>
      </c>
      <c r="N548" s="87">
        <v>45161</v>
      </c>
      <c r="O548" s="93">
        <v>178990.32</v>
      </c>
      <c r="P548" s="93"/>
      <c r="Q548" s="94"/>
      <c r="R548" s="124"/>
      <c r="S548" s="88" t="s">
        <v>42</v>
      </c>
      <c r="T548" s="269"/>
      <c r="U548" s="265"/>
      <c r="V548" s="266"/>
      <c r="W548" s="266"/>
      <c r="X548" s="266"/>
    </row>
    <row r="549" spans="2:24" ht="14.45" customHeight="1" outlineLevel="1" x14ac:dyDescent="0.2">
      <c r="B549" s="245"/>
      <c r="C549" s="268"/>
      <c r="D549" s="269"/>
      <c r="E549" s="264"/>
      <c r="F549" s="264"/>
      <c r="G549" s="271"/>
      <c r="H549" s="299"/>
      <c r="I549" s="263"/>
      <c r="J549" s="88">
        <v>290028</v>
      </c>
      <c r="K549" s="94" t="s">
        <v>337</v>
      </c>
      <c r="L549" s="88">
        <v>18648</v>
      </c>
      <c r="M549" s="88">
        <v>6419</v>
      </c>
      <c r="N549" s="87">
        <v>45173</v>
      </c>
      <c r="O549" s="93">
        <v>95990</v>
      </c>
      <c r="P549" s="93"/>
      <c r="Q549" s="94"/>
      <c r="R549" s="124"/>
      <c r="S549" s="88" t="s">
        <v>42</v>
      </c>
      <c r="T549" s="269"/>
      <c r="U549" s="265"/>
      <c r="V549" s="266"/>
      <c r="W549" s="266"/>
      <c r="X549" s="266"/>
    </row>
    <row r="550" spans="2:24" ht="14.45" customHeight="1" outlineLevel="1" x14ac:dyDescent="0.2">
      <c r="B550" s="245"/>
      <c r="C550" s="268"/>
      <c r="D550" s="269"/>
      <c r="E550" s="264"/>
      <c r="F550" s="264"/>
      <c r="G550" s="271"/>
      <c r="H550" s="299"/>
      <c r="I550" s="263"/>
      <c r="J550" s="88">
        <v>289995</v>
      </c>
      <c r="K550" s="94" t="s">
        <v>362</v>
      </c>
      <c r="L550" s="88">
        <v>18663</v>
      </c>
      <c r="M550" s="88">
        <v>6351</v>
      </c>
      <c r="N550" s="87">
        <v>45161</v>
      </c>
      <c r="O550" s="93">
        <v>178990.32</v>
      </c>
      <c r="P550" s="93"/>
      <c r="Q550" s="94"/>
      <c r="R550" s="124"/>
      <c r="S550" s="88" t="s">
        <v>42</v>
      </c>
      <c r="T550" s="269"/>
      <c r="U550" s="265"/>
      <c r="V550" s="266"/>
      <c r="W550" s="266"/>
      <c r="X550" s="266"/>
    </row>
    <row r="551" spans="2:24" ht="14.45" customHeight="1" outlineLevel="1" x14ac:dyDescent="0.2">
      <c r="B551" s="245"/>
      <c r="C551" s="268"/>
      <c r="D551" s="269"/>
      <c r="E551" s="264" t="s">
        <v>90</v>
      </c>
      <c r="F551" s="264">
        <v>29.46</v>
      </c>
      <c r="G551" s="271">
        <v>400</v>
      </c>
      <c r="H551" s="299">
        <f>G551*F551</f>
        <v>11784</v>
      </c>
      <c r="I551" s="263"/>
      <c r="J551" s="88">
        <v>289962</v>
      </c>
      <c r="K551" s="94" t="s">
        <v>337</v>
      </c>
      <c r="L551" s="88">
        <v>18619</v>
      </c>
      <c r="M551" s="88">
        <v>6419</v>
      </c>
      <c r="N551" s="87">
        <v>45173</v>
      </c>
      <c r="O551" s="93">
        <v>95990</v>
      </c>
      <c r="P551" s="93"/>
      <c r="Q551" s="94"/>
      <c r="R551" s="124"/>
      <c r="S551" s="88" t="s">
        <v>42</v>
      </c>
      <c r="T551" s="269"/>
      <c r="U551" s="265"/>
      <c r="V551" s="266"/>
      <c r="W551" s="266"/>
      <c r="X551" s="266"/>
    </row>
    <row r="552" spans="2:24" ht="14.45" customHeight="1" outlineLevel="1" x14ac:dyDescent="0.2">
      <c r="B552" s="245"/>
      <c r="C552" s="268"/>
      <c r="D552" s="269"/>
      <c r="E552" s="264"/>
      <c r="F552" s="264"/>
      <c r="G552" s="271"/>
      <c r="H552" s="299"/>
      <c r="I552" s="263"/>
      <c r="J552" s="88">
        <v>289907</v>
      </c>
      <c r="K552" s="94" t="s">
        <v>337</v>
      </c>
      <c r="L552" s="88">
        <v>18608</v>
      </c>
      <c r="M552" s="88">
        <v>6419</v>
      </c>
      <c r="N552" s="87">
        <v>45173</v>
      </c>
      <c r="O552" s="93">
        <v>95990</v>
      </c>
      <c r="P552" s="93"/>
      <c r="Q552" s="94"/>
      <c r="R552" s="124"/>
      <c r="S552" s="88" t="s">
        <v>42</v>
      </c>
      <c r="T552" s="269"/>
      <c r="U552" s="265"/>
      <c r="V552" s="266"/>
      <c r="W552" s="266"/>
      <c r="X552" s="266"/>
    </row>
    <row r="553" spans="2:24" ht="15" customHeight="1" outlineLevel="1" thickBot="1" x14ac:dyDescent="0.25">
      <c r="B553" s="289"/>
      <c r="C553" s="247"/>
      <c r="D553" s="249"/>
      <c r="E553" s="251"/>
      <c r="F553" s="251"/>
      <c r="G553" s="272"/>
      <c r="H553" s="300"/>
      <c r="I553" s="255"/>
      <c r="J553" s="97">
        <v>289940</v>
      </c>
      <c r="K553" s="103" t="s">
        <v>337</v>
      </c>
      <c r="L553" s="97">
        <v>18618</v>
      </c>
      <c r="M553" s="97">
        <v>6419</v>
      </c>
      <c r="N553" s="96">
        <v>45173</v>
      </c>
      <c r="O553" s="102">
        <v>95990</v>
      </c>
      <c r="P553" s="102"/>
      <c r="Q553" s="103"/>
      <c r="R553" s="126"/>
      <c r="S553" s="97" t="s">
        <v>42</v>
      </c>
      <c r="T553" s="249"/>
      <c r="U553" s="259"/>
      <c r="V553" s="261"/>
      <c r="W553" s="261"/>
      <c r="X553" s="261"/>
    </row>
    <row r="554" spans="2:24" ht="15" customHeight="1" outlineLevel="1" thickTop="1" x14ac:dyDescent="0.2">
      <c r="B554" s="244" t="s">
        <v>450</v>
      </c>
      <c r="C554" s="246" t="s">
        <v>451</v>
      </c>
      <c r="D554" s="248">
        <v>45166</v>
      </c>
      <c r="E554" s="250" t="s">
        <v>90</v>
      </c>
      <c r="F554" s="250">
        <v>24.68</v>
      </c>
      <c r="G554" s="270">
        <v>400</v>
      </c>
      <c r="H554" s="301">
        <f>G554*F554</f>
        <v>9872</v>
      </c>
      <c r="I554" s="254">
        <v>15766.72</v>
      </c>
      <c r="J554" s="79">
        <v>290143</v>
      </c>
      <c r="K554" s="85" t="s">
        <v>414</v>
      </c>
      <c r="L554" s="79">
        <v>18698</v>
      </c>
      <c r="M554" s="79">
        <v>6434</v>
      </c>
      <c r="N554" s="78">
        <v>45176</v>
      </c>
      <c r="O554" s="84">
        <v>16646</v>
      </c>
      <c r="P554" s="84"/>
      <c r="Q554" s="85"/>
      <c r="R554" s="122"/>
      <c r="S554" s="79" t="s">
        <v>42</v>
      </c>
      <c r="T554" s="248">
        <f>D554+30</f>
        <v>45196</v>
      </c>
      <c r="U554" s="258">
        <f t="shared" ca="1" si="16"/>
        <v>0</v>
      </c>
      <c r="V554" s="260" t="s">
        <v>430</v>
      </c>
      <c r="W554" s="260"/>
      <c r="X554" s="260"/>
    </row>
    <row r="555" spans="2:24" ht="14.45" customHeight="1" outlineLevel="1" x14ac:dyDescent="0.2">
      <c r="B555" s="245"/>
      <c r="C555" s="268"/>
      <c r="D555" s="269"/>
      <c r="E555" s="264"/>
      <c r="F555" s="264"/>
      <c r="G555" s="271"/>
      <c r="H555" s="299"/>
      <c r="I555" s="263"/>
      <c r="J555" s="88">
        <v>290046</v>
      </c>
      <c r="K555" s="94" t="s">
        <v>452</v>
      </c>
      <c r="L555" s="88">
        <v>18662</v>
      </c>
      <c r="M555" s="88">
        <v>6419</v>
      </c>
      <c r="N555" s="87">
        <v>45173</v>
      </c>
      <c r="O555" s="93">
        <v>95990</v>
      </c>
      <c r="P555" s="93"/>
      <c r="Q555" s="94"/>
      <c r="R555" s="124"/>
      <c r="S555" s="88" t="s">
        <v>42</v>
      </c>
      <c r="T555" s="269"/>
      <c r="U555" s="265"/>
      <c r="V555" s="266"/>
      <c r="W555" s="266"/>
      <c r="X555" s="266"/>
    </row>
    <row r="556" spans="2:24" ht="15" customHeight="1" outlineLevel="1" thickBot="1" x14ac:dyDescent="0.25">
      <c r="B556" s="289"/>
      <c r="C556" s="247"/>
      <c r="D556" s="249"/>
      <c r="E556" s="97" t="s">
        <v>86</v>
      </c>
      <c r="F556" s="97">
        <v>9.3000000000000007</v>
      </c>
      <c r="G556" s="98">
        <v>400</v>
      </c>
      <c r="H556" s="99">
        <f>G556*F556</f>
        <v>3720.0000000000005</v>
      </c>
      <c r="I556" s="255"/>
      <c r="J556" s="97">
        <v>290110</v>
      </c>
      <c r="K556" s="103" t="s">
        <v>337</v>
      </c>
      <c r="L556" s="97">
        <v>18704</v>
      </c>
      <c r="M556" s="97">
        <v>6419</v>
      </c>
      <c r="N556" s="96">
        <v>45173</v>
      </c>
      <c r="O556" s="102">
        <v>95990</v>
      </c>
      <c r="P556" s="102"/>
      <c r="Q556" s="103"/>
      <c r="R556" s="126"/>
      <c r="S556" s="97" t="s">
        <v>42</v>
      </c>
      <c r="T556" s="249"/>
      <c r="U556" s="259"/>
      <c r="V556" s="261"/>
      <c r="W556" s="261"/>
      <c r="X556" s="261"/>
    </row>
    <row r="557" spans="2:24" ht="15.6" customHeight="1" outlineLevel="1" thickTop="1" thickBot="1" x14ac:dyDescent="0.25">
      <c r="B557" s="165" t="s">
        <v>453</v>
      </c>
      <c r="C557" s="121" t="s">
        <v>454</v>
      </c>
      <c r="D557" s="109">
        <v>45180</v>
      </c>
      <c r="E557" s="114" t="s">
        <v>86</v>
      </c>
      <c r="F557" s="114">
        <v>9.42</v>
      </c>
      <c r="G557" s="111">
        <v>400</v>
      </c>
      <c r="H557" s="112">
        <f>G557*F557</f>
        <v>3768</v>
      </c>
      <c r="I557" s="113">
        <v>4370.88</v>
      </c>
      <c r="J557" s="114">
        <v>290483</v>
      </c>
      <c r="K557" s="117" t="s">
        <v>337</v>
      </c>
      <c r="L557" s="114">
        <v>18850</v>
      </c>
      <c r="M557" s="114">
        <v>6536</v>
      </c>
      <c r="N557" s="109">
        <v>45195</v>
      </c>
      <c r="O557" s="116">
        <v>95990</v>
      </c>
      <c r="P557" s="116"/>
      <c r="Q557" s="117"/>
      <c r="R557" s="121"/>
      <c r="S557" s="114" t="s">
        <v>42</v>
      </c>
      <c r="T557" s="109">
        <f>D557+30</f>
        <v>45210</v>
      </c>
      <c r="U557" s="119">
        <f t="shared" ca="1" si="16"/>
        <v>0</v>
      </c>
      <c r="V557" s="120" t="s">
        <v>430</v>
      </c>
      <c r="W557" s="120"/>
      <c r="X557" s="120"/>
    </row>
    <row r="558" spans="2:24" ht="16.5" customHeight="1" outlineLevel="1" thickTop="1" x14ac:dyDescent="0.2">
      <c r="B558" s="244" t="s">
        <v>455</v>
      </c>
      <c r="C558" s="246" t="s">
        <v>456</v>
      </c>
      <c r="D558" s="248">
        <v>45188</v>
      </c>
      <c r="E558" s="79" t="s">
        <v>90</v>
      </c>
      <c r="F558" s="79">
        <v>14.97</v>
      </c>
      <c r="G558" s="80">
        <v>400</v>
      </c>
      <c r="H558" s="81">
        <v>5988</v>
      </c>
      <c r="I558" s="254">
        <v>14314.4</v>
      </c>
      <c r="J558" s="79">
        <v>290621</v>
      </c>
      <c r="K558" s="85" t="s">
        <v>414</v>
      </c>
      <c r="L558" s="79">
        <v>18910</v>
      </c>
      <c r="M558" s="79">
        <v>6532</v>
      </c>
      <c r="N558" s="78">
        <v>45195</v>
      </c>
      <c r="O558" s="84">
        <v>16646</v>
      </c>
      <c r="P558" s="84"/>
      <c r="Q558" s="85"/>
      <c r="R558" s="122"/>
      <c r="S558" s="79" t="s">
        <v>42</v>
      </c>
      <c r="T558" s="248">
        <f>D558+30</f>
        <v>45218</v>
      </c>
      <c r="U558" s="258">
        <f t="shared" ca="1" si="16"/>
        <v>0</v>
      </c>
      <c r="V558" s="260" t="s">
        <v>42</v>
      </c>
      <c r="W558" s="260"/>
      <c r="X558" s="260"/>
    </row>
    <row r="559" spans="2:24" ht="14.45" customHeight="1" outlineLevel="1" x14ac:dyDescent="0.2">
      <c r="B559" s="245"/>
      <c r="C559" s="268"/>
      <c r="D559" s="269"/>
      <c r="E559" s="264" t="s">
        <v>444</v>
      </c>
      <c r="F559" s="264">
        <v>15.88</v>
      </c>
      <c r="G559" s="271">
        <v>400</v>
      </c>
      <c r="H559" s="299">
        <v>6352</v>
      </c>
      <c r="I559" s="263"/>
      <c r="J559" s="88">
        <v>290699</v>
      </c>
      <c r="K559" s="94" t="s">
        <v>163</v>
      </c>
      <c r="L559" s="88">
        <v>18936</v>
      </c>
      <c r="M559" s="88">
        <v>6502</v>
      </c>
      <c r="N559" s="87">
        <v>45190</v>
      </c>
      <c r="O559" s="93">
        <v>24150</v>
      </c>
      <c r="P559" s="93"/>
      <c r="Q559" s="94"/>
      <c r="R559" s="124"/>
      <c r="S559" s="88" t="s">
        <v>42</v>
      </c>
      <c r="T559" s="269"/>
      <c r="U559" s="265"/>
      <c r="V559" s="266"/>
      <c r="W559" s="266"/>
      <c r="X559" s="266"/>
    </row>
    <row r="560" spans="2:24" ht="15" customHeight="1" outlineLevel="1" thickBot="1" x14ac:dyDescent="0.25">
      <c r="B560" s="289"/>
      <c r="C560" s="247"/>
      <c r="D560" s="249"/>
      <c r="E560" s="251"/>
      <c r="F560" s="251"/>
      <c r="G560" s="272"/>
      <c r="H560" s="300"/>
      <c r="I560" s="255"/>
      <c r="J560" s="97">
        <v>290641</v>
      </c>
      <c r="K560" s="103" t="s">
        <v>337</v>
      </c>
      <c r="L560" s="97">
        <v>18917</v>
      </c>
      <c r="M560" s="97">
        <v>6536</v>
      </c>
      <c r="N560" s="96">
        <v>45190</v>
      </c>
      <c r="O560" s="102">
        <v>95990</v>
      </c>
      <c r="P560" s="102"/>
      <c r="Q560" s="103"/>
      <c r="R560" s="126"/>
      <c r="S560" s="97" t="s">
        <v>42</v>
      </c>
      <c r="T560" s="249"/>
      <c r="U560" s="259"/>
      <c r="V560" s="261"/>
      <c r="W560" s="261"/>
      <c r="X560" s="261"/>
    </row>
    <row r="561" spans="2:24" ht="15" customHeight="1" outlineLevel="1" thickTop="1" x14ac:dyDescent="0.2">
      <c r="B561" s="244" t="s">
        <v>457</v>
      </c>
      <c r="C561" s="246" t="s">
        <v>458</v>
      </c>
      <c r="D561" s="248">
        <v>45194</v>
      </c>
      <c r="E561" s="250" t="s">
        <v>90</v>
      </c>
      <c r="F561" s="250">
        <v>60.33</v>
      </c>
      <c r="G561" s="270">
        <v>400</v>
      </c>
      <c r="H561" s="301">
        <f>G561*F561</f>
        <v>24132</v>
      </c>
      <c r="I561" s="254">
        <v>30693.599999999999</v>
      </c>
      <c r="J561" s="79">
        <v>290732</v>
      </c>
      <c r="K561" s="85" t="s">
        <v>414</v>
      </c>
      <c r="L561" s="79">
        <v>18954</v>
      </c>
      <c r="M561" s="79">
        <v>6534</v>
      </c>
      <c r="N561" s="78">
        <v>45195</v>
      </c>
      <c r="O561" s="84">
        <v>16646</v>
      </c>
      <c r="P561" s="84"/>
      <c r="Q561" s="85"/>
      <c r="R561" s="122"/>
      <c r="S561" s="79" t="s">
        <v>42</v>
      </c>
      <c r="T561" s="248">
        <f>D561+30</f>
        <v>45224</v>
      </c>
      <c r="U561" s="258">
        <f t="shared" ca="1" si="16"/>
        <v>0</v>
      </c>
      <c r="V561" s="260" t="s">
        <v>42</v>
      </c>
      <c r="W561" s="260"/>
      <c r="X561" s="260"/>
    </row>
    <row r="562" spans="2:24" ht="14.45" customHeight="1" outlineLevel="1" x14ac:dyDescent="0.2">
      <c r="B562" s="245"/>
      <c r="C562" s="268"/>
      <c r="D562" s="269"/>
      <c r="E562" s="264"/>
      <c r="F562" s="264"/>
      <c r="G562" s="271"/>
      <c r="H562" s="299"/>
      <c r="I562" s="263"/>
      <c r="J562" s="88">
        <v>290726</v>
      </c>
      <c r="K562" s="94" t="s">
        <v>414</v>
      </c>
      <c r="L562" s="88">
        <v>18955</v>
      </c>
      <c r="M562" s="88">
        <v>6533</v>
      </c>
      <c r="N562" s="87">
        <v>45195</v>
      </c>
      <c r="O562" s="93">
        <v>20068</v>
      </c>
      <c r="P562" s="93"/>
      <c r="Q562" s="94"/>
      <c r="R562" s="124"/>
      <c r="S562" s="88" t="s">
        <v>42</v>
      </c>
      <c r="T562" s="264"/>
      <c r="U562" s="265"/>
      <c r="V562" s="266"/>
      <c r="W562" s="266"/>
      <c r="X562" s="266"/>
    </row>
    <row r="563" spans="2:24" ht="14.45" customHeight="1" outlineLevel="1" x14ac:dyDescent="0.2">
      <c r="B563" s="245"/>
      <c r="C563" s="268"/>
      <c r="D563" s="269"/>
      <c r="E563" s="264"/>
      <c r="F563" s="264"/>
      <c r="G563" s="271"/>
      <c r="H563" s="299"/>
      <c r="I563" s="263"/>
      <c r="J563" s="88">
        <v>290799</v>
      </c>
      <c r="K563" s="94" t="s">
        <v>414</v>
      </c>
      <c r="L563" s="88">
        <v>18977</v>
      </c>
      <c r="M563" s="88">
        <v>6549</v>
      </c>
      <c r="N563" s="87">
        <v>45197</v>
      </c>
      <c r="O563" s="93">
        <v>19314</v>
      </c>
      <c r="P563" s="93"/>
      <c r="Q563" s="94"/>
      <c r="R563" s="124"/>
      <c r="S563" s="88" t="s">
        <v>42</v>
      </c>
      <c r="T563" s="264"/>
      <c r="U563" s="265"/>
      <c r="V563" s="266"/>
      <c r="W563" s="266"/>
      <c r="X563" s="266"/>
    </row>
    <row r="564" spans="2:24" ht="14.45" customHeight="1" outlineLevel="1" x14ac:dyDescent="0.2">
      <c r="B564" s="245"/>
      <c r="C564" s="268"/>
      <c r="D564" s="269"/>
      <c r="E564" s="264"/>
      <c r="F564" s="264"/>
      <c r="G564" s="271"/>
      <c r="H564" s="299"/>
      <c r="I564" s="263"/>
      <c r="J564" s="88">
        <v>290761</v>
      </c>
      <c r="K564" s="94" t="s">
        <v>414</v>
      </c>
      <c r="L564" s="88">
        <v>18968</v>
      </c>
      <c r="M564" s="88">
        <v>6531</v>
      </c>
      <c r="N564" s="87">
        <v>45195</v>
      </c>
      <c r="O564" s="93">
        <v>16124</v>
      </c>
      <c r="P564" s="93"/>
      <c r="Q564" s="94"/>
      <c r="R564" s="124"/>
      <c r="S564" s="88" t="s">
        <v>42</v>
      </c>
      <c r="T564" s="264"/>
      <c r="U564" s="265"/>
      <c r="V564" s="266"/>
      <c r="W564" s="266"/>
      <c r="X564" s="266"/>
    </row>
    <row r="565" spans="2:24" ht="15" customHeight="1" outlineLevel="1" thickBot="1" x14ac:dyDescent="0.25">
      <c r="B565" s="289"/>
      <c r="C565" s="247"/>
      <c r="D565" s="249"/>
      <c r="E565" s="97" t="s">
        <v>86</v>
      </c>
      <c r="F565" s="97">
        <v>5.82</v>
      </c>
      <c r="G565" s="98">
        <v>400</v>
      </c>
      <c r="H565" s="99">
        <f>G565*F565</f>
        <v>2328</v>
      </c>
      <c r="I565" s="255"/>
      <c r="J565" s="97">
        <v>290780</v>
      </c>
      <c r="K565" s="103" t="s">
        <v>163</v>
      </c>
      <c r="L565" s="97">
        <v>18983</v>
      </c>
      <c r="M565" s="97">
        <v>6513</v>
      </c>
      <c r="N565" s="177">
        <v>45191</v>
      </c>
      <c r="O565" s="102">
        <v>14264</v>
      </c>
      <c r="P565" s="102"/>
      <c r="Q565" s="103"/>
      <c r="R565" s="126"/>
      <c r="S565" s="97" t="s">
        <v>42</v>
      </c>
      <c r="T565" s="251"/>
      <c r="U565" s="259"/>
      <c r="V565" s="261"/>
      <c r="W565" s="261"/>
      <c r="X565" s="261"/>
    </row>
    <row r="566" spans="2:24" ht="15" customHeight="1" outlineLevel="1" thickTop="1" x14ac:dyDescent="0.2">
      <c r="B566" s="244" t="s">
        <v>459</v>
      </c>
      <c r="C566" s="246" t="s">
        <v>460</v>
      </c>
      <c r="D566" s="248">
        <v>45199</v>
      </c>
      <c r="E566" s="250" t="s">
        <v>398</v>
      </c>
      <c r="F566" s="250">
        <v>20.98</v>
      </c>
      <c r="G566" s="270">
        <v>400</v>
      </c>
      <c r="H566" s="301">
        <f>G566*F566</f>
        <v>8392</v>
      </c>
      <c r="I566" s="254">
        <v>21571.360000000001</v>
      </c>
      <c r="J566" s="79">
        <v>290941</v>
      </c>
      <c r="K566" s="85" t="s">
        <v>337</v>
      </c>
      <c r="L566" s="79">
        <v>19056</v>
      </c>
      <c r="M566" s="79">
        <v>6536</v>
      </c>
      <c r="N566" s="78">
        <v>45190</v>
      </c>
      <c r="O566" s="84">
        <v>95990</v>
      </c>
      <c r="P566" s="84"/>
      <c r="Q566" s="85"/>
      <c r="R566" s="122"/>
      <c r="S566" s="79" t="s">
        <v>42</v>
      </c>
      <c r="T566" s="248">
        <f>D566+30</f>
        <v>45229</v>
      </c>
      <c r="U566" s="258">
        <f t="shared" ca="1" si="16"/>
        <v>0</v>
      </c>
      <c r="V566" s="260" t="s">
        <v>42</v>
      </c>
      <c r="W566" s="260"/>
      <c r="X566" s="260"/>
    </row>
    <row r="567" spans="2:24" ht="14.45" customHeight="1" outlineLevel="1" x14ac:dyDescent="0.2">
      <c r="B567" s="245"/>
      <c r="C567" s="268"/>
      <c r="D567" s="269"/>
      <c r="E567" s="264"/>
      <c r="F567" s="264"/>
      <c r="G567" s="271"/>
      <c r="H567" s="299"/>
      <c r="I567" s="263"/>
      <c r="J567" s="88">
        <v>290893</v>
      </c>
      <c r="K567" s="94" t="s">
        <v>337</v>
      </c>
      <c r="L567" s="88">
        <v>19041</v>
      </c>
      <c r="M567" s="88">
        <v>6536</v>
      </c>
      <c r="N567" s="87">
        <v>45190</v>
      </c>
      <c r="O567" s="93">
        <v>95990</v>
      </c>
      <c r="P567" s="93"/>
      <c r="Q567" s="94"/>
      <c r="R567" s="124"/>
      <c r="S567" s="88" t="s">
        <v>42</v>
      </c>
      <c r="T567" s="264"/>
      <c r="U567" s="265"/>
      <c r="V567" s="266"/>
      <c r="W567" s="266"/>
      <c r="X567" s="266"/>
    </row>
    <row r="568" spans="2:24" ht="14.45" customHeight="1" outlineLevel="1" x14ac:dyDescent="0.2">
      <c r="B568" s="245"/>
      <c r="C568" s="268"/>
      <c r="D568" s="269"/>
      <c r="E568" s="264" t="s">
        <v>90</v>
      </c>
      <c r="F568" s="264">
        <v>25.51</v>
      </c>
      <c r="G568" s="271">
        <v>400</v>
      </c>
      <c r="H568" s="299">
        <f>G568*F568</f>
        <v>10204</v>
      </c>
      <c r="I568" s="263"/>
      <c r="J568" s="88" t="s">
        <v>461</v>
      </c>
      <c r="K568" s="94" t="s">
        <v>462</v>
      </c>
      <c r="L568" s="88">
        <v>19059</v>
      </c>
      <c r="M568" s="88">
        <v>6763</v>
      </c>
      <c r="N568" s="87">
        <v>45204</v>
      </c>
      <c r="O568" s="93">
        <v>16356</v>
      </c>
      <c r="P568" s="93"/>
      <c r="Q568" s="94"/>
      <c r="R568" s="124"/>
      <c r="S568" s="88" t="s">
        <v>42</v>
      </c>
      <c r="T568" s="264"/>
      <c r="U568" s="265"/>
      <c r="V568" s="266"/>
      <c r="W568" s="266"/>
      <c r="X568" s="266"/>
    </row>
    <row r="569" spans="2:24" ht="14.45" customHeight="1" outlineLevel="1" x14ac:dyDescent="0.2">
      <c r="B569" s="245"/>
      <c r="C569" s="268"/>
      <c r="D569" s="269"/>
      <c r="E569" s="264"/>
      <c r="F569" s="264"/>
      <c r="G569" s="271"/>
      <c r="H569" s="299"/>
      <c r="I569" s="263"/>
      <c r="J569" s="88">
        <v>290914</v>
      </c>
      <c r="K569" s="94" t="s">
        <v>122</v>
      </c>
      <c r="L569" s="88">
        <v>19043</v>
      </c>
      <c r="M569" s="88">
        <v>6555</v>
      </c>
      <c r="N569" s="87">
        <v>45198</v>
      </c>
      <c r="O569" s="93">
        <v>21634</v>
      </c>
      <c r="P569" s="93"/>
      <c r="Q569" s="94"/>
      <c r="R569" s="124"/>
      <c r="S569" s="88" t="s">
        <v>42</v>
      </c>
      <c r="T569" s="264"/>
      <c r="U569" s="265"/>
      <c r="V569" s="266"/>
      <c r="W569" s="266"/>
      <c r="X569" s="266"/>
    </row>
    <row r="570" spans="2:24" ht="15" customHeight="1" outlineLevel="1" thickBot="1" x14ac:dyDescent="0.25">
      <c r="B570" s="289"/>
      <c r="C570" s="247"/>
      <c r="D570" s="249"/>
      <c r="E570" s="251"/>
      <c r="F570" s="251"/>
      <c r="G570" s="272"/>
      <c r="H570" s="300"/>
      <c r="I570" s="255"/>
      <c r="J570" s="97">
        <v>290891</v>
      </c>
      <c r="K570" s="103" t="s">
        <v>122</v>
      </c>
      <c r="L570" s="97">
        <v>19037</v>
      </c>
      <c r="M570" s="97">
        <v>6598</v>
      </c>
      <c r="N570" s="96">
        <v>45179</v>
      </c>
      <c r="O570" s="102">
        <v>38774</v>
      </c>
      <c r="P570" s="102"/>
      <c r="Q570" s="103"/>
      <c r="R570" s="126"/>
      <c r="S570" s="97" t="s">
        <v>42</v>
      </c>
      <c r="T570" s="251"/>
      <c r="U570" s="259"/>
      <c r="V570" s="261"/>
      <c r="W570" s="261"/>
      <c r="X570" s="261"/>
    </row>
    <row r="571" spans="2:24" ht="15" customHeight="1" outlineLevel="1" thickTop="1" x14ac:dyDescent="0.2">
      <c r="B571" s="244" t="s">
        <v>463</v>
      </c>
      <c r="C571" s="246" t="s">
        <v>464</v>
      </c>
      <c r="D571" s="248">
        <v>45208</v>
      </c>
      <c r="E571" s="250" t="s">
        <v>90</v>
      </c>
      <c r="F571" s="250">
        <v>14.83</v>
      </c>
      <c r="G571" s="270">
        <v>400</v>
      </c>
      <c r="H571" s="301">
        <f>G571*F571</f>
        <v>5932</v>
      </c>
      <c r="I571" s="254">
        <v>10760.16</v>
      </c>
      <c r="J571" s="79">
        <v>291141</v>
      </c>
      <c r="K571" s="85" t="s">
        <v>173</v>
      </c>
      <c r="L571" s="79">
        <v>19154</v>
      </c>
      <c r="M571" s="79">
        <v>6589</v>
      </c>
      <c r="N571" s="78">
        <v>45206</v>
      </c>
      <c r="O571" s="84">
        <v>20938</v>
      </c>
      <c r="P571" s="84"/>
      <c r="Q571" s="85"/>
      <c r="R571" s="122"/>
      <c r="S571" s="79" t="s">
        <v>42</v>
      </c>
      <c r="T571" s="248">
        <f>D571+30</f>
        <v>45238</v>
      </c>
      <c r="U571" s="258">
        <f t="shared" ca="1" si="16"/>
        <v>0</v>
      </c>
      <c r="V571" s="260" t="s">
        <v>42</v>
      </c>
      <c r="W571" s="260"/>
      <c r="X571" s="260"/>
    </row>
    <row r="572" spans="2:24" ht="14.45" customHeight="1" outlineLevel="1" x14ac:dyDescent="0.2">
      <c r="B572" s="245"/>
      <c r="C572" s="268"/>
      <c r="D572" s="269"/>
      <c r="E572" s="264"/>
      <c r="F572" s="264"/>
      <c r="G572" s="271"/>
      <c r="H572" s="299"/>
      <c r="I572" s="263"/>
      <c r="J572" s="88">
        <v>291016</v>
      </c>
      <c r="K572" s="94" t="s">
        <v>462</v>
      </c>
      <c r="L572" s="88">
        <v>19098</v>
      </c>
      <c r="M572" s="88">
        <v>6764</v>
      </c>
      <c r="N572" s="87">
        <v>45209</v>
      </c>
      <c r="O572" s="93">
        <v>4060</v>
      </c>
      <c r="P572" s="93"/>
      <c r="Q572" s="94"/>
      <c r="R572" s="124"/>
      <c r="S572" s="88" t="s">
        <v>42</v>
      </c>
      <c r="T572" s="264"/>
      <c r="U572" s="265"/>
      <c r="V572" s="266"/>
      <c r="W572" s="266"/>
      <c r="X572" s="266"/>
    </row>
    <row r="573" spans="2:24" ht="15" customHeight="1" outlineLevel="1" thickBot="1" x14ac:dyDescent="0.25">
      <c r="B573" s="289"/>
      <c r="C573" s="247"/>
      <c r="D573" s="249"/>
      <c r="E573" s="97" t="s">
        <v>86</v>
      </c>
      <c r="F573" s="97">
        <v>8.36</v>
      </c>
      <c r="G573" s="98">
        <v>400</v>
      </c>
      <c r="H573" s="99">
        <f>G573*F573</f>
        <v>3344</v>
      </c>
      <c r="I573" s="255"/>
      <c r="J573" s="97">
        <v>291153</v>
      </c>
      <c r="K573" s="103" t="s">
        <v>337</v>
      </c>
      <c r="L573" s="97">
        <v>19040</v>
      </c>
      <c r="M573" s="97">
        <v>6536</v>
      </c>
      <c r="N573" s="96">
        <v>45190</v>
      </c>
      <c r="O573" s="102">
        <v>95990</v>
      </c>
      <c r="P573" s="102"/>
      <c r="Q573" s="103"/>
      <c r="R573" s="126"/>
      <c r="S573" s="97" t="s">
        <v>42</v>
      </c>
      <c r="T573" s="251"/>
      <c r="U573" s="259"/>
      <c r="V573" s="261"/>
      <c r="W573" s="261"/>
      <c r="X573" s="261"/>
    </row>
    <row r="574" spans="2:24" ht="15" customHeight="1" outlineLevel="1" thickTop="1" x14ac:dyDescent="0.2">
      <c r="B574" s="244" t="s">
        <v>465</v>
      </c>
      <c r="C574" s="246" t="s">
        <v>466</v>
      </c>
      <c r="D574" s="248">
        <v>45173</v>
      </c>
      <c r="E574" s="250" t="s">
        <v>86</v>
      </c>
      <c r="F574" s="250">
        <v>15.4</v>
      </c>
      <c r="G574" s="270">
        <v>400</v>
      </c>
      <c r="H574" s="301">
        <f>G574*F574</f>
        <v>6160</v>
      </c>
      <c r="I574" s="254">
        <v>13511.68</v>
      </c>
      <c r="J574" s="79">
        <v>290360</v>
      </c>
      <c r="K574" s="85" t="s">
        <v>87</v>
      </c>
      <c r="L574" s="79">
        <v>18729</v>
      </c>
      <c r="M574" s="79">
        <v>6371</v>
      </c>
      <c r="N574" s="78">
        <v>45164</v>
      </c>
      <c r="O574" s="84">
        <v>25288</v>
      </c>
      <c r="P574" s="84" t="s">
        <v>445</v>
      </c>
      <c r="Q574" s="85"/>
      <c r="R574" s="122"/>
      <c r="S574" s="79" t="s">
        <v>42</v>
      </c>
      <c r="T574" s="248">
        <f>D574+30</f>
        <v>45203</v>
      </c>
      <c r="U574" s="258">
        <f t="shared" ca="1" si="16"/>
        <v>0</v>
      </c>
      <c r="V574" s="260" t="s">
        <v>42</v>
      </c>
      <c r="W574" s="260"/>
      <c r="X574" s="260"/>
    </row>
    <row r="575" spans="2:24" ht="14.45" customHeight="1" outlineLevel="1" x14ac:dyDescent="0.2">
      <c r="B575" s="245"/>
      <c r="C575" s="268"/>
      <c r="D575" s="269"/>
      <c r="E575" s="264"/>
      <c r="F575" s="264"/>
      <c r="G575" s="271"/>
      <c r="H575" s="299"/>
      <c r="I575" s="263"/>
      <c r="J575" s="88">
        <v>290336</v>
      </c>
      <c r="K575" s="94" t="s">
        <v>337</v>
      </c>
      <c r="L575" s="88">
        <v>18716</v>
      </c>
      <c r="M575" s="88">
        <v>6419</v>
      </c>
      <c r="N575" s="87">
        <v>45173</v>
      </c>
      <c r="O575" s="93">
        <v>95990</v>
      </c>
      <c r="P575" s="93"/>
      <c r="Q575" s="94"/>
      <c r="R575" s="124"/>
      <c r="S575" s="88" t="s">
        <v>42</v>
      </c>
      <c r="T575" s="264"/>
      <c r="U575" s="265"/>
      <c r="V575" s="266"/>
      <c r="W575" s="266"/>
      <c r="X575" s="266"/>
    </row>
    <row r="576" spans="2:24" ht="15" customHeight="1" outlineLevel="1" thickBot="1" x14ac:dyDescent="0.25">
      <c r="B576" s="289"/>
      <c r="C576" s="247"/>
      <c r="D576" s="249"/>
      <c r="E576" s="97" t="s">
        <v>90</v>
      </c>
      <c r="F576" s="97">
        <v>13.72</v>
      </c>
      <c r="G576" s="98">
        <v>400</v>
      </c>
      <c r="H576" s="99">
        <f>G576*F576</f>
        <v>5488</v>
      </c>
      <c r="I576" s="255"/>
      <c r="J576" s="97">
        <v>290328</v>
      </c>
      <c r="K576" s="103" t="s">
        <v>414</v>
      </c>
      <c r="L576" s="97">
        <v>18777</v>
      </c>
      <c r="M576" s="97">
        <v>6433</v>
      </c>
      <c r="N576" s="97"/>
      <c r="O576" s="102"/>
      <c r="P576" s="102"/>
      <c r="Q576" s="103"/>
      <c r="R576" s="126"/>
      <c r="S576" s="97" t="s">
        <v>42</v>
      </c>
      <c r="T576" s="251"/>
      <c r="U576" s="259"/>
      <c r="V576" s="261"/>
      <c r="W576" s="261"/>
      <c r="X576" s="261"/>
    </row>
    <row r="577" spans="2:24" ht="15" customHeight="1" outlineLevel="1" thickTop="1" x14ac:dyDescent="0.2">
      <c r="B577" s="309" t="s">
        <v>467</v>
      </c>
      <c r="C577" s="246" t="s">
        <v>468</v>
      </c>
      <c r="D577" s="248">
        <v>45215</v>
      </c>
      <c r="E577" s="250" t="s">
        <v>444</v>
      </c>
      <c r="F577" s="250">
        <v>20.309999999999999</v>
      </c>
      <c r="G577" s="270">
        <v>400</v>
      </c>
      <c r="H577" s="301">
        <f>G577*F577</f>
        <v>8123.9999999999991</v>
      </c>
      <c r="I577" s="254">
        <v>12226.4</v>
      </c>
      <c r="J577" s="79">
        <v>291343</v>
      </c>
      <c r="K577" s="85" t="s">
        <v>337</v>
      </c>
      <c r="L577" s="79">
        <v>19258</v>
      </c>
      <c r="M577" s="79">
        <v>6700</v>
      </c>
      <c r="N577" s="79"/>
      <c r="O577" s="84"/>
      <c r="P577" s="84"/>
      <c r="Q577" s="85"/>
      <c r="R577" s="122"/>
      <c r="S577" s="79" t="s">
        <v>42</v>
      </c>
      <c r="T577" s="248">
        <f>D577+30</f>
        <v>45245</v>
      </c>
      <c r="U577" s="258">
        <f t="shared" ca="1" si="16"/>
        <v>0</v>
      </c>
      <c r="V577" s="260" t="s">
        <v>42</v>
      </c>
      <c r="W577" s="260"/>
      <c r="X577" s="260"/>
    </row>
    <row r="578" spans="2:24" ht="14.45" customHeight="1" outlineLevel="1" x14ac:dyDescent="0.2">
      <c r="B578" s="310"/>
      <c r="C578" s="268"/>
      <c r="D578" s="269"/>
      <c r="E578" s="264"/>
      <c r="F578" s="264"/>
      <c r="G578" s="271"/>
      <c r="H578" s="299"/>
      <c r="I578" s="263"/>
      <c r="J578" s="88">
        <v>191227</v>
      </c>
      <c r="K578" s="94" t="s">
        <v>337</v>
      </c>
      <c r="L578" s="88">
        <v>19212</v>
      </c>
      <c r="M578" s="88">
        <v>6700</v>
      </c>
      <c r="N578" s="88"/>
      <c r="O578" s="93"/>
      <c r="P578" s="93"/>
      <c r="Q578" s="94"/>
      <c r="R578" s="124"/>
      <c r="S578" s="88" t="s">
        <v>42</v>
      </c>
      <c r="T578" s="264"/>
      <c r="U578" s="265"/>
      <c r="V578" s="266"/>
      <c r="W578" s="266"/>
      <c r="X578" s="266"/>
    </row>
    <row r="579" spans="2:24" ht="15" customHeight="1" outlineLevel="1" thickBot="1" x14ac:dyDescent="0.25">
      <c r="B579" s="311"/>
      <c r="C579" s="247"/>
      <c r="D579" s="249"/>
      <c r="E579" s="97" t="s">
        <v>90</v>
      </c>
      <c r="F579" s="97">
        <v>6.04</v>
      </c>
      <c r="G579" s="98">
        <v>400</v>
      </c>
      <c r="H579" s="99">
        <f>G579*F579</f>
        <v>2416</v>
      </c>
      <c r="I579" s="255"/>
      <c r="J579" s="97">
        <v>291239</v>
      </c>
      <c r="K579" s="103" t="s">
        <v>414</v>
      </c>
      <c r="L579" s="97">
        <v>19223</v>
      </c>
      <c r="M579" s="97">
        <v>6701</v>
      </c>
      <c r="N579" s="97"/>
      <c r="O579" s="102"/>
      <c r="P579" s="102"/>
      <c r="Q579" s="103"/>
      <c r="R579" s="126"/>
      <c r="S579" s="97" t="s">
        <v>42</v>
      </c>
      <c r="T579" s="251"/>
      <c r="U579" s="259"/>
      <c r="V579" s="261"/>
      <c r="W579" s="261"/>
      <c r="X579" s="261"/>
    </row>
    <row r="580" spans="2:24" ht="15" customHeight="1" outlineLevel="1" thickTop="1" x14ac:dyDescent="0.2">
      <c r="B580" s="244" t="s">
        <v>469</v>
      </c>
      <c r="C580" s="246" t="s">
        <v>470</v>
      </c>
      <c r="D580" s="248">
        <v>45222</v>
      </c>
      <c r="E580" s="250" t="s">
        <v>86</v>
      </c>
      <c r="F580" s="250">
        <v>64.739999999999995</v>
      </c>
      <c r="G580" s="270">
        <v>400</v>
      </c>
      <c r="H580" s="301">
        <v>25896</v>
      </c>
      <c r="I580" s="254">
        <v>31709.759999999998</v>
      </c>
      <c r="J580" s="79">
        <v>291344</v>
      </c>
      <c r="K580" s="85" t="s">
        <v>462</v>
      </c>
      <c r="L580" s="79">
        <v>19276</v>
      </c>
      <c r="M580" s="79">
        <v>6729</v>
      </c>
      <c r="N580" s="78">
        <v>45230</v>
      </c>
      <c r="O580" s="84">
        <v>75864</v>
      </c>
      <c r="P580" s="84"/>
      <c r="Q580" s="85"/>
      <c r="R580" s="122"/>
      <c r="S580" s="79" t="s">
        <v>42</v>
      </c>
      <c r="T580" s="248">
        <f>D580+30</f>
        <v>45252</v>
      </c>
      <c r="U580" s="258">
        <f t="shared" ca="1" si="16"/>
        <v>0</v>
      </c>
      <c r="V580" s="260" t="s">
        <v>42</v>
      </c>
      <c r="W580" s="260"/>
      <c r="X580" s="260"/>
    </row>
    <row r="581" spans="2:24" ht="14.45" customHeight="1" outlineLevel="1" x14ac:dyDescent="0.2">
      <c r="B581" s="245"/>
      <c r="C581" s="268"/>
      <c r="D581" s="269"/>
      <c r="E581" s="264"/>
      <c r="F581" s="264"/>
      <c r="G581" s="271"/>
      <c r="H581" s="299"/>
      <c r="I581" s="263"/>
      <c r="J581" s="88">
        <v>291384</v>
      </c>
      <c r="K581" s="94" t="s">
        <v>337</v>
      </c>
      <c r="L581" s="88">
        <v>19308</v>
      </c>
      <c r="M581" s="88">
        <v>6700</v>
      </c>
      <c r="N581" s="88"/>
      <c r="O581" s="93"/>
      <c r="P581" s="93"/>
      <c r="Q581" s="94"/>
      <c r="R581" s="124"/>
      <c r="S581" s="88" t="s">
        <v>42</v>
      </c>
      <c r="T581" s="264"/>
      <c r="U581" s="265"/>
      <c r="V581" s="266"/>
      <c r="W581" s="266"/>
      <c r="X581" s="266"/>
    </row>
    <row r="582" spans="2:24" ht="14.45" customHeight="1" outlineLevel="1" x14ac:dyDescent="0.2">
      <c r="B582" s="245"/>
      <c r="C582" s="268"/>
      <c r="D582" s="269"/>
      <c r="E582" s="264"/>
      <c r="F582" s="264"/>
      <c r="G582" s="271"/>
      <c r="H582" s="299"/>
      <c r="I582" s="263"/>
      <c r="J582" s="88">
        <v>291406</v>
      </c>
      <c r="K582" s="94" t="s">
        <v>462</v>
      </c>
      <c r="L582" s="88">
        <v>19322</v>
      </c>
      <c r="M582" s="88">
        <v>6729</v>
      </c>
      <c r="N582" s="88"/>
      <c r="O582" s="93"/>
      <c r="P582" s="93"/>
      <c r="Q582" s="94"/>
      <c r="R582" s="124"/>
      <c r="S582" s="88" t="s">
        <v>42</v>
      </c>
      <c r="T582" s="264"/>
      <c r="U582" s="265"/>
      <c r="V582" s="266"/>
      <c r="W582" s="266"/>
      <c r="X582" s="266"/>
    </row>
    <row r="583" spans="2:24" ht="14.45" customHeight="1" outlineLevel="1" x14ac:dyDescent="0.2">
      <c r="B583" s="245"/>
      <c r="C583" s="268"/>
      <c r="D583" s="269"/>
      <c r="E583" s="264"/>
      <c r="F583" s="264"/>
      <c r="G583" s="271"/>
      <c r="H583" s="299"/>
      <c r="I583" s="263"/>
      <c r="J583" s="88">
        <v>291443</v>
      </c>
      <c r="K583" s="94" t="s">
        <v>462</v>
      </c>
      <c r="L583" s="88">
        <v>19223</v>
      </c>
      <c r="M583" s="88">
        <v>6729</v>
      </c>
      <c r="N583" s="88"/>
      <c r="O583" s="93"/>
      <c r="P583" s="93"/>
      <c r="Q583" s="94"/>
      <c r="R583" s="124"/>
      <c r="S583" s="88" t="s">
        <v>42</v>
      </c>
      <c r="T583" s="264"/>
      <c r="U583" s="265"/>
      <c r="V583" s="266"/>
      <c r="W583" s="266"/>
      <c r="X583" s="266"/>
    </row>
    <row r="584" spans="2:24" ht="14.45" customHeight="1" outlineLevel="1" x14ac:dyDescent="0.2">
      <c r="B584" s="245"/>
      <c r="C584" s="268"/>
      <c r="D584" s="269"/>
      <c r="E584" s="264"/>
      <c r="F584" s="264"/>
      <c r="G584" s="271"/>
      <c r="H584" s="299"/>
      <c r="I584" s="263"/>
      <c r="J584" s="88">
        <v>291444</v>
      </c>
      <c r="K584" s="94" t="s">
        <v>462</v>
      </c>
      <c r="L584" s="88">
        <v>19320</v>
      </c>
      <c r="M584" s="88">
        <v>6729</v>
      </c>
      <c r="N584" s="88"/>
      <c r="O584" s="93"/>
      <c r="P584" s="93"/>
      <c r="Q584" s="94"/>
      <c r="R584" s="124"/>
      <c r="S584" s="88" t="s">
        <v>42</v>
      </c>
      <c r="T584" s="264"/>
      <c r="U584" s="265"/>
      <c r="V584" s="266"/>
      <c r="W584" s="266"/>
      <c r="X584" s="266"/>
    </row>
    <row r="585" spans="2:24" ht="14.45" customHeight="1" outlineLevel="1" x14ac:dyDescent="0.2">
      <c r="B585" s="245"/>
      <c r="C585" s="268"/>
      <c r="D585" s="269"/>
      <c r="E585" s="264"/>
      <c r="F585" s="264"/>
      <c r="G585" s="271"/>
      <c r="H585" s="299"/>
      <c r="I585" s="263"/>
      <c r="J585" s="88">
        <v>291457</v>
      </c>
      <c r="K585" s="94" t="s">
        <v>337</v>
      </c>
      <c r="L585" s="88">
        <v>19333</v>
      </c>
      <c r="M585" s="88">
        <v>6700</v>
      </c>
      <c r="N585" s="88"/>
      <c r="O585" s="93"/>
      <c r="P585" s="93"/>
      <c r="Q585" s="94"/>
      <c r="R585" s="124"/>
      <c r="S585" s="88" t="s">
        <v>42</v>
      </c>
      <c r="T585" s="264"/>
      <c r="U585" s="265"/>
      <c r="V585" s="266"/>
      <c r="W585" s="266"/>
      <c r="X585" s="266"/>
    </row>
    <row r="586" spans="2:24" ht="14.45" customHeight="1" outlineLevel="1" x14ac:dyDescent="0.2">
      <c r="B586" s="245"/>
      <c r="C586" s="268"/>
      <c r="D586" s="269"/>
      <c r="E586" s="264"/>
      <c r="F586" s="264"/>
      <c r="G586" s="271"/>
      <c r="H586" s="299"/>
      <c r="I586" s="263"/>
      <c r="J586" s="88">
        <v>291493</v>
      </c>
      <c r="K586" s="94" t="s">
        <v>337</v>
      </c>
      <c r="L586" s="88">
        <v>19350</v>
      </c>
      <c r="M586" s="88">
        <v>6700</v>
      </c>
      <c r="N586" s="88"/>
      <c r="O586" s="93"/>
      <c r="P586" s="93"/>
      <c r="Q586" s="94"/>
      <c r="R586" s="124"/>
      <c r="S586" s="88" t="s">
        <v>42</v>
      </c>
      <c r="T586" s="264"/>
      <c r="U586" s="265"/>
      <c r="V586" s="266"/>
      <c r="W586" s="266"/>
      <c r="X586" s="266"/>
    </row>
    <row r="587" spans="2:24" ht="15" customHeight="1" outlineLevel="1" thickBot="1" x14ac:dyDescent="0.25">
      <c r="B587" s="289"/>
      <c r="C587" s="247"/>
      <c r="D587" s="249"/>
      <c r="E587" s="97" t="s">
        <v>90</v>
      </c>
      <c r="F587" s="97">
        <v>3.6</v>
      </c>
      <c r="G587" s="98">
        <v>400</v>
      </c>
      <c r="H587" s="99">
        <v>1440</v>
      </c>
      <c r="I587" s="255"/>
      <c r="J587" s="97">
        <v>291371</v>
      </c>
      <c r="K587" s="103" t="s">
        <v>163</v>
      </c>
      <c r="L587" s="97">
        <v>19310</v>
      </c>
      <c r="M587" s="97">
        <v>6708</v>
      </c>
      <c r="N587" s="97"/>
      <c r="O587" s="102"/>
      <c r="P587" s="102"/>
      <c r="Q587" s="103"/>
      <c r="R587" s="126"/>
      <c r="S587" s="97" t="s">
        <v>42</v>
      </c>
      <c r="T587" s="251"/>
      <c r="U587" s="259"/>
      <c r="V587" s="261"/>
      <c r="W587" s="261"/>
      <c r="X587" s="261"/>
    </row>
    <row r="588" spans="2:24" ht="15" customHeight="1" outlineLevel="1" thickTop="1" x14ac:dyDescent="0.2">
      <c r="B588" s="244" t="s">
        <v>471</v>
      </c>
      <c r="C588" s="246" t="s">
        <v>472</v>
      </c>
      <c r="D588" s="248">
        <v>45230</v>
      </c>
      <c r="E588" s="250" t="s">
        <v>86</v>
      </c>
      <c r="F588" s="250">
        <v>27.26</v>
      </c>
      <c r="G588" s="270">
        <v>400</v>
      </c>
      <c r="H588" s="301">
        <v>10904</v>
      </c>
      <c r="I588" s="254">
        <v>12648.64</v>
      </c>
      <c r="J588" s="79">
        <v>291577</v>
      </c>
      <c r="K588" s="85" t="s">
        <v>337</v>
      </c>
      <c r="L588" s="79">
        <v>19392</v>
      </c>
      <c r="M588" s="79">
        <v>6705</v>
      </c>
      <c r="N588" s="79"/>
      <c r="O588" s="84"/>
      <c r="P588" s="84"/>
      <c r="Q588" s="85"/>
      <c r="R588" s="122"/>
      <c r="S588" s="79" t="s">
        <v>42</v>
      </c>
      <c r="T588" s="248">
        <f>D588+30</f>
        <v>45260</v>
      </c>
      <c r="U588" s="258">
        <f t="shared" ref="U588:U647" ca="1" si="18">IF(V588="",TODAY()-T588,0)</f>
        <v>0</v>
      </c>
      <c r="V588" s="260" t="s">
        <v>42</v>
      </c>
      <c r="W588" s="260"/>
      <c r="X588" s="260"/>
    </row>
    <row r="589" spans="2:24" ht="14.45" customHeight="1" outlineLevel="1" x14ac:dyDescent="0.2">
      <c r="B589" s="245"/>
      <c r="C589" s="268"/>
      <c r="D589" s="269"/>
      <c r="E589" s="264"/>
      <c r="F589" s="264"/>
      <c r="G589" s="271"/>
      <c r="H589" s="299"/>
      <c r="I589" s="263"/>
      <c r="J589" s="88">
        <v>291612</v>
      </c>
      <c r="K589" s="94" t="s">
        <v>337</v>
      </c>
      <c r="L589" s="88">
        <v>19407</v>
      </c>
      <c r="M589" s="88">
        <v>6705</v>
      </c>
      <c r="N589" s="88"/>
      <c r="O589" s="93"/>
      <c r="P589" s="93"/>
      <c r="Q589" s="94"/>
      <c r="R589" s="124"/>
      <c r="S589" s="88" t="s">
        <v>42</v>
      </c>
      <c r="T589" s="264"/>
      <c r="U589" s="265"/>
      <c r="V589" s="266"/>
      <c r="W589" s="266"/>
      <c r="X589" s="266"/>
    </row>
    <row r="590" spans="2:24" ht="15" customHeight="1" outlineLevel="1" thickBot="1" x14ac:dyDescent="0.25">
      <c r="B590" s="289"/>
      <c r="C590" s="247"/>
      <c r="D590" s="249"/>
      <c r="E590" s="251"/>
      <c r="F590" s="251"/>
      <c r="G590" s="272"/>
      <c r="H590" s="300"/>
      <c r="I590" s="255"/>
      <c r="J590" s="97">
        <v>291610</v>
      </c>
      <c r="K590" s="103" t="s">
        <v>337</v>
      </c>
      <c r="L590" s="97">
        <v>19408</v>
      </c>
      <c r="M590" s="97">
        <v>6705</v>
      </c>
      <c r="N590" s="97"/>
      <c r="O590" s="102"/>
      <c r="P590" s="102"/>
      <c r="Q590" s="103"/>
      <c r="R590" s="126"/>
      <c r="S590" s="97" t="s">
        <v>42</v>
      </c>
      <c r="T590" s="251"/>
      <c r="U590" s="259"/>
      <c r="V590" s="261"/>
      <c r="W590" s="261"/>
      <c r="X590" s="261"/>
    </row>
    <row r="591" spans="2:24" ht="15" customHeight="1" outlineLevel="1" thickTop="1" x14ac:dyDescent="0.2">
      <c r="B591" s="244" t="s">
        <v>473</v>
      </c>
      <c r="C591" s="246" t="s">
        <v>474</v>
      </c>
      <c r="D591" s="248">
        <v>45236</v>
      </c>
      <c r="E591" s="250" t="s">
        <v>86</v>
      </c>
      <c r="F591" s="250">
        <v>20.87</v>
      </c>
      <c r="G591" s="270">
        <v>400</v>
      </c>
      <c r="H591" s="301">
        <f>G591*F591</f>
        <v>8348</v>
      </c>
      <c r="I591" s="254">
        <v>9683.68</v>
      </c>
      <c r="J591" s="79">
        <v>291902</v>
      </c>
      <c r="K591" s="85" t="s">
        <v>337</v>
      </c>
      <c r="L591" s="79">
        <v>19524</v>
      </c>
      <c r="M591" s="79">
        <v>6705</v>
      </c>
      <c r="N591" s="79"/>
      <c r="O591" s="84"/>
      <c r="P591" s="84"/>
      <c r="Q591" s="85"/>
      <c r="R591" s="122"/>
      <c r="S591" s="79" t="s">
        <v>42</v>
      </c>
      <c r="T591" s="248">
        <f>D591+30</f>
        <v>45266</v>
      </c>
      <c r="U591" s="258">
        <f t="shared" ca="1" si="18"/>
        <v>0</v>
      </c>
      <c r="V591" s="260" t="s">
        <v>42</v>
      </c>
      <c r="W591" s="260"/>
      <c r="X591" s="260"/>
    </row>
    <row r="592" spans="2:24" ht="15" customHeight="1" outlineLevel="1" thickBot="1" x14ac:dyDescent="0.25">
      <c r="B592" s="289"/>
      <c r="C592" s="247"/>
      <c r="D592" s="249"/>
      <c r="E592" s="251"/>
      <c r="F592" s="251"/>
      <c r="G592" s="272"/>
      <c r="H592" s="300"/>
      <c r="I592" s="255"/>
      <c r="J592" s="97">
        <v>291837</v>
      </c>
      <c r="K592" s="103" t="s">
        <v>337</v>
      </c>
      <c r="L592" s="97">
        <v>19502</v>
      </c>
      <c r="M592" s="97">
        <v>6705</v>
      </c>
      <c r="N592" s="97"/>
      <c r="O592" s="102"/>
      <c r="P592" s="102"/>
      <c r="Q592" s="103"/>
      <c r="R592" s="126"/>
      <c r="S592" s="97" t="s">
        <v>42</v>
      </c>
      <c r="T592" s="251"/>
      <c r="U592" s="259"/>
      <c r="V592" s="261"/>
      <c r="W592" s="261"/>
      <c r="X592" s="261"/>
    </row>
    <row r="593" spans="2:24" ht="15" customHeight="1" outlineLevel="1" thickTop="1" x14ac:dyDescent="0.2">
      <c r="B593" s="244" t="s">
        <v>475</v>
      </c>
      <c r="C593" s="246" t="s">
        <v>476</v>
      </c>
      <c r="D593" s="248">
        <v>45243</v>
      </c>
      <c r="E593" s="79" t="s">
        <v>83</v>
      </c>
      <c r="F593" s="79">
        <v>14.21</v>
      </c>
      <c r="G593" s="80">
        <v>400</v>
      </c>
      <c r="H593" s="81">
        <v>5684</v>
      </c>
      <c r="I593" s="254">
        <v>14448.96</v>
      </c>
      <c r="J593" s="79">
        <v>292019</v>
      </c>
      <c r="K593" s="85" t="s">
        <v>147</v>
      </c>
      <c r="L593" s="79">
        <v>19581</v>
      </c>
      <c r="M593" s="79" t="s">
        <v>46</v>
      </c>
      <c r="N593" s="79"/>
      <c r="O593" s="84"/>
      <c r="P593" s="84"/>
      <c r="Q593" s="85"/>
      <c r="R593" s="122"/>
      <c r="S593" s="79"/>
      <c r="T593" s="248">
        <f>D593+30</f>
        <v>45273</v>
      </c>
      <c r="U593" s="258">
        <f t="shared" ca="1" si="18"/>
        <v>0</v>
      </c>
      <c r="V593" s="260" t="s">
        <v>42</v>
      </c>
      <c r="W593" s="260"/>
      <c r="X593" s="260"/>
    </row>
    <row r="594" spans="2:24" ht="14.45" customHeight="1" outlineLevel="1" x14ac:dyDescent="0.2">
      <c r="B594" s="245"/>
      <c r="C594" s="268"/>
      <c r="D594" s="269"/>
      <c r="E594" s="264" t="s">
        <v>398</v>
      </c>
      <c r="F594" s="264">
        <v>16.93</v>
      </c>
      <c r="G594" s="271">
        <v>400</v>
      </c>
      <c r="H594" s="299">
        <v>6772</v>
      </c>
      <c r="I594" s="263"/>
      <c r="J594" s="88">
        <v>292064</v>
      </c>
      <c r="K594" s="94" t="s">
        <v>173</v>
      </c>
      <c r="L594" s="88">
        <v>19608</v>
      </c>
      <c r="M594" s="88">
        <v>7097</v>
      </c>
      <c r="N594" s="87">
        <v>45310</v>
      </c>
      <c r="O594" s="93" t="s">
        <v>477</v>
      </c>
      <c r="P594" s="93"/>
      <c r="Q594" s="94"/>
      <c r="R594" s="124"/>
      <c r="S594" s="88" t="s">
        <v>46</v>
      </c>
      <c r="T594" s="264"/>
      <c r="U594" s="265"/>
      <c r="V594" s="266"/>
      <c r="W594" s="266"/>
      <c r="X594" s="266"/>
    </row>
    <row r="595" spans="2:24" ht="15" customHeight="1" outlineLevel="1" thickBot="1" x14ac:dyDescent="0.25">
      <c r="B595" s="289"/>
      <c r="C595" s="247"/>
      <c r="D595" s="249"/>
      <c r="E595" s="251"/>
      <c r="F595" s="251"/>
      <c r="G595" s="272"/>
      <c r="H595" s="300"/>
      <c r="I595" s="255"/>
      <c r="J595" s="97">
        <v>292077</v>
      </c>
      <c r="K595" s="103" t="s">
        <v>176</v>
      </c>
      <c r="L595" s="97">
        <v>19539</v>
      </c>
      <c r="M595" s="97">
        <v>7082</v>
      </c>
      <c r="N595" s="97"/>
      <c r="O595" s="102"/>
      <c r="P595" s="102"/>
      <c r="Q595" s="103"/>
      <c r="R595" s="126"/>
      <c r="S595" s="97" t="s">
        <v>42</v>
      </c>
      <c r="T595" s="251"/>
      <c r="U595" s="259"/>
      <c r="V595" s="261"/>
      <c r="W595" s="261"/>
      <c r="X595" s="261"/>
    </row>
    <row r="596" spans="2:24" ht="15" customHeight="1" outlineLevel="1" thickTop="1" x14ac:dyDescent="0.2">
      <c r="B596" s="244" t="s">
        <v>478</v>
      </c>
      <c r="C596" s="246" t="s">
        <v>479</v>
      </c>
      <c r="D596" s="248">
        <v>45255</v>
      </c>
      <c r="E596" s="250" t="s">
        <v>90</v>
      </c>
      <c r="F596" s="250">
        <v>34.21</v>
      </c>
      <c r="G596" s="270">
        <v>400</v>
      </c>
      <c r="H596" s="301">
        <f>G596*F596</f>
        <v>13684</v>
      </c>
      <c r="I596" s="254">
        <v>19836</v>
      </c>
      <c r="J596" s="79">
        <v>292115</v>
      </c>
      <c r="K596" s="85" t="s">
        <v>176</v>
      </c>
      <c r="L596" s="79">
        <v>19650</v>
      </c>
      <c r="M596" s="79" t="s">
        <v>46</v>
      </c>
      <c r="N596" s="79"/>
      <c r="O596" s="84"/>
      <c r="P596" s="84"/>
      <c r="Q596" s="85"/>
      <c r="R596" s="122"/>
      <c r="S596" s="79" t="s">
        <v>386</v>
      </c>
      <c r="T596" s="248">
        <f>D596+30</f>
        <v>45285</v>
      </c>
      <c r="U596" s="258">
        <f t="shared" ca="1" si="18"/>
        <v>0</v>
      </c>
      <c r="V596" s="260" t="s">
        <v>42</v>
      </c>
      <c r="W596" s="260"/>
      <c r="X596" s="260"/>
    </row>
    <row r="597" spans="2:24" ht="14.45" customHeight="1" outlineLevel="1" x14ac:dyDescent="0.2">
      <c r="B597" s="245"/>
      <c r="C597" s="268"/>
      <c r="D597" s="269"/>
      <c r="E597" s="264"/>
      <c r="F597" s="264"/>
      <c r="G597" s="271"/>
      <c r="H597" s="299"/>
      <c r="I597" s="263"/>
      <c r="J597" s="88">
        <v>292081</v>
      </c>
      <c r="K597" s="94" t="s">
        <v>392</v>
      </c>
      <c r="L597" s="88">
        <v>19617</v>
      </c>
      <c r="M597" s="88">
        <v>6774</v>
      </c>
      <c r="N597" s="88"/>
      <c r="O597" s="93"/>
      <c r="P597" s="93"/>
      <c r="Q597" s="94"/>
      <c r="R597" s="124"/>
      <c r="S597" s="88" t="s">
        <v>42</v>
      </c>
      <c r="T597" s="264"/>
      <c r="U597" s="265"/>
      <c r="V597" s="266"/>
      <c r="W597" s="266"/>
      <c r="X597" s="266"/>
    </row>
    <row r="598" spans="2:24" ht="14.45" customHeight="1" outlineLevel="1" x14ac:dyDescent="0.2">
      <c r="B598" s="245"/>
      <c r="C598" s="268"/>
      <c r="D598" s="269"/>
      <c r="E598" s="264"/>
      <c r="F598" s="264"/>
      <c r="G598" s="271"/>
      <c r="H598" s="299"/>
      <c r="I598" s="263"/>
      <c r="J598" s="88">
        <v>292082</v>
      </c>
      <c r="K598" s="94" t="s">
        <v>392</v>
      </c>
      <c r="L598" s="88">
        <v>19618</v>
      </c>
      <c r="M598" s="88">
        <v>6774</v>
      </c>
      <c r="N598" s="88"/>
      <c r="O598" s="93"/>
      <c r="P598" s="93"/>
      <c r="Q598" s="94"/>
      <c r="R598" s="124"/>
      <c r="S598" s="88" t="s">
        <v>42</v>
      </c>
      <c r="T598" s="264"/>
      <c r="U598" s="265"/>
      <c r="V598" s="266"/>
      <c r="W598" s="266"/>
      <c r="X598" s="266"/>
    </row>
    <row r="599" spans="2:24" ht="15" customHeight="1" outlineLevel="1" thickBot="1" x14ac:dyDescent="0.25">
      <c r="B599" s="289"/>
      <c r="C599" s="247"/>
      <c r="D599" s="249"/>
      <c r="E599" s="97" t="s">
        <v>86</v>
      </c>
      <c r="F599" s="97">
        <v>8.5399999999999991</v>
      </c>
      <c r="G599" s="98">
        <v>400</v>
      </c>
      <c r="H599" s="99">
        <f>G599*F599</f>
        <v>3415.9999999999995</v>
      </c>
      <c r="I599" s="255"/>
      <c r="J599" s="97">
        <v>292094</v>
      </c>
      <c r="K599" s="103" t="s">
        <v>111</v>
      </c>
      <c r="L599" s="97">
        <v>19639</v>
      </c>
      <c r="M599" s="97">
        <v>7098</v>
      </c>
      <c r="N599" s="96">
        <v>45310</v>
      </c>
      <c r="O599" s="102" t="s">
        <v>477</v>
      </c>
      <c r="P599" s="102"/>
      <c r="Q599" s="103"/>
      <c r="R599" s="126"/>
      <c r="S599" s="97" t="s">
        <v>42</v>
      </c>
      <c r="T599" s="251"/>
      <c r="U599" s="259"/>
      <c r="V599" s="261"/>
      <c r="W599" s="261"/>
      <c r="X599" s="261"/>
    </row>
    <row r="600" spans="2:24" ht="15" customHeight="1" outlineLevel="1" thickTop="1" x14ac:dyDescent="0.2">
      <c r="B600" s="244" t="s">
        <v>480</v>
      </c>
      <c r="C600" s="246" t="s">
        <v>481</v>
      </c>
      <c r="D600" s="248">
        <v>45257</v>
      </c>
      <c r="E600" s="250" t="s">
        <v>90</v>
      </c>
      <c r="F600" s="250">
        <v>14.34</v>
      </c>
      <c r="G600" s="270">
        <v>400</v>
      </c>
      <c r="H600" s="301">
        <v>5736</v>
      </c>
      <c r="I600" s="254">
        <v>6653.76</v>
      </c>
      <c r="J600" s="79">
        <v>292373</v>
      </c>
      <c r="K600" s="85" t="s">
        <v>414</v>
      </c>
      <c r="L600" s="79">
        <v>19749</v>
      </c>
      <c r="M600" s="79">
        <v>6867</v>
      </c>
      <c r="N600" s="79"/>
      <c r="O600" s="84"/>
      <c r="P600" s="84"/>
      <c r="Q600" s="85"/>
      <c r="R600" s="122"/>
      <c r="S600" s="79" t="s">
        <v>42</v>
      </c>
      <c r="T600" s="248">
        <f>D600+30</f>
        <v>45287</v>
      </c>
      <c r="U600" s="258">
        <f t="shared" ca="1" si="18"/>
        <v>0</v>
      </c>
      <c r="V600" s="260" t="s">
        <v>42</v>
      </c>
      <c r="W600" s="260"/>
      <c r="X600" s="260"/>
    </row>
    <row r="601" spans="2:24" s="26" customFormat="1" ht="15" customHeight="1" outlineLevel="1" thickBot="1" x14ac:dyDescent="0.25">
      <c r="B601" s="289"/>
      <c r="C601" s="247"/>
      <c r="D601" s="249"/>
      <c r="E601" s="251"/>
      <c r="F601" s="251"/>
      <c r="G601" s="272"/>
      <c r="H601" s="300"/>
      <c r="I601" s="255"/>
      <c r="J601" s="97">
        <v>292397</v>
      </c>
      <c r="K601" s="103" t="s">
        <v>122</v>
      </c>
      <c r="L601" s="97">
        <v>19679</v>
      </c>
      <c r="M601" s="97">
        <v>6852</v>
      </c>
      <c r="N601" s="97"/>
      <c r="O601" s="102"/>
      <c r="P601" s="102"/>
      <c r="Q601" s="103"/>
      <c r="R601" s="126"/>
      <c r="S601" s="97" t="s">
        <v>42</v>
      </c>
      <c r="T601" s="251"/>
      <c r="U601" s="259"/>
      <c r="V601" s="261"/>
      <c r="W601" s="261"/>
      <c r="X601" s="261"/>
    </row>
    <row r="602" spans="2:24" ht="15" customHeight="1" outlineLevel="1" thickTop="1" x14ac:dyDescent="0.2">
      <c r="B602" s="244" t="s">
        <v>482</v>
      </c>
      <c r="C602" s="122"/>
      <c r="D602" s="78"/>
      <c r="E602" s="79"/>
      <c r="F602" s="79"/>
      <c r="G602" s="80"/>
      <c r="H602" s="81"/>
      <c r="I602" s="279">
        <v>15669.28</v>
      </c>
      <c r="J602" s="79">
        <v>292793</v>
      </c>
      <c r="K602" s="85" t="s">
        <v>337</v>
      </c>
      <c r="L602" s="79">
        <v>19968</v>
      </c>
      <c r="M602" s="79">
        <v>7010</v>
      </c>
      <c r="N602" s="79"/>
      <c r="O602" s="84"/>
      <c r="P602" s="84"/>
      <c r="Q602" s="85"/>
      <c r="R602" s="122"/>
      <c r="S602" s="79" t="s">
        <v>42</v>
      </c>
      <c r="T602" s="248">
        <v>45310</v>
      </c>
      <c r="U602" s="258">
        <f t="shared" ca="1" si="18"/>
        <v>0</v>
      </c>
      <c r="V602" s="260" t="s">
        <v>42</v>
      </c>
      <c r="W602" s="260"/>
      <c r="X602" s="260"/>
    </row>
    <row r="603" spans="2:24" ht="14.45" customHeight="1" outlineLevel="1" x14ac:dyDescent="0.2">
      <c r="B603" s="245"/>
      <c r="C603" s="124" t="s">
        <v>483</v>
      </c>
      <c r="D603" s="87">
        <v>45279</v>
      </c>
      <c r="E603" s="88" t="s">
        <v>86</v>
      </c>
      <c r="F603" s="88">
        <v>33.770000000000003</v>
      </c>
      <c r="G603" s="89">
        <v>400</v>
      </c>
      <c r="H603" s="90">
        <v>13508</v>
      </c>
      <c r="I603" s="280"/>
      <c r="J603" s="88">
        <v>292821</v>
      </c>
      <c r="K603" s="94" t="s">
        <v>337</v>
      </c>
      <c r="L603" s="88">
        <v>19981</v>
      </c>
      <c r="M603" s="88">
        <v>7009</v>
      </c>
      <c r="N603" s="88"/>
      <c r="O603" s="93"/>
      <c r="P603" s="93"/>
      <c r="Q603" s="94"/>
      <c r="R603" s="124"/>
      <c r="S603" s="88" t="s">
        <v>42</v>
      </c>
      <c r="T603" s="269"/>
      <c r="U603" s="265"/>
      <c r="V603" s="266"/>
      <c r="W603" s="266"/>
      <c r="X603" s="266"/>
    </row>
    <row r="604" spans="2:24" ht="15" customHeight="1" outlineLevel="1" thickBot="1" x14ac:dyDescent="0.25">
      <c r="B604" s="289"/>
      <c r="C604" s="126"/>
      <c r="D604" s="96"/>
      <c r="E604" s="97"/>
      <c r="F604" s="97"/>
      <c r="G604" s="98"/>
      <c r="H604" s="99"/>
      <c r="I604" s="281"/>
      <c r="J604" s="97">
        <v>292839</v>
      </c>
      <c r="K604" s="103" t="s">
        <v>337</v>
      </c>
      <c r="L604" s="97">
        <v>19947</v>
      </c>
      <c r="M604" s="97">
        <v>7010</v>
      </c>
      <c r="N604" s="97"/>
      <c r="O604" s="102"/>
      <c r="P604" s="102"/>
      <c r="Q604" s="103"/>
      <c r="R604" s="126"/>
      <c r="S604" s="97" t="s">
        <v>42</v>
      </c>
      <c r="T604" s="249"/>
      <c r="U604" s="259"/>
      <c r="V604" s="261"/>
      <c r="W604" s="261"/>
      <c r="X604" s="261"/>
    </row>
    <row r="605" spans="2:24" ht="15" customHeight="1" outlineLevel="1" thickTop="1" x14ac:dyDescent="0.2">
      <c r="B605" s="244" t="s">
        <v>484</v>
      </c>
      <c r="C605" s="246" t="s">
        <v>485</v>
      </c>
      <c r="D605" s="248">
        <v>45286</v>
      </c>
      <c r="E605" s="250" t="s">
        <v>90</v>
      </c>
      <c r="F605" s="250">
        <v>25.27</v>
      </c>
      <c r="G605" s="270">
        <v>400</v>
      </c>
      <c r="H605" s="301">
        <v>10108</v>
      </c>
      <c r="I605" s="254">
        <v>33830.239999999998</v>
      </c>
      <c r="J605" s="79">
        <v>292970</v>
      </c>
      <c r="K605" s="85" t="s">
        <v>173</v>
      </c>
      <c r="L605" s="79">
        <v>20027</v>
      </c>
      <c r="M605" s="79">
        <v>7182</v>
      </c>
      <c r="N605" s="78">
        <v>45331</v>
      </c>
      <c r="O605" s="84">
        <v>24476</v>
      </c>
      <c r="P605" s="84"/>
      <c r="Q605" s="85"/>
      <c r="R605" s="122"/>
      <c r="S605" s="79" t="s">
        <v>42</v>
      </c>
      <c r="T605" s="248">
        <f>D605+30</f>
        <v>45316</v>
      </c>
      <c r="U605" s="258">
        <f t="shared" ca="1" si="18"/>
        <v>0</v>
      </c>
      <c r="V605" s="260" t="s">
        <v>42</v>
      </c>
      <c r="W605" s="260"/>
      <c r="X605" s="260"/>
    </row>
    <row r="606" spans="2:24" ht="15" customHeight="1" outlineLevel="1" x14ac:dyDescent="0.2">
      <c r="B606" s="245"/>
      <c r="C606" s="268"/>
      <c r="D606" s="269"/>
      <c r="E606" s="264"/>
      <c r="F606" s="264"/>
      <c r="G606" s="271"/>
      <c r="H606" s="299"/>
      <c r="I606" s="263"/>
      <c r="J606" s="88">
        <v>293057</v>
      </c>
      <c r="K606" s="94" t="s">
        <v>298</v>
      </c>
      <c r="L606" s="88">
        <v>20059</v>
      </c>
      <c r="M606" s="88">
        <v>7016</v>
      </c>
      <c r="N606" s="88"/>
      <c r="O606" s="93"/>
      <c r="P606" s="93"/>
      <c r="Q606" s="94"/>
      <c r="R606" s="124"/>
      <c r="S606" s="88" t="s">
        <v>42</v>
      </c>
      <c r="T606" s="269"/>
      <c r="U606" s="265"/>
      <c r="V606" s="266"/>
      <c r="W606" s="266"/>
      <c r="X606" s="266"/>
    </row>
    <row r="607" spans="2:24" ht="15" customHeight="1" outlineLevel="1" x14ac:dyDescent="0.2">
      <c r="B607" s="245"/>
      <c r="C607" s="268"/>
      <c r="D607" s="269"/>
      <c r="E607" s="264" t="s">
        <v>86</v>
      </c>
      <c r="F607" s="264">
        <v>47.64</v>
      </c>
      <c r="G607" s="271">
        <v>400</v>
      </c>
      <c r="H607" s="299">
        <v>19056</v>
      </c>
      <c r="I607" s="263"/>
      <c r="J607" s="88">
        <v>293126</v>
      </c>
      <c r="K607" s="94" t="s">
        <v>91</v>
      </c>
      <c r="L607" s="88">
        <v>20083</v>
      </c>
      <c r="M607" s="88">
        <v>6969</v>
      </c>
      <c r="N607" s="88"/>
      <c r="O607" s="93"/>
      <c r="P607" s="93"/>
      <c r="Q607" s="94"/>
      <c r="R607" s="124"/>
      <c r="S607" s="88" t="s">
        <v>42</v>
      </c>
      <c r="T607" s="269"/>
      <c r="U607" s="265"/>
      <c r="V607" s="266"/>
      <c r="W607" s="266"/>
      <c r="X607" s="266"/>
    </row>
    <row r="608" spans="2:24" ht="15" customHeight="1" outlineLevel="1" x14ac:dyDescent="0.2">
      <c r="B608" s="245"/>
      <c r="C608" s="268"/>
      <c r="D608" s="269"/>
      <c r="E608" s="264"/>
      <c r="F608" s="264"/>
      <c r="G608" s="271"/>
      <c r="H608" s="299"/>
      <c r="I608" s="263"/>
      <c r="J608" s="88">
        <v>293059</v>
      </c>
      <c r="K608" s="94" t="s">
        <v>337</v>
      </c>
      <c r="L608" s="88">
        <v>19948</v>
      </c>
      <c r="M608" s="88">
        <v>7009</v>
      </c>
      <c r="N608" s="88"/>
      <c r="O608" s="93"/>
      <c r="P608" s="93"/>
      <c r="Q608" s="94"/>
      <c r="R608" s="124"/>
      <c r="S608" s="88" t="s">
        <v>42</v>
      </c>
      <c r="T608" s="269"/>
      <c r="U608" s="265"/>
      <c r="V608" s="266"/>
      <c r="W608" s="266"/>
      <c r="X608" s="266"/>
    </row>
    <row r="609" spans="2:24" ht="15" customHeight="1" outlineLevel="1" x14ac:dyDescent="0.2">
      <c r="B609" s="245"/>
      <c r="C609" s="268"/>
      <c r="D609" s="269"/>
      <c r="E609" s="264"/>
      <c r="F609" s="264"/>
      <c r="G609" s="271"/>
      <c r="H609" s="299"/>
      <c r="I609" s="263"/>
      <c r="J609" s="88">
        <v>293079</v>
      </c>
      <c r="K609" s="94" t="s">
        <v>337</v>
      </c>
      <c r="L609" s="88">
        <v>20062</v>
      </c>
      <c r="M609" s="88">
        <v>7009</v>
      </c>
      <c r="N609" s="88"/>
      <c r="O609" s="93"/>
      <c r="P609" s="93"/>
      <c r="Q609" s="94"/>
      <c r="R609" s="124"/>
      <c r="S609" s="88" t="s">
        <v>42</v>
      </c>
      <c r="T609" s="269"/>
      <c r="U609" s="265"/>
      <c r="V609" s="266"/>
      <c r="W609" s="266"/>
      <c r="X609" s="266"/>
    </row>
    <row r="610" spans="2:24" ht="15" customHeight="1" outlineLevel="1" thickBot="1" x14ac:dyDescent="0.25">
      <c r="B610" s="289"/>
      <c r="C610" s="247"/>
      <c r="D610" s="249"/>
      <c r="E610" s="251"/>
      <c r="F610" s="251"/>
      <c r="G610" s="272"/>
      <c r="H610" s="300"/>
      <c r="I610" s="255"/>
      <c r="J610" s="97">
        <v>293107</v>
      </c>
      <c r="K610" s="103" t="s">
        <v>178</v>
      </c>
      <c r="L610" s="97">
        <v>20086</v>
      </c>
      <c r="M610" s="97">
        <v>7045</v>
      </c>
      <c r="N610" s="97"/>
      <c r="O610" s="102"/>
      <c r="P610" s="102"/>
      <c r="Q610" s="103"/>
      <c r="R610" s="126"/>
      <c r="S610" s="97" t="s">
        <v>42</v>
      </c>
      <c r="T610" s="249"/>
      <c r="U610" s="259"/>
      <c r="V610" s="261"/>
      <c r="W610" s="261"/>
      <c r="X610" s="261"/>
    </row>
    <row r="611" spans="2:24" ht="15" customHeight="1" outlineLevel="1" thickTop="1" x14ac:dyDescent="0.2">
      <c r="B611" s="244" t="s">
        <v>486</v>
      </c>
      <c r="C611" s="246" t="s">
        <v>487</v>
      </c>
      <c r="D611" s="248">
        <v>45289</v>
      </c>
      <c r="E611" s="250" t="s">
        <v>488</v>
      </c>
      <c r="F611" s="250">
        <v>104.23</v>
      </c>
      <c r="G611" s="270">
        <v>400</v>
      </c>
      <c r="H611" s="301">
        <v>41692</v>
      </c>
      <c r="I611" s="254">
        <v>48362.720000000001</v>
      </c>
      <c r="J611" s="79">
        <v>293150</v>
      </c>
      <c r="K611" s="85" t="s">
        <v>462</v>
      </c>
      <c r="L611" s="79">
        <v>20106</v>
      </c>
      <c r="M611" s="79">
        <v>7042</v>
      </c>
      <c r="N611" s="78">
        <v>45301</v>
      </c>
      <c r="O611" s="84">
        <v>94772</v>
      </c>
      <c r="P611" s="84"/>
      <c r="Q611" s="85"/>
      <c r="R611" s="122"/>
      <c r="S611" s="79" t="s">
        <v>42</v>
      </c>
      <c r="T611" s="248">
        <v>45310</v>
      </c>
      <c r="U611" s="258">
        <f t="shared" ca="1" si="18"/>
        <v>0</v>
      </c>
      <c r="V611" s="260" t="s">
        <v>42</v>
      </c>
      <c r="W611" s="260"/>
      <c r="X611" s="260"/>
    </row>
    <row r="612" spans="2:24" ht="15" customHeight="1" outlineLevel="1" x14ac:dyDescent="0.2">
      <c r="B612" s="245"/>
      <c r="C612" s="268"/>
      <c r="D612" s="269"/>
      <c r="E612" s="264"/>
      <c r="F612" s="264"/>
      <c r="G612" s="271"/>
      <c r="H612" s="299"/>
      <c r="I612" s="263"/>
      <c r="J612" s="88">
        <v>293152</v>
      </c>
      <c r="K612" s="94" t="s">
        <v>462</v>
      </c>
      <c r="L612" s="88">
        <v>19501</v>
      </c>
      <c r="M612" s="88">
        <v>7042</v>
      </c>
      <c r="N612" s="87">
        <v>45301</v>
      </c>
      <c r="O612" s="93">
        <v>94772</v>
      </c>
      <c r="P612" s="93"/>
      <c r="Q612" s="94"/>
      <c r="R612" s="124"/>
      <c r="S612" s="88" t="s">
        <v>42</v>
      </c>
      <c r="T612" s="269"/>
      <c r="U612" s="265"/>
      <c r="V612" s="266"/>
      <c r="W612" s="266"/>
      <c r="X612" s="266"/>
    </row>
    <row r="613" spans="2:24" ht="15" customHeight="1" outlineLevel="1" x14ac:dyDescent="0.2">
      <c r="B613" s="245"/>
      <c r="C613" s="268"/>
      <c r="D613" s="269"/>
      <c r="E613" s="264"/>
      <c r="F613" s="264"/>
      <c r="G613" s="271"/>
      <c r="H613" s="299"/>
      <c r="I613" s="263"/>
      <c r="J613" s="88">
        <v>293184</v>
      </c>
      <c r="K613" s="94" t="s">
        <v>462</v>
      </c>
      <c r="L613" s="88">
        <v>20107</v>
      </c>
      <c r="M613" s="88">
        <v>7042</v>
      </c>
      <c r="N613" s="87">
        <v>45301</v>
      </c>
      <c r="O613" s="93">
        <v>94772</v>
      </c>
      <c r="P613" s="93"/>
      <c r="Q613" s="94"/>
      <c r="R613" s="124"/>
      <c r="S613" s="88" t="s">
        <v>42</v>
      </c>
      <c r="T613" s="269"/>
      <c r="U613" s="265"/>
      <c r="V613" s="266"/>
      <c r="W613" s="266"/>
      <c r="X613" s="266"/>
    </row>
    <row r="614" spans="2:24" ht="15" customHeight="1" outlineLevel="1" x14ac:dyDescent="0.2">
      <c r="B614" s="245"/>
      <c r="C614" s="268"/>
      <c r="D614" s="269"/>
      <c r="E614" s="264"/>
      <c r="F614" s="264"/>
      <c r="G614" s="271"/>
      <c r="H614" s="299"/>
      <c r="I614" s="263"/>
      <c r="J614" s="88">
        <v>293190</v>
      </c>
      <c r="K614" s="94" t="s">
        <v>462</v>
      </c>
      <c r="L614" s="88">
        <v>20124</v>
      </c>
      <c r="M614" s="88">
        <v>7042</v>
      </c>
      <c r="N614" s="87">
        <v>45301</v>
      </c>
      <c r="O614" s="93">
        <v>94772</v>
      </c>
      <c r="P614" s="93"/>
      <c r="Q614" s="94"/>
      <c r="R614" s="124"/>
      <c r="S614" s="88" t="s">
        <v>42</v>
      </c>
      <c r="T614" s="269"/>
      <c r="U614" s="265"/>
      <c r="V614" s="266"/>
      <c r="W614" s="266"/>
      <c r="X614" s="266"/>
    </row>
    <row r="615" spans="2:24" ht="15" customHeight="1" outlineLevel="1" x14ac:dyDescent="0.2">
      <c r="B615" s="245"/>
      <c r="C615" s="268"/>
      <c r="D615" s="269"/>
      <c r="E615" s="264"/>
      <c r="F615" s="264"/>
      <c r="G615" s="271"/>
      <c r="H615" s="299"/>
      <c r="I615" s="263"/>
      <c r="J615" s="88">
        <v>293193</v>
      </c>
      <c r="K615" s="94" t="s">
        <v>462</v>
      </c>
      <c r="L615" s="88">
        <v>20108</v>
      </c>
      <c r="M615" s="88">
        <v>7042</v>
      </c>
      <c r="N615" s="87">
        <v>45301</v>
      </c>
      <c r="O615" s="93">
        <v>94772</v>
      </c>
      <c r="P615" s="93"/>
      <c r="Q615" s="94"/>
      <c r="R615" s="124"/>
      <c r="S615" s="88" t="s">
        <v>42</v>
      </c>
      <c r="T615" s="269"/>
      <c r="U615" s="265"/>
      <c r="V615" s="266"/>
      <c r="W615" s="266"/>
      <c r="X615" s="266"/>
    </row>
    <row r="616" spans="2:24" ht="15.75" customHeight="1" outlineLevel="1" x14ac:dyDescent="0.2">
      <c r="B616" s="245"/>
      <c r="C616" s="268"/>
      <c r="D616" s="269"/>
      <c r="E616" s="264"/>
      <c r="F616" s="264"/>
      <c r="G616" s="271"/>
      <c r="H616" s="299"/>
      <c r="I616" s="263"/>
      <c r="J616" s="88">
        <v>293205</v>
      </c>
      <c r="K616" s="94" t="s">
        <v>462</v>
      </c>
      <c r="L616" s="88">
        <v>20114</v>
      </c>
      <c r="M616" s="88">
        <v>7042</v>
      </c>
      <c r="N616" s="87">
        <v>45301</v>
      </c>
      <c r="O616" s="93">
        <v>94772</v>
      </c>
      <c r="P616" s="93"/>
      <c r="Q616" s="94"/>
      <c r="R616" s="124"/>
      <c r="S616" s="88" t="s">
        <v>42</v>
      </c>
      <c r="T616" s="269"/>
      <c r="U616" s="265"/>
      <c r="V616" s="266"/>
      <c r="W616" s="266"/>
      <c r="X616" s="266"/>
    </row>
    <row r="617" spans="2:24" ht="14.45" customHeight="1" outlineLevel="1" x14ac:dyDescent="0.2">
      <c r="B617" s="245"/>
      <c r="C617" s="268"/>
      <c r="D617" s="269"/>
      <c r="E617" s="264"/>
      <c r="F617" s="264"/>
      <c r="G617" s="271"/>
      <c r="H617" s="299"/>
      <c r="I617" s="263"/>
      <c r="J617" s="88">
        <v>293219</v>
      </c>
      <c r="K617" s="94" t="s">
        <v>462</v>
      </c>
      <c r="L617" s="88">
        <v>20139</v>
      </c>
      <c r="M617" s="88">
        <v>7042</v>
      </c>
      <c r="N617" s="87">
        <v>45301</v>
      </c>
      <c r="O617" s="93">
        <v>94772</v>
      </c>
      <c r="P617" s="93"/>
      <c r="Q617" s="94"/>
      <c r="R617" s="124"/>
      <c r="S617" s="88" t="s">
        <v>42</v>
      </c>
      <c r="T617" s="269"/>
      <c r="U617" s="265"/>
      <c r="V617" s="266"/>
      <c r="W617" s="266"/>
      <c r="X617" s="266"/>
    </row>
    <row r="618" spans="2:24" ht="15" customHeight="1" outlineLevel="1" thickBot="1" x14ac:dyDescent="0.25">
      <c r="B618" s="289"/>
      <c r="C618" s="247"/>
      <c r="D618" s="249"/>
      <c r="E618" s="251"/>
      <c r="F618" s="251"/>
      <c r="G618" s="272"/>
      <c r="H618" s="300"/>
      <c r="I618" s="255"/>
      <c r="J618" s="97">
        <v>293227</v>
      </c>
      <c r="K618" s="103" t="s">
        <v>462</v>
      </c>
      <c r="L618" s="97">
        <v>20115</v>
      </c>
      <c r="M618" s="97">
        <v>7042</v>
      </c>
      <c r="N618" s="96">
        <v>45301</v>
      </c>
      <c r="O618" s="102">
        <v>94772</v>
      </c>
      <c r="P618" s="102"/>
      <c r="Q618" s="103"/>
      <c r="R618" s="126"/>
      <c r="S618" s="97" t="s">
        <v>42</v>
      </c>
      <c r="T618" s="249"/>
      <c r="U618" s="259"/>
      <c r="V618" s="261"/>
      <c r="W618" s="261"/>
      <c r="X618" s="261"/>
    </row>
    <row r="619" spans="2:24" ht="15" customHeight="1" outlineLevel="1" thickTop="1" x14ac:dyDescent="0.2">
      <c r="B619" s="244" t="s">
        <v>489</v>
      </c>
      <c r="C619" s="246" t="s">
        <v>490</v>
      </c>
      <c r="D619" s="248">
        <v>45296</v>
      </c>
      <c r="E619" s="250" t="s">
        <v>90</v>
      </c>
      <c r="F619" s="250">
        <v>29.09</v>
      </c>
      <c r="G619" s="270">
        <v>400</v>
      </c>
      <c r="H619" s="301">
        <v>11636</v>
      </c>
      <c r="I619" s="254">
        <v>13497.76</v>
      </c>
      <c r="J619" s="79">
        <v>293266</v>
      </c>
      <c r="K619" s="85" t="s">
        <v>173</v>
      </c>
      <c r="L619" s="79">
        <v>20156</v>
      </c>
      <c r="M619" s="79">
        <v>7246</v>
      </c>
      <c r="N619" s="78">
        <v>45343</v>
      </c>
      <c r="O619" s="84">
        <v>30740</v>
      </c>
      <c r="P619" s="84"/>
      <c r="Q619" s="85"/>
      <c r="R619" s="122"/>
      <c r="S619" s="79" t="s">
        <v>42</v>
      </c>
      <c r="T619" s="248">
        <f>D619+30</f>
        <v>45326</v>
      </c>
      <c r="U619" s="258">
        <f t="shared" ca="1" si="18"/>
        <v>0</v>
      </c>
      <c r="V619" s="260" t="s">
        <v>42</v>
      </c>
      <c r="W619" s="260"/>
      <c r="X619" s="260"/>
    </row>
    <row r="620" spans="2:24" ht="15" customHeight="1" outlineLevel="1" thickBot="1" x14ac:dyDescent="0.25">
      <c r="B620" s="289"/>
      <c r="C620" s="247"/>
      <c r="D620" s="249"/>
      <c r="E620" s="251"/>
      <c r="F620" s="251"/>
      <c r="G620" s="272"/>
      <c r="H620" s="300"/>
      <c r="I620" s="255"/>
      <c r="J620" s="97">
        <v>293267</v>
      </c>
      <c r="K620" s="103" t="s">
        <v>173</v>
      </c>
      <c r="L620" s="97">
        <v>20155</v>
      </c>
      <c r="M620" s="97">
        <v>7246</v>
      </c>
      <c r="N620" s="96">
        <v>45343</v>
      </c>
      <c r="O620" s="102">
        <v>30740</v>
      </c>
      <c r="P620" s="102"/>
      <c r="Q620" s="103"/>
      <c r="R620" s="126"/>
      <c r="S620" s="97" t="s">
        <v>42</v>
      </c>
      <c r="T620" s="251"/>
      <c r="U620" s="259"/>
      <c r="V620" s="261"/>
      <c r="W620" s="261"/>
      <c r="X620" s="261"/>
    </row>
    <row r="621" spans="2:24" ht="15" customHeight="1" outlineLevel="1" thickTop="1" x14ac:dyDescent="0.2">
      <c r="B621" s="244" t="s">
        <v>491</v>
      </c>
      <c r="C621" s="246" t="s">
        <v>492</v>
      </c>
      <c r="D621" s="248">
        <v>45299</v>
      </c>
      <c r="E621" s="250" t="s">
        <v>86</v>
      </c>
      <c r="F621" s="250">
        <v>32.549999999999997</v>
      </c>
      <c r="G621" s="270">
        <v>428</v>
      </c>
      <c r="H621" s="301">
        <v>13931.4</v>
      </c>
      <c r="I621" s="254">
        <v>25846.74</v>
      </c>
      <c r="J621" s="79">
        <v>293394</v>
      </c>
      <c r="K621" s="85" t="s">
        <v>493</v>
      </c>
      <c r="L621" s="79">
        <v>20213</v>
      </c>
      <c r="M621" s="79">
        <v>7047</v>
      </c>
      <c r="N621" s="78">
        <v>45302</v>
      </c>
      <c r="O621" s="84">
        <v>233972</v>
      </c>
      <c r="P621" s="84"/>
      <c r="Q621" s="85"/>
      <c r="R621" s="122"/>
      <c r="S621" s="79" t="s">
        <v>42</v>
      </c>
      <c r="T621" s="248">
        <f>D621+30</f>
        <v>45329</v>
      </c>
      <c r="U621" s="258">
        <f t="shared" ca="1" si="18"/>
        <v>0</v>
      </c>
      <c r="V621" s="260" t="s">
        <v>42</v>
      </c>
      <c r="W621" s="260"/>
      <c r="X621" s="260"/>
    </row>
    <row r="622" spans="2:24" ht="15.75" customHeight="1" outlineLevel="1" x14ac:dyDescent="0.2">
      <c r="B622" s="245"/>
      <c r="C622" s="268"/>
      <c r="D622" s="269"/>
      <c r="E622" s="264"/>
      <c r="F622" s="264"/>
      <c r="G622" s="271"/>
      <c r="H622" s="299"/>
      <c r="I622" s="263"/>
      <c r="J622" s="88">
        <v>293406</v>
      </c>
      <c r="K622" s="94" t="s">
        <v>493</v>
      </c>
      <c r="L622" s="88">
        <v>20210</v>
      </c>
      <c r="M622" s="88">
        <v>7047</v>
      </c>
      <c r="N622" s="87">
        <v>45302</v>
      </c>
      <c r="O622" s="93">
        <v>233972</v>
      </c>
      <c r="P622" s="93"/>
      <c r="Q622" s="94"/>
      <c r="R622" s="124"/>
      <c r="S622" s="88" t="s">
        <v>42</v>
      </c>
      <c r="T622" s="269"/>
      <c r="U622" s="265"/>
      <c r="V622" s="266"/>
      <c r="W622" s="266"/>
      <c r="X622" s="266"/>
    </row>
    <row r="623" spans="2:24" ht="15" customHeight="1" outlineLevel="1" x14ac:dyDescent="0.2">
      <c r="B623" s="245"/>
      <c r="C623" s="268"/>
      <c r="D623" s="269"/>
      <c r="E623" s="264"/>
      <c r="F623" s="264"/>
      <c r="G623" s="271"/>
      <c r="H623" s="299"/>
      <c r="I623" s="263"/>
      <c r="J623" s="88">
        <v>293312</v>
      </c>
      <c r="K623" s="94" t="s">
        <v>337</v>
      </c>
      <c r="L623" s="88">
        <v>20099</v>
      </c>
      <c r="M623" s="88">
        <v>7010</v>
      </c>
      <c r="N623" s="87">
        <v>45295</v>
      </c>
      <c r="O623" s="93">
        <v>57549</v>
      </c>
      <c r="P623" s="93"/>
      <c r="Q623" s="94"/>
      <c r="R623" s="124"/>
      <c r="S623" s="88" t="s">
        <v>42</v>
      </c>
      <c r="T623" s="269"/>
      <c r="U623" s="265"/>
      <c r="V623" s="266"/>
      <c r="W623" s="266"/>
      <c r="X623" s="266"/>
    </row>
    <row r="624" spans="2:24" ht="15.75" customHeight="1" outlineLevel="1" x14ac:dyDescent="0.2">
      <c r="B624" s="245"/>
      <c r="C624" s="268"/>
      <c r="D624" s="269"/>
      <c r="E624" s="264" t="s">
        <v>90</v>
      </c>
      <c r="F624" s="264">
        <v>19.510000000000002</v>
      </c>
      <c r="G624" s="271">
        <v>428</v>
      </c>
      <c r="H624" s="299">
        <v>8350.2800000000007</v>
      </c>
      <c r="I624" s="263"/>
      <c r="J624" s="88">
        <v>293411</v>
      </c>
      <c r="K624" s="94" t="s">
        <v>173</v>
      </c>
      <c r="L624" s="88">
        <v>20221</v>
      </c>
      <c r="M624" s="88">
        <v>7245</v>
      </c>
      <c r="N624" s="87">
        <v>45343</v>
      </c>
      <c r="O624" s="93">
        <v>13862</v>
      </c>
      <c r="P624" s="93"/>
      <c r="Q624" s="94"/>
      <c r="R624" s="124"/>
      <c r="S624" s="88" t="s">
        <v>42</v>
      </c>
      <c r="T624" s="269"/>
      <c r="U624" s="265"/>
      <c r="V624" s="266"/>
      <c r="W624" s="266"/>
      <c r="X624" s="266"/>
    </row>
    <row r="625" spans="2:24" ht="15" customHeight="1" outlineLevel="1" thickBot="1" x14ac:dyDescent="0.25">
      <c r="B625" s="289"/>
      <c r="C625" s="247"/>
      <c r="D625" s="249"/>
      <c r="E625" s="251"/>
      <c r="F625" s="251"/>
      <c r="G625" s="272"/>
      <c r="H625" s="300"/>
      <c r="I625" s="255"/>
      <c r="J625" s="97">
        <v>293369</v>
      </c>
      <c r="K625" s="103" t="s">
        <v>122</v>
      </c>
      <c r="L625" s="97">
        <v>20192</v>
      </c>
      <c r="M625" s="97">
        <v>7091</v>
      </c>
      <c r="N625" s="96">
        <v>45309</v>
      </c>
      <c r="O625" s="102">
        <v>35090</v>
      </c>
      <c r="P625" s="102"/>
      <c r="Q625" s="103"/>
      <c r="R625" s="126"/>
      <c r="S625" s="97" t="s">
        <v>42</v>
      </c>
      <c r="T625" s="249"/>
      <c r="U625" s="259"/>
      <c r="V625" s="261"/>
      <c r="W625" s="261"/>
      <c r="X625" s="261"/>
    </row>
    <row r="626" spans="2:24" ht="15" customHeight="1" outlineLevel="1" thickTop="1" x14ac:dyDescent="0.2">
      <c r="B626" s="244" t="s">
        <v>494</v>
      </c>
      <c r="C626" s="246" t="s">
        <v>495</v>
      </c>
      <c r="D626" s="248">
        <v>45306</v>
      </c>
      <c r="E626" s="250" t="s">
        <v>398</v>
      </c>
      <c r="F626" s="250">
        <v>97.93</v>
      </c>
      <c r="G626" s="270">
        <v>428</v>
      </c>
      <c r="H626" s="301">
        <v>41914.04</v>
      </c>
      <c r="I626" s="254">
        <v>56027.77</v>
      </c>
      <c r="J626" s="79">
        <v>293448</v>
      </c>
      <c r="K626" s="85" t="s">
        <v>493</v>
      </c>
      <c r="L626" s="79">
        <v>20219</v>
      </c>
      <c r="M626" s="79">
        <v>7047</v>
      </c>
      <c r="N626" s="78">
        <v>45302</v>
      </c>
      <c r="O626" s="84">
        <v>233972</v>
      </c>
      <c r="P626" s="84"/>
      <c r="Q626" s="85"/>
      <c r="R626" s="122"/>
      <c r="S626" s="79" t="s">
        <v>42</v>
      </c>
      <c r="T626" s="248">
        <f>D626+30</f>
        <v>45336</v>
      </c>
      <c r="U626" s="258">
        <f t="shared" ca="1" si="18"/>
        <v>0</v>
      </c>
      <c r="V626" s="260" t="s">
        <v>42</v>
      </c>
      <c r="W626" s="260"/>
      <c r="X626" s="260"/>
    </row>
    <row r="627" spans="2:24" ht="15" customHeight="1" outlineLevel="1" x14ac:dyDescent="0.2">
      <c r="B627" s="245"/>
      <c r="C627" s="268"/>
      <c r="D627" s="269"/>
      <c r="E627" s="264"/>
      <c r="F627" s="264"/>
      <c r="G627" s="271"/>
      <c r="H627" s="299"/>
      <c r="I627" s="263"/>
      <c r="J627" s="88">
        <v>293488</v>
      </c>
      <c r="K627" s="94" t="s">
        <v>493</v>
      </c>
      <c r="L627" s="88">
        <v>20218</v>
      </c>
      <c r="M627" s="88">
        <v>7047</v>
      </c>
      <c r="N627" s="87">
        <v>45302</v>
      </c>
      <c r="O627" s="93">
        <v>233972</v>
      </c>
      <c r="P627" s="93"/>
      <c r="Q627" s="94"/>
      <c r="R627" s="124"/>
      <c r="S627" s="88" t="s">
        <v>42</v>
      </c>
      <c r="T627" s="269"/>
      <c r="U627" s="265"/>
      <c r="V627" s="266"/>
      <c r="W627" s="266"/>
      <c r="X627" s="266"/>
    </row>
    <row r="628" spans="2:24" ht="15" customHeight="1" outlineLevel="1" x14ac:dyDescent="0.2">
      <c r="B628" s="245"/>
      <c r="C628" s="268"/>
      <c r="D628" s="269"/>
      <c r="E628" s="264"/>
      <c r="F628" s="264"/>
      <c r="G628" s="271"/>
      <c r="H628" s="299"/>
      <c r="I628" s="263"/>
      <c r="J628" s="88">
        <v>293519</v>
      </c>
      <c r="K628" s="94" t="s">
        <v>493</v>
      </c>
      <c r="L628" s="88">
        <v>20211</v>
      </c>
      <c r="M628" s="88">
        <v>7047</v>
      </c>
      <c r="N628" s="87">
        <v>45302</v>
      </c>
      <c r="O628" s="93">
        <v>233972</v>
      </c>
      <c r="P628" s="93"/>
      <c r="Q628" s="94"/>
      <c r="R628" s="124"/>
      <c r="S628" s="88" t="s">
        <v>42</v>
      </c>
      <c r="T628" s="269"/>
      <c r="U628" s="265"/>
      <c r="V628" s="266"/>
      <c r="W628" s="266"/>
      <c r="X628" s="266"/>
    </row>
    <row r="629" spans="2:24" ht="15" customHeight="1" outlineLevel="1" x14ac:dyDescent="0.2">
      <c r="B629" s="245"/>
      <c r="C629" s="268"/>
      <c r="D629" s="269"/>
      <c r="E629" s="264"/>
      <c r="F629" s="264"/>
      <c r="G629" s="271"/>
      <c r="H629" s="299"/>
      <c r="I629" s="263"/>
      <c r="J629" s="88">
        <v>293537</v>
      </c>
      <c r="K629" s="94" t="s">
        <v>493</v>
      </c>
      <c r="L629" s="88">
        <v>20231</v>
      </c>
      <c r="M629" s="88">
        <v>7047</v>
      </c>
      <c r="N629" s="87">
        <v>45302</v>
      </c>
      <c r="O629" s="93">
        <v>233972</v>
      </c>
      <c r="P629" s="93"/>
      <c r="Q629" s="94"/>
      <c r="R629" s="124"/>
      <c r="S629" s="88" t="s">
        <v>42</v>
      </c>
      <c r="T629" s="269"/>
      <c r="U629" s="265"/>
      <c r="V629" s="266"/>
      <c r="W629" s="266"/>
      <c r="X629" s="266"/>
    </row>
    <row r="630" spans="2:24" ht="15.75" customHeight="1" outlineLevel="1" x14ac:dyDescent="0.2">
      <c r="B630" s="245"/>
      <c r="C630" s="268"/>
      <c r="D630" s="269"/>
      <c r="E630" s="264"/>
      <c r="F630" s="264"/>
      <c r="G630" s="271"/>
      <c r="H630" s="299"/>
      <c r="I630" s="263"/>
      <c r="J630" s="88">
        <v>293543</v>
      </c>
      <c r="K630" s="94" t="s">
        <v>337</v>
      </c>
      <c r="L630" s="88">
        <v>20249</v>
      </c>
      <c r="M630" s="88">
        <v>7043</v>
      </c>
      <c r="N630" s="87">
        <v>45302</v>
      </c>
      <c r="O630" s="93">
        <v>19198</v>
      </c>
      <c r="P630" s="93"/>
      <c r="Q630" s="94"/>
      <c r="R630" s="124"/>
      <c r="S630" s="88" t="s">
        <v>42</v>
      </c>
      <c r="T630" s="269"/>
      <c r="U630" s="265"/>
      <c r="V630" s="266"/>
      <c r="W630" s="266"/>
      <c r="X630" s="266"/>
    </row>
    <row r="631" spans="2:24" ht="15" customHeight="1" outlineLevel="1" x14ac:dyDescent="0.2">
      <c r="B631" s="245"/>
      <c r="C631" s="268"/>
      <c r="D631" s="269"/>
      <c r="E631" s="264"/>
      <c r="F631" s="264"/>
      <c r="G631" s="271"/>
      <c r="H631" s="299"/>
      <c r="I631" s="263"/>
      <c r="J631" s="88">
        <v>293544</v>
      </c>
      <c r="K631" s="94" t="s">
        <v>337</v>
      </c>
      <c r="L631" s="88">
        <v>20182</v>
      </c>
      <c r="M631" s="88">
        <v>7044</v>
      </c>
      <c r="N631" s="87">
        <v>45302</v>
      </c>
      <c r="O631" s="93">
        <v>17690</v>
      </c>
      <c r="P631" s="93"/>
      <c r="Q631" s="94"/>
      <c r="R631" s="124"/>
      <c r="S631" s="88" t="s">
        <v>42</v>
      </c>
      <c r="T631" s="269"/>
      <c r="U631" s="265"/>
      <c r="V631" s="266"/>
      <c r="W631" s="266"/>
      <c r="X631" s="266"/>
    </row>
    <row r="632" spans="2:24" ht="15" customHeight="1" outlineLevel="1" x14ac:dyDescent="0.2">
      <c r="B632" s="245"/>
      <c r="C632" s="268"/>
      <c r="D632" s="269"/>
      <c r="E632" s="264"/>
      <c r="F632" s="264"/>
      <c r="G632" s="271"/>
      <c r="H632" s="299"/>
      <c r="I632" s="263"/>
      <c r="J632" s="88">
        <v>293565</v>
      </c>
      <c r="K632" s="94" t="s">
        <v>122</v>
      </c>
      <c r="L632" s="88">
        <v>20230</v>
      </c>
      <c r="M632" s="88">
        <v>7090</v>
      </c>
      <c r="N632" s="87">
        <v>45309</v>
      </c>
      <c r="O632" s="93">
        <v>69600</v>
      </c>
      <c r="P632" s="93"/>
      <c r="Q632" s="94"/>
      <c r="R632" s="124"/>
      <c r="S632" s="88" t="s">
        <v>42</v>
      </c>
      <c r="T632" s="269"/>
      <c r="U632" s="265"/>
      <c r="V632" s="266"/>
      <c r="W632" s="266"/>
      <c r="X632" s="266"/>
    </row>
    <row r="633" spans="2:24" ht="15" customHeight="1" outlineLevel="1" x14ac:dyDescent="0.2">
      <c r="B633" s="245"/>
      <c r="C633" s="268"/>
      <c r="D633" s="269"/>
      <c r="E633" s="264" t="s">
        <v>90</v>
      </c>
      <c r="F633" s="264">
        <v>14.92</v>
      </c>
      <c r="G633" s="271">
        <v>428</v>
      </c>
      <c r="H633" s="299">
        <v>6385.76</v>
      </c>
      <c r="I633" s="263"/>
      <c r="J633" s="88">
        <v>293454</v>
      </c>
      <c r="K633" s="94" t="s">
        <v>122</v>
      </c>
      <c r="L633" s="88">
        <v>20229</v>
      </c>
      <c r="M633" s="88">
        <v>7091</v>
      </c>
      <c r="N633" s="87">
        <v>45309</v>
      </c>
      <c r="O633" s="93">
        <v>35090</v>
      </c>
      <c r="P633" s="93"/>
      <c r="Q633" s="94"/>
      <c r="R633" s="124"/>
      <c r="S633" s="88" t="s">
        <v>42</v>
      </c>
      <c r="T633" s="269"/>
      <c r="U633" s="265"/>
      <c r="V633" s="266"/>
      <c r="W633" s="266"/>
      <c r="X633" s="266"/>
    </row>
    <row r="634" spans="2:24" ht="15.75" customHeight="1" outlineLevel="1" thickBot="1" x14ac:dyDescent="0.25">
      <c r="B634" s="289"/>
      <c r="C634" s="247"/>
      <c r="D634" s="249"/>
      <c r="E634" s="251"/>
      <c r="F634" s="251"/>
      <c r="G634" s="272"/>
      <c r="H634" s="300"/>
      <c r="I634" s="255"/>
      <c r="J634" s="97">
        <v>293568</v>
      </c>
      <c r="K634" s="103" t="s">
        <v>122</v>
      </c>
      <c r="L634" s="97">
        <v>20263</v>
      </c>
      <c r="M634" s="97">
        <v>7090</v>
      </c>
      <c r="N634" s="96">
        <v>45309</v>
      </c>
      <c r="O634" s="102">
        <v>69600</v>
      </c>
      <c r="P634" s="102"/>
      <c r="Q634" s="103"/>
      <c r="R634" s="126"/>
      <c r="S634" s="97" t="s">
        <v>42</v>
      </c>
      <c r="T634" s="249"/>
      <c r="U634" s="259"/>
      <c r="V634" s="261"/>
      <c r="W634" s="261"/>
      <c r="X634" s="261"/>
    </row>
    <row r="635" spans="2:24" ht="15" customHeight="1" outlineLevel="1" thickTop="1" x14ac:dyDescent="0.2">
      <c r="B635" s="244" t="s">
        <v>496</v>
      </c>
      <c r="C635" s="246" t="s">
        <v>497</v>
      </c>
      <c r="D635" s="248">
        <v>45314</v>
      </c>
      <c r="E635" s="250" t="s">
        <v>90</v>
      </c>
      <c r="F635" s="250">
        <v>50.89</v>
      </c>
      <c r="G635" s="270">
        <v>428</v>
      </c>
      <c r="H635" s="301">
        <v>21780.92</v>
      </c>
      <c r="I635" s="254">
        <v>25265.87</v>
      </c>
      <c r="J635" s="79">
        <v>293641</v>
      </c>
      <c r="K635" s="85" t="s">
        <v>173</v>
      </c>
      <c r="L635" s="79">
        <v>20287</v>
      </c>
      <c r="M635" s="79">
        <v>7092</v>
      </c>
      <c r="N635" s="78">
        <v>45309</v>
      </c>
      <c r="O635" s="84">
        <v>59740</v>
      </c>
      <c r="P635" s="84"/>
      <c r="Q635" s="85"/>
      <c r="R635" s="122"/>
      <c r="S635" s="79" t="s">
        <v>42</v>
      </c>
      <c r="T635" s="248">
        <f>D635+30</f>
        <v>45344</v>
      </c>
      <c r="U635" s="258">
        <f t="shared" ca="1" si="18"/>
        <v>0</v>
      </c>
      <c r="V635" s="260" t="s">
        <v>42</v>
      </c>
      <c r="W635" s="260"/>
      <c r="X635" s="260"/>
    </row>
    <row r="636" spans="2:24" ht="15" customHeight="1" outlineLevel="1" x14ac:dyDescent="0.2">
      <c r="B636" s="245"/>
      <c r="C636" s="268"/>
      <c r="D636" s="264"/>
      <c r="E636" s="264"/>
      <c r="F636" s="264"/>
      <c r="G636" s="271"/>
      <c r="H636" s="299"/>
      <c r="I636" s="263"/>
      <c r="J636" s="88">
        <v>293660</v>
      </c>
      <c r="K636" s="94" t="s">
        <v>173</v>
      </c>
      <c r="L636" s="88">
        <v>20295</v>
      </c>
      <c r="M636" s="88">
        <v>7181</v>
      </c>
      <c r="N636" s="87">
        <v>45331</v>
      </c>
      <c r="O636" s="93">
        <v>38774</v>
      </c>
      <c r="P636" s="93"/>
      <c r="Q636" s="94"/>
      <c r="R636" s="124"/>
      <c r="S636" s="88" t="s">
        <v>42</v>
      </c>
      <c r="T636" s="269"/>
      <c r="U636" s="265"/>
      <c r="V636" s="266"/>
      <c r="W636" s="266"/>
      <c r="X636" s="266"/>
    </row>
    <row r="637" spans="2:24" ht="15" customHeight="1" outlineLevel="1" x14ac:dyDescent="0.2">
      <c r="B637" s="245"/>
      <c r="C637" s="268"/>
      <c r="D637" s="264"/>
      <c r="E637" s="264"/>
      <c r="F637" s="264"/>
      <c r="G637" s="271"/>
      <c r="H637" s="299"/>
      <c r="I637" s="263"/>
      <c r="J637" s="88">
        <v>293673</v>
      </c>
      <c r="K637" s="94" t="s">
        <v>173</v>
      </c>
      <c r="L637" s="88">
        <v>20309</v>
      </c>
      <c r="M637" s="88">
        <v>7092</v>
      </c>
      <c r="N637" s="87">
        <v>45309</v>
      </c>
      <c r="O637" s="93">
        <v>59740</v>
      </c>
      <c r="P637" s="93"/>
      <c r="Q637" s="94"/>
      <c r="R637" s="124"/>
      <c r="S637" s="88" t="s">
        <v>42</v>
      </c>
      <c r="T637" s="269"/>
      <c r="U637" s="265"/>
      <c r="V637" s="266"/>
      <c r="W637" s="266"/>
      <c r="X637" s="266"/>
    </row>
    <row r="638" spans="2:24" ht="15" customHeight="1" outlineLevel="1" x14ac:dyDescent="0.2">
      <c r="B638" s="245"/>
      <c r="C638" s="268"/>
      <c r="D638" s="264"/>
      <c r="E638" s="264"/>
      <c r="F638" s="264"/>
      <c r="G638" s="271"/>
      <c r="H638" s="299"/>
      <c r="I638" s="263"/>
      <c r="J638" s="88">
        <v>293686</v>
      </c>
      <c r="K638" s="94" t="s">
        <v>173</v>
      </c>
      <c r="L638" s="88">
        <v>20310</v>
      </c>
      <c r="M638" s="88">
        <v>7181</v>
      </c>
      <c r="N638" s="87">
        <v>45331</v>
      </c>
      <c r="O638" s="93">
        <v>38774</v>
      </c>
      <c r="P638" s="93"/>
      <c r="Q638" s="94"/>
      <c r="R638" s="124"/>
      <c r="S638" s="88" t="s">
        <v>42</v>
      </c>
      <c r="T638" s="269"/>
      <c r="U638" s="265"/>
      <c r="V638" s="266"/>
      <c r="W638" s="266"/>
      <c r="X638" s="266"/>
    </row>
    <row r="639" spans="2:24" ht="15.75" customHeight="1" outlineLevel="1" thickBot="1" x14ac:dyDescent="0.25">
      <c r="B639" s="292"/>
      <c r="C639" s="293"/>
      <c r="D639" s="294"/>
      <c r="E639" s="294"/>
      <c r="F639" s="294"/>
      <c r="G639" s="295"/>
      <c r="H639" s="306"/>
      <c r="I639" s="296"/>
      <c r="J639" s="160">
        <v>293757</v>
      </c>
      <c r="K639" s="163" t="s">
        <v>443</v>
      </c>
      <c r="L639" s="160">
        <v>20336</v>
      </c>
      <c r="M639" s="160">
        <v>7149</v>
      </c>
      <c r="N639" s="159">
        <v>45321</v>
      </c>
      <c r="O639" s="164">
        <v>14094</v>
      </c>
      <c r="P639" s="164"/>
      <c r="Q639" s="163"/>
      <c r="R639" s="158"/>
      <c r="S639" s="160" t="s">
        <v>42</v>
      </c>
      <c r="T639" s="290"/>
      <c r="U639" s="259"/>
      <c r="V639" s="291"/>
      <c r="W639" s="291"/>
      <c r="X639" s="291"/>
    </row>
    <row r="640" spans="2:24" ht="15" customHeight="1" outlineLevel="1" thickTop="1" x14ac:dyDescent="0.2">
      <c r="B640" s="244" t="s">
        <v>498</v>
      </c>
      <c r="C640" s="246" t="s">
        <v>499</v>
      </c>
      <c r="D640" s="248">
        <v>45322</v>
      </c>
      <c r="E640" s="250" t="s">
        <v>86</v>
      </c>
      <c r="F640" s="250">
        <v>20.54</v>
      </c>
      <c r="G640" s="270">
        <v>428</v>
      </c>
      <c r="H640" s="308">
        <v>8791.1200000000008</v>
      </c>
      <c r="I640" s="254">
        <v>34147.9</v>
      </c>
      <c r="J640" s="79">
        <v>293873</v>
      </c>
      <c r="K640" s="85" t="s">
        <v>414</v>
      </c>
      <c r="L640" s="79">
        <v>20339</v>
      </c>
      <c r="M640" s="79">
        <v>7154</v>
      </c>
      <c r="N640" s="78">
        <v>45322</v>
      </c>
      <c r="O640" s="84">
        <v>56550</v>
      </c>
      <c r="P640" s="84"/>
      <c r="Q640" s="85"/>
      <c r="R640" s="122"/>
      <c r="S640" s="79" t="s">
        <v>42</v>
      </c>
      <c r="T640" s="248">
        <f>D640+30</f>
        <v>45352</v>
      </c>
      <c r="U640" s="258">
        <f t="shared" ca="1" si="18"/>
        <v>0</v>
      </c>
      <c r="V640" s="260" t="s">
        <v>42</v>
      </c>
      <c r="W640" s="260"/>
      <c r="X640" s="260"/>
    </row>
    <row r="641" spans="2:24" ht="15" customHeight="1" outlineLevel="1" x14ac:dyDescent="0.2">
      <c r="B641" s="245"/>
      <c r="C641" s="268"/>
      <c r="D641" s="269"/>
      <c r="E641" s="264"/>
      <c r="F641" s="264"/>
      <c r="G641" s="271"/>
      <c r="H641" s="307"/>
      <c r="I641" s="263"/>
      <c r="J641" s="88">
        <v>294064</v>
      </c>
      <c r="K641" s="94" t="s">
        <v>176</v>
      </c>
      <c r="L641" s="88">
        <v>20411</v>
      </c>
      <c r="M641" s="88">
        <v>7263</v>
      </c>
      <c r="N641" s="87">
        <v>45345</v>
      </c>
      <c r="O641" s="93">
        <v>19372</v>
      </c>
      <c r="P641" s="93"/>
      <c r="Q641" s="94"/>
      <c r="R641" s="124"/>
      <c r="S641" s="88" t="s">
        <v>42</v>
      </c>
      <c r="T641" s="269"/>
      <c r="U641" s="265"/>
      <c r="V641" s="266"/>
      <c r="W641" s="266"/>
      <c r="X641" s="266"/>
    </row>
    <row r="642" spans="2:24" ht="15" customHeight="1" outlineLevel="1" x14ac:dyDescent="0.2">
      <c r="B642" s="245"/>
      <c r="C642" s="268"/>
      <c r="D642" s="269"/>
      <c r="E642" s="264"/>
      <c r="F642" s="264"/>
      <c r="G642" s="271"/>
      <c r="H642" s="299"/>
      <c r="I642" s="263"/>
      <c r="J642" s="88">
        <v>293975</v>
      </c>
      <c r="K642" s="94" t="s">
        <v>337</v>
      </c>
      <c r="L642" s="88">
        <v>20392</v>
      </c>
      <c r="M642" s="88">
        <v>7129</v>
      </c>
      <c r="N642" s="87">
        <v>45317</v>
      </c>
      <c r="O642" s="93">
        <v>19198</v>
      </c>
      <c r="P642" s="93"/>
      <c r="Q642" s="94"/>
      <c r="R642" s="124"/>
      <c r="S642" s="88" t="s">
        <v>42</v>
      </c>
      <c r="T642" s="269"/>
      <c r="U642" s="265"/>
      <c r="V642" s="266"/>
      <c r="W642" s="266"/>
      <c r="X642" s="266"/>
    </row>
    <row r="643" spans="2:24" ht="15" customHeight="1" outlineLevel="1" x14ac:dyDescent="0.2">
      <c r="B643" s="245"/>
      <c r="C643" s="268"/>
      <c r="D643" s="269"/>
      <c r="E643" s="264" t="s">
        <v>90</v>
      </c>
      <c r="F643" s="264">
        <v>48.24</v>
      </c>
      <c r="G643" s="271">
        <v>428</v>
      </c>
      <c r="H643" s="307">
        <v>20646.72</v>
      </c>
      <c r="I643" s="263"/>
      <c r="J643" s="88">
        <v>293918</v>
      </c>
      <c r="K643" s="94" t="s">
        <v>414</v>
      </c>
      <c r="L643" s="88">
        <v>20372</v>
      </c>
      <c r="M643" s="88">
        <v>7135</v>
      </c>
      <c r="N643" s="87">
        <v>45318</v>
      </c>
      <c r="O643" s="93">
        <v>20068</v>
      </c>
      <c r="P643" s="93"/>
      <c r="Q643" s="94"/>
      <c r="R643" s="124"/>
      <c r="S643" s="88" t="s">
        <v>42</v>
      </c>
      <c r="T643" s="269"/>
      <c r="U643" s="265"/>
      <c r="V643" s="266"/>
      <c r="W643" s="266"/>
      <c r="X643" s="266"/>
    </row>
    <row r="644" spans="2:24" ht="15" customHeight="1" outlineLevel="1" x14ac:dyDescent="0.2">
      <c r="B644" s="245"/>
      <c r="C644" s="268"/>
      <c r="D644" s="269"/>
      <c r="E644" s="264"/>
      <c r="F644" s="264"/>
      <c r="G644" s="271"/>
      <c r="H644" s="307"/>
      <c r="I644" s="263"/>
      <c r="J644" s="88">
        <v>294029</v>
      </c>
      <c r="K644" s="94" t="s">
        <v>392</v>
      </c>
      <c r="L644" s="88">
        <v>20398</v>
      </c>
      <c r="M644" s="88">
        <v>7143</v>
      </c>
      <c r="N644" s="87">
        <v>45320</v>
      </c>
      <c r="O644" s="93">
        <v>39382</v>
      </c>
      <c r="P644" s="93"/>
      <c r="Q644" s="94"/>
      <c r="R644" s="124"/>
      <c r="S644" s="88" t="s">
        <v>42</v>
      </c>
      <c r="T644" s="269"/>
      <c r="U644" s="265"/>
      <c r="V644" s="266"/>
      <c r="W644" s="266"/>
      <c r="X644" s="266"/>
    </row>
    <row r="645" spans="2:24" ht="15" customHeight="1" outlineLevel="1" x14ac:dyDescent="0.2">
      <c r="B645" s="245"/>
      <c r="C645" s="268"/>
      <c r="D645" s="269"/>
      <c r="E645" s="264"/>
      <c r="F645" s="264"/>
      <c r="G645" s="271"/>
      <c r="H645" s="307"/>
      <c r="I645" s="263"/>
      <c r="J645" s="88">
        <v>294043</v>
      </c>
      <c r="K645" s="94" t="s">
        <v>392</v>
      </c>
      <c r="L645" s="88">
        <v>20396</v>
      </c>
      <c r="M645" s="88">
        <v>7143</v>
      </c>
      <c r="N645" s="87">
        <v>45320</v>
      </c>
      <c r="O645" s="93">
        <v>39382</v>
      </c>
      <c r="P645" s="93"/>
      <c r="Q645" s="94"/>
      <c r="R645" s="124"/>
      <c r="S645" s="88" t="s">
        <v>42</v>
      </c>
      <c r="T645" s="269"/>
      <c r="U645" s="265"/>
      <c r="V645" s="266"/>
      <c r="W645" s="266"/>
      <c r="X645" s="266"/>
    </row>
    <row r="646" spans="2:24" ht="15" customHeight="1" outlineLevel="1" thickBot="1" x14ac:dyDescent="0.25">
      <c r="B646" s="289"/>
      <c r="C646" s="247"/>
      <c r="D646" s="249"/>
      <c r="E646" s="251"/>
      <c r="F646" s="251"/>
      <c r="G646" s="272"/>
      <c r="H646" s="300"/>
      <c r="I646" s="255"/>
      <c r="J646" s="97">
        <v>293827</v>
      </c>
      <c r="K646" s="103" t="s">
        <v>122</v>
      </c>
      <c r="L646" s="97">
        <v>20290</v>
      </c>
      <c r="M646" s="97">
        <v>7110</v>
      </c>
      <c r="N646" s="96">
        <v>45314</v>
      </c>
      <c r="O646" s="102">
        <v>35902</v>
      </c>
      <c r="P646" s="102"/>
      <c r="Q646" s="103"/>
      <c r="R646" s="126"/>
      <c r="S646" s="97" t="s">
        <v>42</v>
      </c>
      <c r="T646" s="249"/>
      <c r="U646" s="259"/>
      <c r="V646" s="261"/>
      <c r="W646" s="261"/>
      <c r="X646" s="261"/>
    </row>
    <row r="647" spans="2:24" ht="15" customHeight="1" outlineLevel="1" thickTop="1" x14ac:dyDescent="0.2">
      <c r="B647" s="244" t="s">
        <v>500</v>
      </c>
      <c r="C647" s="246" t="s">
        <v>501</v>
      </c>
      <c r="D647" s="248">
        <v>45328</v>
      </c>
      <c r="E647" s="250" t="s">
        <v>90</v>
      </c>
      <c r="F647" s="250">
        <v>19.73</v>
      </c>
      <c r="G647" s="270">
        <v>428</v>
      </c>
      <c r="H647" s="301">
        <v>8444.44</v>
      </c>
      <c r="I647" s="254">
        <v>23543.08</v>
      </c>
      <c r="J647" s="79">
        <v>294169</v>
      </c>
      <c r="K647" s="85" t="s">
        <v>414</v>
      </c>
      <c r="L647" s="79">
        <v>20433</v>
      </c>
      <c r="M647" s="79">
        <v>7202</v>
      </c>
      <c r="N647" s="78">
        <v>45335</v>
      </c>
      <c r="O647" s="84">
        <v>10498</v>
      </c>
      <c r="P647" s="84"/>
      <c r="Q647" s="85"/>
      <c r="R647" s="122"/>
      <c r="S647" s="79" t="s">
        <v>42</v>
      </c>
      <c r="T647" s="248">
        <f>D647+30</f>
        <v>45358</v>
      </c>
      <c r="U647" s="258">
        <f t="shared" ca="1" si="18"/>
        <v>0</v>
      </c>
      <c r="V647" s="260" t="s">
        <v>42</v>
      </c>
      <c r="W647" s="260"/>
      <c r="X647" s="260"/>
    </row>
    <row r="648" spans="2:24" ht="14.45" customHeight="1" outlineLevel="1" x14ac:dyDescent="0.2">
      <c r="B648" s="245"/>
      <c r="C648" s="268"/>
      <c r="D648" s="269"/>
      <c r="E648" s="264"/>
      <c r="F648" s="264"/>
      <c r="G648" s="271"/>
      <c r="H648" s="299"/>
      <c r="I648" s="263"/>
      <c r="J648" s="88">
        <v>294215</v>
      </c>
      <c r="K648" s="94" t="s">
        <v>414</v>
      </c>
      <c r="L648" s="88">
        <v>20466</v>
      </c>
      <c r="M648" s="88">
        <v>7201</v>
      </c>
      <c r="N648" s="87">
        <v>45335</v>
      </c>
      <c r="O648" s="93">
        <v>21402</v>
      </c>
      <c r="P648" s="93"/>
      <c r="Q648" s="94"/>
      <c r="R648" s="124"/>
      <c r="S648" s="88" t="s">
        <v>42</v>
      </c>
      <c r="T648" s="269"/>
      <c r="U648" s="265"/>
      <c r="V648" s="266"/>
      <c r="W648" s="266"/>
      <c r="X648" s="266"/>
    </row>
    <row r="649" spans="2:24" ht="14.45" customHeight="1" outlineLevel="1" x14ac:dyDescent="0.2">
      <c r="B649" s="245"/>
      <c r="C649" s="268"/>
      <c r="D649" s="269"/>
      <c r="E649" s="264" t="s">
        <v>86</v>
      </c>
      <c r="F649" s="264">
        <v>27.69</v>
      </c>
      <c r="G649" s="271">
        <v>428</v>
      </c>
      <c r="H649" s="299">
        <v>11851.32</v>
      </c>
      <c r="I649" s="263"/>
      <c r="J649" s="88">
        <v>294154</v>
      </c>
      <c r="K649" s="94" t="s">
        <v>502</v>
      </c>
      <c r="L649" s="88">
        <v>20443</v>
      </c>
      <c r="M649" s="88">
        <v>7169</v>
      </c>
      <c r="N649" s="87">
        <v>45328</v>
      </c>
      <c r="O649" s="93">
        <v>45298</v>
      </c>
      <c r="P649" s="93"/>
      <c r="Q649" s="94"/>
      <c r="R649" s="124"/>
      <c r="S649" s="88" t="s">
        <v>42</v>
      </c>
      <c r="T649" s="269"/>
      <c r="U649" s="265"/>
      <c r="V649" s="266"/>
      <c r="W649" s="266"/>
      <c r="X649" s="266"/>
    </row>
    <row r="650" spans="2:24" ht="15" customHeight="1" outlineLevel="1" thickBot="1" x14ac:dyDescent="0.25">
      <c r="B650" s="289"/>
      <c r="C650" s="247"/>
      <c r="D650" s="249"/>
      <c r="E650" s="251"/>
      <c r="F650" s="251"/>
      <c r="G650" s="272"/>
      <c r="H650" s="300"/>
      <c r="I650" s="255"/>
      <c r="J650" s="97">
        <v>294176</v>
      </c>
      <c r="K650" s="103" t="s">
        <v>502</v>
      </c>
      <c r="L650" s="97">
        <v>19965</v>
      </c>
      <c r="M650" s="97">
        <v>7168</v>
      </c>
      <c r="N650" s="96">
        <v>45328</v>
      </c>
      <c r="O650" s="102">
        <v>40774</v>
      </c>
      <c r="P650" s="102"/>
      <c r="Q650" s="103"/>
      <c r="R650" s="126"/>
      <c r="S650" s="97" t="s">
        <v>42</v>
      </c>
      <c r="T650" s="249"/>
      <c r="U650" s="259"/>
      <c r="V650" s="261"/>
      <c r="W650" s="261"/>
      <c r="X650" s="261"/>
    </row>
    <row r="651" spans="2:24" ht="20.25" customHeight="1" outlineLevel="1" thickTop="1" thickBot="1" x14ac:dyDescent="0.25">
      <c r="B651" s="165" t="s">
        <v>503</v>
      </c>
      <c r="C651" s="121" t="s">
        <v>504</v>
      </c>
      <c r="D651" s="109">
        <v>45334</v>
      </c>
      <c r="E651" s="114" t="s">
        <v>86</v>
      </c>
      <c r="F651" s="110">
        <v>11.1</v>
      </c>
      <c r="G651" s="111">
        <v>428</v>
      </c>
      <c r="H651" s="112">
        <v>4750.8</v>
      </c>
      <c r="I651" s="113">
        <v>5510.93</v>
      </c>
      <c r="J651" s="114">
        <v>294375</v>
      </c>
      <c r="K651" s="117" t="s">
        <v>337</v>
      </c>
      <c r="L651" s="114">
        <v>20528</v>
      </c>
      <c r="M651" s="114">
        <v>7194</v>
      </c>
      <c r="N651" s="109">
        <v>45334</v>
      </c>
      <c r="O651" s="116">
        <v>19198</v>
      </c>
      <c r="P651" s="116"/>
      <c r="Q651" s="117"/>
      <c r="R651" s="121"/>
      <c r="S651" s="114" t="s">
        <v>42</v>
      </c>
      <c r="T651" s="109">
        <f>D651+30</f>
        <v>45364</v>
      </c>
      <c r="U651" s="119">
        <f t="shared" ref="U651:U710" ca="1" si="19">IF(V651="",TODAY()-T651,0)</f>
        <v>0</v>
      </c>
      <c r="V651" s="120" t="s">
        <v>42</v>
      </c>
      <c r="W651" s="120"/>
      <c r="X651" s="120"/>
    </row>
    <row r="652" spans="2:24" ht="15" customHeight="1" outlineLevel="1" thickTop="1" x14ac:dyDescent="0.2">
      <c r="B652" s="244" t="s">
        <v>505</v>
      </c>
      <c r="C652" s="246" t="s">
        <v>506</v>
      </c>
      <c r="D652" s="248">
        <v>45342</v>
      </c>
      <c r="E652" s="250" t="s">
        <v>86</v>
      </c>
      <c r="F652" s="250">
        <v>26.95</v>
      </c>
      <c r="G652" s="270">
        <v>428</v>
      </c>
      <c r="H652" s="301">
        <v>11534.6</v>
      </c>
      <c r="I652" s="254">
        <v>13380.14</v>
      </c>
      <c r="J652" s="79">
        <v>294418</v>
      </c>
      <c r="K652" s="85" t="s">
        <v>84</v>
      </c>
      <c r="L652" s="79">
        <v>20542</v>
      </c>
      <c r="M652" s="79">
        <v>7335</v>
      </c>
      <c r="N652" s="78">
        <v>45358</v>
      </c>
      <c r="O652" s="84">
        <v>41238</v>
      </c>
      <c r="P652" s="84"/>
      <c r="Q652" s="85"/>
      <c r="R652" s="122"/>
      <c r="S652" s="79" t="s">
        <v>42</v>
      </c>
      <c r="T652" s="248">
        <f t="shared" ref="T652" si="20">D652+30</f>
        <v>45372</v>
      </c>
      <c r="U652" s="258">
        <f t="shared" ca="1" si="19"/>
        <v>0</v>
      </c>
      <c r="V652" s="260" t="s">
        <v>42</v>
      </c>
      <c r="W652" s="260"/>
      <c r="X652" s="260"/>
    </row>
    <row r="653" spans="2:24" ht="15" customHeight="1" outlineLevel="1" thickBot="1" x14ac:dyDescent="0.25">
      <c r="B653" s="289"/>
      <c r="C653" s="247"/>
      <c r="D653" s="249"/>
      <c r="E653" s="251"/>
      <c r="F653" s="251"/>
      <c r="G653" s="272"/>
      <c r="H653" s="300"/>
      <c r="I653" s="255"/>
      <c r="J653" s="97">
        <v>294527</v>
      </c>
      <c r="K653" s="103" t="s">
        <v>84</v>
      </c>
      <c r="L653" s="97">
        <v>20505</v>
      </c>
      <c r="M653" s="97">
        <v>7335</v>
      </c>
      <c r="N653" s="96">
        <v>45358</v>
      </c>
      <c r="O653" s="102">
        <v>41238</v>
      </c>
      <c r="P653" s="102"/>
      <c r="Q653" s="103"/>
      <c r="R653" s="126"/>
      <c r="S653" s="97" t="s">
        <v>42</v>
      </c>
      <c r="T653" s="249"/>
      <c r="U653" s="259"/>
      <c r="V653" s="261"/>
      <c r="W653" s="261"/>
      <c r="X653" s="261"/>
    </row>
    <row r="654" spans="2:24" ht="15" customHeight="1" outlineLevel="1" thickTop="1" x14ac:dyDescent="0.2">
      <c r="B654" s="244" t="s">
        <v>507</v>
      </c>
      <c r="C654" s="246" t="s">
        <v>508</v>
      </c>
      <c r="D654" s="248">
        <v>45348</v>
      </c>
      <c r="E654" s="250" t="s">
        <v>90</v>
      </c>
      <c r="F654" s="302">
        <v>14.93</v>
      </c>
      <c r="G654" s="270">
        <v>428</v>
      </c>
      <c r="H654" s="301">
        <v>6390.04</v>
      </c>
      <c r="I654" s="254">
        <v>7412.45</v>
      </c>
      <c r="J654" s="79">
        <v>294743</v>
      </c>
      <c r="K654" s="85" t="s">
        <v>111</v>
      </c>
      <c r="L654" s="79">
        <v>20650</v>
      </c>
      <c r="M654" s="79">
        <v>7308</v>
      </c>
      <c r="N654" s="78">
        <v>45355</v>
      </c>
      <c r="O654" s="84">
        <v>50460</v>
      </c>
      <c r="P654" s="84"/>
      <c r="Q654" s="85"/>
      <c r="R654" s="122"/>
      <c r="S654" s="79" t="s">
        <v>42</v>
      </c>
      <c r="T654" s="248">
        <f>D654+30</f>
        <v>45378</v>
      </c>
      <c r="U654" s="258">
        <f t="shared" ca="1" si="19"/>
        <v>0</v>
      </c>
      <c r="V654" s="260" t="s">
        <v>42</v>
      </c>
      <c r="W654" s="260"/>
      <c r="X654" s="260"/>
    </row>
    <row r="655" spans="2:24" ht="15" customHeight="1" outlineLevel="1" thickBot="1" x14ac:dyDescent="0.25">
      <c r="B655" s="289"/>
      <c r="C655" s="247"/>
      <c r="D655" s="249"/>
      <c r="E655" s="251"/>
      <c r="F655" s="304"/>
      <c r="G655" s="272"/>
      <c r="H655" s="300"/>
      <c r="I655" s="255"/>
      <c r="J655" s="97">
        <v>294691</v>
      </c>
      <c r="K655" s="103" t="s">
        <v>462</v>
      </c>
      <c r="L655" s="97">
        <v>20615</v>
      </c>
      <c r="M655" s="97">
        <v>7270</v>
      </c>
      <c r="N655" s="96">
        <v>45348</v>
      </c>
      <c r="O655" s="102">
        <v>16356</v>
      </c>
      <c r="P655" s="102"/>
      <c r="Q655" s="103"/>
      <c r="R655" s="126"/>
      <c r="S655" s="97" t="s">
        <v>42</v>
      </c>
      <c r="T655" s="249"/>
      <c r="U655" s="259"/>
      <c r="V655" s="261"/>
      <c r="W655" s="261"/>
      <c r="X655" s="261"/>
    </row>
    <row r="656" spans="2:24" ht="15.6" customHeight="1" outlineLevel="1" thickTop="1" thickBot="1" x14ac:dyDescent="0.25">
      <c r="B656" s="165" t="s">
        <v>509</v>
      </c>
      <c r="C656" s="121" t="s">
        <v>510</v>
      </c>
      <c r="D656" s="109">
        <v>45351</v>
      </c>
      <c r="E656" s="114" t="s">
        <v>86</v>
      </c>
      <c r="F656" s="110">
        <v>9.99</v>
      </c>
      <c r="G656" s="111">
        <v>428</v>
      </c>
      <c r="H656" s="112">
        <v>4275.72</v>
      </c>
      <c r="I656" s="113">
        <v>4959.84</v>
      </c>
      <c r="J656" s="114">
        <v>294795</v>
      </c>
      <c r="K656" s="117" t="s">
        <v>337</v>
      </c>
      <c r="L656" s="114">
        <v>20531</v>
      </c>
      <c r="M656" s="114">
        <v>7128</v>
      </c>
      <c r="N656" s="109">
        <v>45317</v>
      </c>
      <c r="O656" s="116">
        <v>17690</v>
      </c>
      <c r="P656" s="116"/>
      <c r="Q656" s="117"/>
      <c r="R656" s="121"/>
      <c r="S656" s="114" t="s">
        <v>42</v>
      </c>
      <c r="T656" s="109">
        <f>D656+30</f>
        <v>45381</v>
      </c>
      <c r="U656" s="119">
        <f t="shared" ca="1" si="19"/>
        <v>0</v>
      </c>
      <c r="V656" s="120" t="s">
        <v>42</v>
      </c>
      <c r="W656" s="120"/>
      <c r="X656" s="120"/>
    </row>
    <row r="657" spans="2:24" ht="15" customHeight="1" outlineLevel="1" thickTop="1" x14ac:dyDescent="0.2">
      <c r="B657" s="244" t="s">
        <v>511</v>
      </c>
      <c r="C657" s="246" t="s">
        <v>512</v>
      </c>
      <c r="D657" s="248">
        <v>45355</v>
      </c>
      <c r="E657" s="250" t="s">
        <v>86</v>
      </c>
      <c r="F657" s="302">
        <v>21.3</v>
      </c>
      <c r="G657" s="270">
        <v>428</v>
      </c>
      <c r="H657" s="301">
        <v>9116.4</v>
      </c>
      <c r="I657" s="254">
        <v>14631.26</v>
      </c>
      <c r="J657" s="79">
        <v>295047</v>
      </c>
      <c r="K657" s="85" t="s">
        <v>84</v>
      </c>
      <c r="L657" s="79">
        <v>20543</v>
      </c>
      <c r="M657" s="79">
        <v>7383</v>
      </c>
      <c r="N657" s="78">
        <v>45370</v>
      </c>
      <c r="O657" s="84">
        <v>36714.400000000001</v>
      </c>
      <c r="P657" s="84"/>
      <c r="Q657" s="85"/>
      <c r="R657" s="122"/>
      <c r="S657" s="79" t="s">
        <v>42</v>
      </c>
      <c r="T657" s="248">
        <f>D657+30</f>
        <v>45385</v>
      </c>
      <c r="U657" s="258">
        <f t="shared" ca="1" si="19"/>
        <v>0</v>
      </c>
      <c r="V657" s="260" t="s">
        <v>42</v>
      </c>
      <c r="W657" s="260"/>
      <c r="X657" s="260"/>
    </row>
    <row r="658" spans="2:24" ht="14.45" customHeight="1" outlineLevel="1" x14ac:dyDescent="0.2">
      <c r="B658" s="245"/>
      <c r="C658" s="268"/>
      <c r="D658" s="269"/>
      <c r="E658" s="264"/>
      <c r="F658" s="303"/>
      <c r="G658" s="271"/>
      <c r="H658" s="299"/>
      <c r="I658" s="263"/>
      <c r="J658" s="88">
        <v>295046</v>
      </c>
      <c r="K658" s="94" t="s">
        <v>84</v>
      </c>
      <c r="L658" s="88">
        <v>20747</v>
      </c>
      <c r="M658" s="88">
        <v>7383</v>
      </c>
      <c r="N658" s="87">
        <v>45370</v>
      </c>
      <c r="O658" s="93">
        <v>36714.400000000001</v>
      </c>
      <c r="P658" s="93"/>
      <c r="Q658" s="94"/>
      <c r="R658" s="124"/>
      <c r="S658" s="88" t="s">
        <v>42</v>
      </c>
      <c r="T658" s="269"/>
      <c r="U658" s="265"/>
      <c r="V658" s="266"/>
      <c r="W658" s="266"/>
      <c r="X658" s="266"/>
    </row>
    <row r="659" spans="2:24" ht="15" customHeight="1" outlineLevel="1" thickBot="1" x14ac:dyDescent="0.25">
      <c r="B659" s="289"/>
      <c r="C659" s="247"/>
      <c r="D659" s="249"/>
      <c r="E659" s="97" t="s">
        <v>90</v>
      </c>
      <c r="F659" s="97">
        <v>8.17</v>
      </c>
      <c r="G659" s="98">
        <v>428</v>
      </c>
      <c r="H659" s="99">
        <v>3496.76</v>
      </c>
      <c r="I659" s="255"/>
      <c r="J659" s="97">
        <v>295008</v>
      </c>
      <c r="K659" s="103" t="s">
        <v>122</v>
      </c>
      <c r="L659" s="97">
        <v>20686</v>
      </c>
      <c r="M659" s="97">
        <v>7286</v>
      </c>
      <c r="N659" s="96">
        <v>45351</v>
      </c>
      <c r="O659" s="102">
        <v>35090</v>
      </c>
      <c r="P659" s="102"/>
      <c r="Q659" s="103"/>
      <c r="R659" s="126"/>
      <c r="S659" s="97" t="s">
        <v>42</v>
      </c>
      <c r="T659" s="249"/>
      <c r="U659" s="259"/>
      <c r="V659" s="261"/>
      <c r="W659" s="261"/>
      <c r="X659" s="261"/>
    </row>
    <row r="660" spans="2:24" ht="19.5" customHeight="1" outlineLevel="1" thickTop="1" x14ac:dyDescent="0.2">
      <c r="B660" s="244" t="s">
        <v>513</v>
      </c>
      <c r="C660" s="246" t="s">
        <v>514</v>
      </c>
      <c r="D660" s="248">
        <v>45362</v>
      </c>
      <c r="E660" s="250" t="s">
        <v>90</v>
      </c>
      <c r="F660" s="79">
        <v>11.17</v>
      </c>
      <c r="G660" s="80">
        <v>428</v>
      </c>
      <c r="H660" s="81">
        <v>4780.76</v>
      </c>
      <c r="I660" s="254">
        <v>9681.36</v>
      </c>
      <c r="J660" s="79">
        <v>295098</v>
      </c>
      <c r="K660" s="85" t="s">
        <v>414</v>
      </c>
      <c r="L660" s="79">
        <v>20729</v>
      </c>
      <c r="M660" s="79">
        <v>7366</v>
      </c>
      <c r="N660" s="78">
        <v>45364</v>
      </c>
      <c r="O660" s="84">
        <v>14384</v>
      </c>
      <c r="P660" s="84"/>
      <c r="Q660" s="85"/>
      <c r="R660" s="122"/>
      <c r="S660" s="79" t="s">
        <v>42</v>
      </c>
      <c r="T660" s="248">
        <f>D660+30</f>
        <v>45392</v>
      </c>
      <c r="U660" s="258">
        <f t="shared" ca="1" si="19"/>
        <v>0</v>
      </c>
      <c r="V660" s="260" t="s">
        <v>42</v>
      </c>
      <c r="W660" s="260"/>
      <c r="X660" s="260"/>
    </row>
    <row r="661" spans="2:24" ht="15" customHeight="1" outlineLevel="1" thickBot="1" x14ac:dyDescent="0.25">
      <c r="B661" s="289"/>
      <c r="C661" s="247"/>
      <c r="D661" s="249"/>
      <c r="E661" s="251"/>
      <c r="F661" s="97">
        <v>8.33</v>
      </c>
      <c r="G661" s="98">
        <v>428</v>
      </c>
      <c r="H661" s="99">
        <v>3565.24</v>
      </c>
      <c r="I661" s="255"/>
      <c r="J661" s="97">
        <v>295208</v>
      </c>
      <c r="K661" s="103" t="s">
        <v>122</v>
      </c>
      <c r="L661" s="97">
        <v>20685</v>
      </c>
      <c r="M661" s="97" t="s">
        <v>46</v>
      </c>
      <c r="N661" s="97"/>
      <c r="O661" s="102"/>
      <c r="P661" s="102"/>
      <c r="Q661" s="103"/>
      <c r="R661" s="126"/>
      <c r="S661" s="97" t="s">
        <v>386</v>
      </c>
      <c r="T661" s="249"/>
      <c r="U661" s="259"/>
      <c r="V661" s="261"/>
      <c r="W661" s="261"/>
      <c r="X661" s="261"/>
    </row>
    <row r="662" spans="2:24" ht="15.75" customHeight="1" outlineLevel="1" thickTop="1" x14ac:dyDescent="0.2">
      <c r="B662" s="244" t="s">
        <v>515</v>
      </c>
      <c r="C662" s="246" t="s">
        <v>516</v>
      </c>
      <c r="D662" s="248">
        <v>45370</v>
      </c>
      <c r="E662" s="250" t="s">
        <v>90</v>
      </c>
      <c r="F662" s="250">
        <v>19.329999999999998</v>
      </c>
      <c r="G662" s="270">
        <v>428</v>
      </c>
      <c r="H662" s="301">
        <v>8723.24</v>
      </c>
      <c r="I662" s="254">
        <v>20757.830000000002</v>
      </c>
      <c r="J662" s="79">
        <v>295345</v>
      </c>
      <c r="K662" s="85" t="s">
        <v>173</v>
      </c>
      <c r="L662" s="79">
        <v>20853</v>
      </c>
      <c r="M662" s="79">
        <v>7402</v>
      </c>
      <c r="N662" s="78">
        <v>45372</v>
      </c>
      <c r="O662" s="84">
        <v>29870</v>
      </c>
      <c r="P662" s="84"/>
      <c r="Q662" s="85"/>
      <c r="R662" s="122"/>
      <c r="S662" s="79" t="s">
        <v>42</v>
      </c>
      <c r="T662" s="248">
        <f>D662+30</f>
        <v>45400</v>
      </c>
      <c r="U662" s="258">
        <f t="shared" ca="1" si="19"/>
        <v>0</v>
      </c>
      <c r="V662" s="260" t="s">
        <v>42</v>
      </c>
      <c r="W662" s="260"/>
      <c r="X662" s="260"/>
    </row>
    <row r="663" spans="2:24" ht="14.45" customHeight="1" outlineLevel="1" x14ac:dyDescent="0.2">
      <c r="B663" s="245"/>
      <c r="C663" s="268"/>
      <c r="D663" s="269"/>
      <c r="E663" s="264"/>
      <c r="F663" s="264"/>
      <c r="G663" s="271"/>
      <c r="H663" s="299"/>
      <c r="I663" s="263"/>
      <c r="J663" s="88">
        <v>295351</v>
      </c>
      <c r="K663" s="94" t="s">
        <v>173</v>
      </c>
      <c r="L663" s="88">
        <v>20850</v>
      </c>
      <c r="M663" s="88">
        <v>7461</v>
      </c>
      <c r="N663" s="87">
        <v>45386</v>
      </c>
      <c r="O663" s="93">
        <v>17403.48</v>
      </c>
      <c r="P663" s="93"/>
      <c r="Q663" s="94"/>
      <c r="R663" s="124"/>
      <c r="S663" s="88" t="s">
        <v>42</v>
      </c>
      <c r="T663" s="269"/>
      <c r="U663" s="265"/>
      <c r="V663" s="266"/>
      <c r="W663" s="266"/>
      <c r="X663" s="266"/>
    </row>
    <row r="664" spans="2:24" ht="14.45" customHeight="1" outlineLevel="1" x14ac:dyDescent="0.2">
      <c r="B664" s="245"/>
      <c r="C664" s="268"/>
      <c r="D664" s="269"/>
      <c r="E664" s="264" t="s">
        <v>86</v>
      </c>
      <c r="F664" s="264">
        <v>22.48</v>
      </c>
      <c r="G664" s="271">
        <v>428</v>
      </c>
      <c r="H664" s="299">
        <v>9621.44</v>
      </c>
      <c r="I664" s="263"/>
      <c r="J664" s="88">
        <v>295323</v>
      </c>
      <c r="K664" s="94" t="s">
        <v>337</v>
      </c>
      <c r="L664" s="88">
        <v>20835</v>
      </c>
      <c r="M664" s="88">
        <v>7373</v>
      </c>
      <c r="N664" s="87">
        <v>45365</v>
      </c>
      <c r="O664" s="93">
        <v>38396</v>
      </c>
      <c r="P664" s="93"/>
      <c r="Q664" s="94"/>
      <c r="R664" s="124"/>
      <c r="S664" s="88" t="s">
        <v>42</v>
      </c>
      <c r="T664" s="269"/>
      <c r="U664" s="265"/>
      <c r="V664" s="266"/>
      <c r="W664" s="266"/>
      <c r="X664" s="266"/>
    </row>
    <row r="665" spans="2:24" ht="15" customHeight="1" outlineLevel="1" thickBot="1" x14ac:dyDescent="0.25">
      <c r="B665" s="289"/>
      <c r="C665" s="247"/>
      <c r="D665" s="249"/>
      <c r="E665" s="251"/>
      <c r="F665" s="251"/>
      <c r="G665" s="272"/>
      <c r="H665" s="300"/>
      <c r="I665" s="255"/>
      <c r="J665" s="97">
        <v>295342</v>
      </c>
      <c r="K665" s="103" t="s">
        <v>337</v>
      </c>
      <c r="L665" s="97">
        <v>20837</v>
      </c>
      <c r="M665" s="97">
        <v>7373</v>
      </c>
      <c r="N665" s="96">
        <v>45365</v>
      </c>
      <c r="O665" s="102">
        <v>38396</v>
      </c>
      <c r="P665" s="102"/>
      <c r="Q665" s="103"/>
      <c r="R665" s="126"/>
      <c r="S665" s="97" t="s">
        <v>42</v>
      </c>
      <c r="T665" s="249"/>
      <c r="U665" s="259"/>
      <c r="V665" s="261"/>
      <c r="W665" s="261"/>
      <c r="X665" s="261"/>
    </row>
    <row r="666" spans="2:24" ht="15.6" customHeight="1" outlineLevel="1" thickTop="1" thickBot="1" x14ac:dyDescent="0.25">
      <c r="B666" s="165" t="s">
        <v>517</v>
      </c>
      <c r="C666" s="121" t="s">
        <v>518</v>
      </c>
      <c r="D666" s="109">
        <v>45380</v>
      </c>
      <c r="E666" s="114" t="s">
        <v>86</v>
      </c>
      <c r="F666" s="110">
        <v>13.08</v>
      </c>
      <c r="G666" s="111">
        <v>428</v>
      </c>
      <c r="H666" s="112">
        <v>5598.24</v>
      </c>
      <c r="I666" s="113">
        <v>6493.96</v>
      </c>
      <c r="J666" s="114">
        <v>295645</v>
      </c>
      <c r="K666" s="117" t="s">
        <v>337</v>
      </c>
      <c r="L666" s="114">
        <v>20975</v>
      </c>
      <c r="M666" s="114">
        <v>7458</v>
      </c>
      <c r="N666" s="109">
        <v>45386</v>
      </c>
      <c r="O666" s="116">
        <v>57594</v>
      </c>
      <c r="P666" s="116"/>
      <c r="Q666" s="117"/>
      <c r="R666" s="121"/>
      <c r="S666" s="114" t="s">
        <v>42</v>
      </c>
      <c r="T666" s="109">
        <f>D666+30</f>
        <v>45410</v>
      </c>
      <c r="U666" s="119">
        <f t="shared" ca="1" si="19"/>
        <v>0</v>
      </c>
      <c r="V666" s="120" t="s">
        <v>42</v>
      </c>
      <c r="W666" s="120"/>
      <c r="X666" s="120"/>
    </row>
    <row r="667" spans="2:24" ht="15.6" customHeight="1" outlineLevel="1" thickTop="1" thickBot="1" x14ac:dyDescent="0.25">
      <c r="B667" s="165" t="s">
        <v>519</v>
      </c>
      <c r="C667" s="121" t="s">
        <v>520</v>
      </c>
      <c r="D667" s="109">
        <v>45390</v>
      </c>
      <c r="E667" s="114" t="s">
        <v>86</v>
      </c>
      <c r="F667" s="110">
        <v>9.66</v>
      </c>
      <c r="G667" s="111">
        <v>428</v>
      </c>
      <c r="H667" s="112">
        <v>4134.4799999999996</v>
      </c>
      <c r="I667" s="113">
        <v>4796</v>
      </c>
      <c r="J667" s="114">
        <v>295824</v>
      </c>
      <c r="K667" s="117" t="s">
        <v>337</v>
      </c>
      <c r="L667" s="114">
        <v>21055</v>
      </c>
      <c r="M667" s="114">
        <v>7458</v>
      </c>
      <c r="N667" s="109">
        <v>45416</v>
      </c>
      <c r="O667" s="116">
        <v>57594</v>
      </c>
      <c r="P667" s="116"/>
      <c r="Q667" s="117"/>
      <c r="R667" s="121"/>
      <c r="S667" s="114" t="s">
        <v>42</v>
      </c>
      <c r="T667" s="109">
        <f>D667+30</f>
        <v>45420</v>
      </c>
      <c r="U667" s="119">
        <f t="shared" ca="1" si="19"/>
        <v>0</v>
      </c>
      <c r="V667" s="120" t="s">
        <v>42</v>
      </c>
      <c r="W667" s="120"/>
      <c r="X667" s="120"/>
    </row>
    <row r="668" spans="2:24" ht="15" customHeight="1" outlineLevel="1" thickTop="1" x14ac:dyDescent="0.2">
      <c r="B668" s="244" t="s">
        <v>521</v>
      </c>
      <c r="C668" s="246" t="s">
        <v>522</v>
      </c>
      <c r="D668" s="248">
        <v>45407</v>
      </c>
      <c r="E668" s="250" t="s">
        <v>86</v>
      </c>
      <c r="F668" s="302">
        <v>25.78</v>
      </c>
      <c r="G668" s="270">
        <v>428</v>
      </c>
      <c r="H668" s="301">
        <v>11033.84</v>
      </c>
      <c r="I668" s="254">
        <v>16860.46</v>
      </c>
      <c r="J668" s="79">
        <v>296174</v>
      </c>
      <c r="K668" s="85" t="s">
        <v>163</v>
      </c>
      <c r="L668" s="79">
        <v>21184</v>
      </c>
      <c r="M668" s="79">
        <v>7537</v>
      </c>
      <c r="N668" s="78">
        <v>45405</v>
      </c>
      <c r="O668" s="84">
        <v>32190</v>
      </c>
      <c r="P668" s="84"/>
      <c r="Q668" s="85"/>
      <c r="R668" s="122"/>
      <c r="S668" s="79" t="s">
        <v>42</v>
      </c>
      <c r="T668" s="248">
        <f>+D668+30</f>
        <v>45437</v>
      </c>
      <c r="U668" s="258">
        <f t="shared" ca="1" si="19"/>
        <v>0</v>
      </c>
      <c r="V668" s="260" t="s">
        <v>42</v>
      </c>
      <c r="W668" s="260"/>
      <c r="X668" s="260"/>
    </row>
    <row r="669" spans="2:24" ht="14.45" customHeight="1" outlineLevel="1" x14ac:dyDescent="0.2">
      <c r="B669" s="245"/>
      <c r="C669" s="268"/>
      <c r="D669" s="269"/>
      <c r="E669" s="264"/>
      <c r="F669" s="303"/>
      <c r="G669" s="271"/>
      <c r="H669" s="299"/>
      <c r="I669" s="263"/>
      <c r="J669" s="88">
        <v>296252</v>
      </c>
      <c r="K669" s="94" t="s">
        <v>337</v>
      </c>
      <c r="L669" s="88">
        <v>21231</v>
      </c>
      <c r="M669" s="88">
        <v>7575</v>
      </c>
      <c r="N669" s="87">
        <v>45411</v>
      </c>
      <c r="O669" s="93">
        <v>38396</v>
      </c>
      <c r="P669" s="93"/>
      <c r="Q669" s="94"/>
      <c r="R669" s="124"/>
      <c r="S669" s="88" t="s">
        <v>42</v>
      </c>
      <c r="T669" s="269"/>
      <c r="U669" s="265"/>
      <c r="V669" s="266"/>
      <c r="W669" s="266"/>
      <c r="X669" s="266"/>
    </row>
    <row r="670" spans="2:24" ht="14.45" customHeight="1" outlineLevel="1" x14ac:dyDescent="0.2">
      <c r="B670" s="245"/>
      <c r="C670" s="268"/>
      <c r="D670" s="269"/>
      <c r="E670" s="264"/>
      <c r="F670" s="303"/>
      <c r="G670" s="271"/>
      <c r="H670" s="299"/>
      <c r="I670" s="263"/>
      <c r="J670" s="88">
        <v>296149</v>
      </c>
      <c r="K670" s="94" t="s">
        <v>163</v>
      </c>
      <c r="L670" s="88">
        <v>21185</v>
      </c>
      <c r="M670" s="88">
        <v>7537</v>
      </c>
      <c r="N670" s="87">
        <v>45405</v>
      </c>
      <c r="O670" s="93">
        <v>32190</v>
      </c>
      <c r="P670" s="93"/>
      <c r="Q670" s="94"/>
      <c r="R670" s="124"/>
      <c r="S670" s="88" t="s">
        <v>42</v>
      </c>
      <c r="T670" s="269"/>
      <c r="U670" s="265"/>
      <c r="V670" s="266"/>
      <c r="W670" s="266"/>
      <c r="X670" s="266"/>
    </row>
    <row r="671" spans="2:24" ht="14.45" customHeight="1" outlineLevel="1" x14ac:dyDescent="0.2">
      <c r="B671" s="245"/>
      <c r="C671" s="268"/>
      <c r="D671" s="269"/>
      <c r="E671" s="264" t="s">
        <v>90</v>
      </c>
      <c r="F671" s="303">
        <v>8.18</v>
      </c>
      <c r="G671" s="271">
        <v>428</v>
      </c>
      <c r="H671" s="299">
        <v>3501.04</v>
      </c>
      <c r="I671" s="263"/>
      <c r="J671" s="88">
        <v>296189</v>
      </c>
      <c r="K671" s="94" t="s">
        <v>523</v>
      </c>
      <c r="L671" s="88">
        <v>21204</v>
      </c>
      <c r="M671" s="88">
        <v>7521</v>
      </c>
      <c r="N671" s="87">
        <v>45401</v>
      </c>
      <c r="O671" s="93">
        <v>14094</v>
      </c>
      <c r="P671" s="93"/>
      <c r="Q671" s="94"/>
      <c r="R671" s="124"/>
      <c r="S671" s="88" t="s">
        <v>42</v>
      </c>
      <c r="T671" s="269"/>
      <c r="U671" s="265"/>
      <c r="V671" s="266"/>
      <c r="W671" s="266"/>
      <c r="X671" s="266"/>
    </row>
    <row r="672" spans="2:24" ht="15" customHeight="1" outlineLevel="1" thickBot="1" x14ac:dyDescent="0.25">
      <c r="B672" s="289"/>
      <c r="C672" s="247"/>
      <c r="D672" s="249"/>
      <c r="E672" s="251"/>
      <c r="F672" s="304"/>
      <c r="G672" s="272"/>
      <c r="H672" s="300"/>
      <c r="I672" s="255"/>
      <c r="J672" s="97">
        <v>296230</v>
      </c>
      <c r="K672" s="103" t="s">
        <v>122</v>
      </c>
      <c r="L672" s="97">
        <v>20811</v>
      </c>
      <c r="M672" s="97">
        <v>7541</v>
      </c>
      <c r="N672" s="96">
        <v>45405</v>
      </c>
      <c r="O672" s="102">
        <v>22910</v>
      </c>
      <c r="P672" s="102"/>
      <c r="Q672" s="103"/>
      <c r="R672" s="126"/>
      <c r="S672" s="97" t="s">
        <v>42</v>
      </c>
      <c r="T672" s="249"/>
      <c r="U672" s="259"/>
      <c r="V672" s="261"/>
      <c r="W672" s="261"/>
      <c r="X672" s="261"/>
    </row>
    <row r="673" spans="2:24" ht="15" customHeight="1" outlineLevel="1" thickTop="1" x14ac:dyDescent="0.2">
      <c r="B673" s="244" t="s">
        <v>524</v>
      </c>
      <c r="C673" s="246" t="s">
        <v>525</v>
      </c>
      <c r="D673" s="248">
        <v>45412</v>
      </c>
      <c r="E673" s="250" t="s">
        <v>90</v>
      </c>
      <c r="F673" s="302">
        <v>26.37</v>
      </c>
      <c r="G673" s="270">
        <v>428</v>
      </c>
      <c r="H673" s="301">
        <v>11286.36</v>
      </c>
      <c r="I673" s="254">
        <v>24590.66</v>
      </c>
      <c r="J673" s="79">
        <v>296420</v>
      </c>
      <c r="K673" s="85" t="s">
        <v>392</v>
      </c>
      <c r="L673" s="79">
        <v>21322</v>
      </c>
      <c r="M673" s="79">
        <v>7582</v>
      </c>
      <c r="N673" s="78">
        <v>45412</v>
      </c>
      <c r="O673" s="84">
        <v>43268</v>
      </c>
      <c r="P673" s="84"/>
      <c r="Q673" s="85"/>
      <c r="R673" s="122"/>
      <c r="S673" s="79" t="s">
        <v>42</v>
      </c>
      <c r="T673" s="248">
        <f>+D673+30</f>
        <v>45442</v>
      </c>
      <c r="U673" s="258">
        <f t="shared" ca="1" si="19"/>
        <v>0</v>
      </c>
      <c r="V673" s="260" t="s">
        <v>42</v>
      </c>
      <c r="W673" s="260"/>
      <c r="X673" s="260"/>
    </row>
    <row r="674" spans="2:24" ht="14.45" customHeight="1" outlineLevel="1" x14ac:dyDescent="0.2">
      <c r="B674" s="245"/>
      <c r="C674" s="268"/>
      <c r="D674" s="269"/>
      <c r="E674" s="264"/>
      <c r="F674" s="303"/>
      <c r="G674" s="271"/>
      <c r="H674" s="299"/>
      <c r="I674" s="263"/>
      <c r="J674" s="88">
        <v>296421</v>
      </c>
      <c r="K674" s="94" t="s">
        <v>392</v>
      </c>
      <c r="L674" s="88">
        <v>21321</v>
      </c>
      <c r="M674" s="88">
        <v>7582</v>
      </c>
      <c r="N674" s="87">
        <v>45412</v>
      </c>
      <c r="O674" s="93">
        <v>43268</v>
      </c>
      <c r="P674" s="93"/>
      <c r="Q674" s="94"/>
      <c r="R674" s="124"/>
      <c r="S674" s="88" t="s">
        <v>42</v>
      </c>
      <c r="T674" s="269"/>
      <c r="U674" s="265"/>
      <c r="V674" s="266"/>
      <c r="W674" s="266"/>
      <c r="X674" s="266"/>
    </row>
    <row r="675" spans="2:24" ht="14.45" customHeight="1" outlineLevel="1" x14ac:dyDescent="0.2">
      <c r="B675" s="245"/>
      <c r="C675" s="268"/>
      <c r="D675" s="269"/>
      <c r="E675" s="264"/>
      <c r="F675" s="303"/>
      <c r="G675" s="271"/>
      <c r="H675" s="299"/>
      <c r="I675" s="263"/>
      <c r="J675" s="88">
        <v>296271</v>
      </c>
      <c r="K675" s="94" t="s">
        <v>122</v>
      </c>
      <c r="L675" s="88">
        <v>21238</v>
      </c>
      <c r="M675" s="88">
        <v>7541</v>
      </c>
      <c r="N675" s="87">
        <v>45405</v>
      </c>
      <c r="O675" s="93"/>
      <c r="P675" s="93"/>
      <c r="Q675" s="94"/>
      <c r="R675" s="124"/>
      <c r="S675" s="88" t="s">
        <v>42</v>
      </c>
      <c r="T675" s="269"/>
      <c r="U675" s="265"/>
      <c r="V675" s="266"/>
      <c r="W675" s="266"/>
      <c r="X675" s="266"/>
    </row>
    <row r="676" spans="2:24" ht="14.45" customHeight="1" outlineLevel="1" x14ac:dyDescent="0.2">
      <c r="B676" s="245"/>
      <c r="C676" s="268"/>
      <c r="D676" s="269"/>
      <c r="E676" s="264"/>
      <c r="F676" s="303"/>
      <c r="G676" s="271"/>
      <c r="H676" s="299"/>
      <c r="I676" s="263"/>
      <c r="J676" s="88">
        <v>296297</v>
      </c>
      <c r="K676" s="94" t="s">
        <v>414</v>
      </c>
      <c r="L676" s="88">
        <v>21033</v>
      </c>
      <c r="M676" s="88">
        <v>7653</v>
      </c>
      <c r="N676" s="87">
        <v>45428</v>
      </c>
      <c r="O676" s="93">
        <v>8352</v>
      </c>
      <c r="P676" s="93"/>
      <c r="Q676" s="94"/>
      <c r="R676" s="124"/>
      <c r="S676" s="88" t="s">
        <v>42</v>
      </c>
      <c r="T676" s="269"/>
      <c r="U676" s="265"/>
      <c r="V676" s="266"/>
      <c r="W676" s="266"/>
      <c r="X676" s="266"/>
    </row>
    <row r="677" spans="2:24" ht="14.45" customHeight="1" outlineLevel="1" x14ac:dyDescent="0.2">
      <c r="B677" s="245"/>
      <c r="C677" s="268"/>
      <c r="D677" s="269"/>
      <c r="E677" s="264" t="s">
        <v>86</v>
      </c>
      <c r="F677" s="303">
        <v>23.16</v>
      </c>
      <c r="G677" s="271">
        <v>428</v>
      </c>
      <c r="H677" s="299">
        <v>9912.48</v>
      </c>
      <c r="I677" s="263"/>
      <c r="J677" s="88">
        <v>296324</v>
      </c>
      <c r="K677" s="94" t="s">
        <v>337</v>
      </c>
      <c r="L677" s="88">
        <v>21274</v>
      </c>
      <c r="M677" s="88">
        <v>7575</v>
      </c>
      <c r="N677" s="87">
        <v>45411</v>
      </c>
      <c r="O677" s="93">
        <v>38396</v>
      </c>
      <c r="P677" s="93"/>
      <c r="Q677" s="94"/>
      <c r="R677" s="124"/>
      <c r="S677" s="88" t="s">
        <v>42</v>
      </c>
      <c r="T677" s="269"/>
      <c r="U677" s="265"/>
      <c r="V677" s="266"/>
      <c r="W677" s="266"/>
      <c r="X677" s="266"/>
    </row>
    <row r="678" spans="2:24" ht="15" customHeight="1" outlineLevel="1" thickBot="1" x14ac:dyDescent="0.25">
      <c r="B678" s="289"/>
      <c r="C678" s="247"/>
      <c r="D678" s="249"/>
      <c r="E678" s="251"/>
      <c r="F678" s="304"/>
      <c r="G678" s="272"/>
      <c r="H678" s="300"/>
      <c r="I678" s="255"/>
      <c r="J678" s="97">
        <v>296323</v>
      </c>
      <c r="K678" s="103" t="s">
        <v>337</v>
      </c>
      <c r="L678" s="97">
        <v>21273</v>
      </c>
      <c r="M678" s="97">
        <v>7578</v>
      </c>
      <c r="N678" s="96">
        <v>45411</v>
      </c>
      <c r="O678" s="102">
        <v>17690</v>
      </c>
      <c r="P678" s="102"/>
      <c r="Q678" s="103"/>
      <c r="R678" s="126"/>
      <c r="S678" s="97" t="s">
        <v>42</v>
      </c>
      <c r="T678" s="249"/>
      <c r="U678" s="259"/>
      <c r="V678" s="261"/>
      <c r="W678" s="261"/>
      <c r="X678" s="261"/>
    </row>
    <row r="679" spans="2:24" ht="15" customHeight="1" outlineLevel="1" thickTop="1" x14ac:dyDescent="0.2">
      <c r="B679" s="244" t="s">
        <v>526</v>
      </c>
      <c r="C679" s="246" t="s">
        <v>527</v>
      </c>
      <c r="D679" s="248">
        <v>45418</v>
      </c>
      <c r="E679" s="250" t="s">
        <v>86</v>
      </c>
      <c r="F679" s="302">
        <v>18.62</v>
      </c>
      <c r="G679" s="270">
        <v>428</v>
      </c>
      <c r="H679" s="301">
        <v>7969.36</v>
      </c>
      <c r="I679" s="254">
        <v>9244.4599999999991</v>
      </c>
      <c r="J679" s="79">
        <v>296560</v>
      </c>
      <c r="K679" s="85" t="s">
        <v>163</v>
      </c>
      <c r="L679" s="79">
        <v>21365</v>
      </c>
      <c r="M679" s="79">
        <v>7630</v>
      </c>
      <c r="N679" s="78">
        <v>45422</v>
      </c>
      <c r="O679" s="84">
        <v>17226</v>
      </c>
      <c r="P679" s="84"/>
      <c r="Q679" s="85"/>
      <c r="R679" s="122"/>
      <c r="S679" s="79" t="s">
        <v>42</v>
      </c>
      <c r="T679" s="248">
        <f>D679+30</f>
        <v>45448</v>
      </c>
      <c r="U679" s="258">
        <f t="shared" ca="1" si="19"/>
        <v>0</v>
      </c>
      <c r="V679" s="260" t="s">
        <v>42</v>
      </c>
      <c r="W679" s="260"/>
      <c r="X679" s="260"/>
    </row>
    <row r="680" spans="2:24" ht="15" customHeight="1" outlineLevel="1" thickBot="1" x14ac:dyDescent="0.25">
      <c r="B680" s="289"/>
      <c r="C680" s="247"/>
      <c r="D680" s="249"/>
      <c r="E680" s="251"/>
      <c r="F680" s="304"/>
      <c r="G680" s="272"/>
      <c r="H680" s="300"/>
      <c r="I680" s="255"/>
      <c r="J680" s="97">
        <v>296575</v>
      </c>
      <c r="K680" s="103" t="s">
        <v>337</v>
      </c>
      <c r="L680" s="97">
        <v>21378</v>
      </c>
      <c r="M680" s="97">
        <v>7583</v>
      </c>
      <c r="N680" s="96">
        <v>45412</v>
      </c>
      <c r="O680" s="102">
        <v>38396</v>
      </c>
      <c r="P680" s="102"/>
      <c r="Q680" s="103"/>
      <c r="R680" s="126"/>
      <c r="S680" s="97" t="s">
        <v>42</v>
      </c>
      <c r="T680" s="249"/>
      <c r="U680" s="259"/>
      <c r="V680" s="261"/>
      <c r="W680" s="261"/>
      <c r="X680" s="261"/>
    </row>
    <row r="681" spans="2:24" ht="15.6" customHeight="1" outlineLevel="1" thickTop="1" thickBot="1" x14ac:dyDescent="0.25">
      <c r="B681" s="165" t="s">
        <v>528</v>
      </c>
      <c r="C681" s="121" t="s">
        <v>529</v>
      </c>
      <c r="D681" s="109">
        <v>45425</v>
      </c>
      <c r="E681" s="114" t="s">
        <v>86</v>
      </c>
      <c r="F681" s="110">
        <v>14.15</v>
      </c>
      <c r="G681" s="111">
        <v>428</v>
      </c>
      <c r="H681" s="112">
        <v>6056.2</v>
      </c>
      <c r="I681" s="113">
        <v>7025.19</v>
      </c>
      <c r="J681" s="114">
        <v>296728</v>
      </c>
      <c r="K681" s="117" t="s">
        <v>337</v>
      </c>
      <c r="L681" s="114">
        <v>21435</v>
      </c>
      <c r="M681" s="114">
        <v>7726</v>
      </c>
      <c r="N681" s="109">
        <v>45441</v>
      </c>
      <c r="O681" s="116">
        <v>17690</v>
      </c>
      <c r="P681" s="116"/>
      <c r="Q681" s="117"/>
      <c r="R681" s="121"/>
      <c r="S681" s="114" t="s">
        <v>42</v>
      </c>
      <c r="T681" s="109">
        <f>D681+30</f>
        <v>45455</v>
      </c>
      <c r="U681" s="119">
        <f t="shared" ca="1" si="19"/>
        <v>0</v>
      </c>
      <c r="V681" s="120" t="s">
        <v>42</v>
      </c>
      <c r="W681" s="120"/>
      <c r="X681" s="120"/>
    </row>
    <row r="682" spans="2:24" ht="15" customHeight="1" outlineLevel="1" thickTop="1" x14ac:dyDescent="0.2">
      <c r="B682" s="244" t="s">
        <v>530</v>
      </c>
      <c r="C682" s="246" t="s">
        <v>531</v>
      </c>
      <c r="D682" s="248">
        <v>45432</v>
      </c>
      <c r="E682" s="79" t="s">
        <v>86</v>
      </c>
      <c r="F682" s="178">
        <v>10.35</v>
      </c>
      <c r="G682" s="80">
        <v>428</v>
      </c>
      <c r="H682" s="81">
        <v>4429.8</v>
      </c>
      <c r="I682" s="254">
        <v>12357.39</v>
      </c>
      <c r="J682" s="79">
        <v>296811</v>
      </c>
      <c r="K682" s="85" t="s">
        <v>337</v>
      </c>
      <c r="L682" s="79">
        <v>21448</v>
      </c>
      <c r="M682" s="79">
        <v>7583</v>
      </c>
      <c r="N682" s="78">
        <v>45412</v>
      </c>
      <c r="O682" s="84">
        <v>38396</v>
      </c>
      <c r="P682" s="84"/>
      <c r="Q682" s="85"/>
      <c r="R682" s="122"/>
      <c r="S682" s="79" t="s">
        <v>42</v>
      </c>
      <c r="T682" s="248">
        <f>D682+30</f>
        <v>45462</v>
      </c>
      <c r="U682" s="258">
        <f t="shared" ca="1" si="19"/>
        <v>0</v>
      </c>
      <c r="V682" s="260" t="s">
        <v>42</v>
      </c>
      <c r="W682" s="260"/>
      <c r="X682" s="260"/>
    </row>
    <row r="683" spans="2:24" ht="14.45" customHeight="1" outlineLevel="1" x14ac:dyDescent="0.2">
      <c r="B683" s="245"/>
      <c r="C683" s="268"/>
      <c r="D683" s="269"/>
      <c r="E683" s="264" t="s">
        <v>90</v>
      </c>
      <c r="F683" s="303">
        <v>14.54</v>
      </c>
      <c r="G683" s="271">
        <v>428</v>
      </c>
      <c r="H683" s="299">
        <v>6223.12</v>
      </c>
      <c r="I683" s="263"/>
      <c r="J683" s="88">
        <v>296912</v>
      </c>
      <c r="K683" s="94" t="s">
        <v>122</v>
      </c>
      <c r="L683" s="88">
        <v>21539</v>
      </c>
      <c r="M683" s="88">
        <v>7667</v>
      </c>
      <c r="N683" s="87">
        <v>45432</v>
      </c>
      <c r="O683" s="93">
        <v>66990</v>
      </c>
      <c r="P683" s="93"/>
      <c r="Q683" s="94"/>
      <c r="R683" s="124"/>
      <c r="S683" s="88" t="s">
        <v>42</v>
      </c>
      <c r="T683" s="269"/>
      <c r="U683" s="265"/>
      <c r="V683" s="266"/>
      <c r="W683" s="266"/>
      <c r="X683" s="266"/>
    </row>
    <row r="684" spans="2:24" ht="15" customHeight="1" outlineLevel="1" thickBot="1" x14ac:dyDescent="0.25">
      <c r="B684" s="289"/>
      <c r="C684" s="247"/>
      <c r="D684" s="249"/>
      <c r="E684" s="251"/>
      <c r="F684" s="304"/>
      <c r="G684" s="272"/>
      <c r="H684" s="300"/>
      <c r="I684" s="255"/>
      <c r="J684" s="97">
        <v>296906</v>
      </c>
      <c r="K684" s="103" t="s">
        <v>122</v>
      </c>
      <c r="L684" s="97">
        <v>21538</v>
      </c>
      <c r="M684" s="97">
        <v>7667</v>
      </c>
      <c r="N684" s="96">
        <v>45432</v>
      </c>
      <c r="O684" s="102">
        <v>66990</v>
      </c>
      <c r="P684" s="102"/>
      <c r="Q684" s="103"/>
      <c r="R684" s="126"/>
      <c r="S684" s="97" t="s">
        <v>42</v>
      </c>
      <c r="T684" s="249"/>
      <c r="U684" s="259"/>
      <c r="V684" s="261"/>
      <c r="W684" s="261"/>
      <c r="X684" s="261"/>
    </row>
    <row r="685" spans="2:24" ht="15" customHeight="1" outlineLevel="1" thickTop="1" x14ac:dyDescent="0.2">
      <c r="B685" s="244" t="s">
        <v>532</v>
      </c>
      <c r="C685" s="246" t="s">
        <v>533</v>
      </c>
      <c r="D685" s="248">
        <v>45439</v>
      </c>
      <c r="E685" s="250" t="s">
        <v>90</v>
      </c>
      <c r="F685" s="302">
        <v>41.46</v>
      </c>
      <c r="G685" s="270">
        <v>428</v>
      </c>
      <c r="H685" s="301">
        <v>17744.88</v>
      </c>
      <c r="I685" s="254">
        <v>30285.279999999999</v>
      </c>
      <c r="J685" s="79">
        <v>297035</v>
      </c>
      <c r="K685" s="85" t="s">
        <v>414</v>
      </c>
      <c r="L685" s="79">
        <v>21565</v>
      </c>
      <c r="M685" s="79">
        <v>7704</v>
      </c>
      <c r="N685" s="78">
        <v>45436</v>
      </c>
      <c r="O685" s="84">
        <v>18734</v>
      </c>
      <c r="P685" s="84"/>
      <c r="Q685" s="85"/>
      <c r="R685" s="122"/>
      <c r="S685" s="79" t="s">
        <v>42</v>
      </c>
      <c r="T685" s="248">
        <f>D685+30</f>
        <v>45469</v>
      </c>
      <c r="U685" s="258">
        <f t="shared" ca="1" si="19"/>
        <v>0</v>
      </c>
      <c r="V685" s="260" t="s">
        <v>42</v>
      </c>
      <c r="W685" s="260"/>
      <c r="X685" s="260"/>
    </row>
    <row r="686" spans="2:24" ht="14.45" customHeight="1" outlineLevel="1" x14ac:dyDescent="0.2">
      <c r="B686" s="245"/>
      <c r="C686" s="268"/>
      <c r="D686" s="269"/>
      <c r="E686" s="264"/>
      <c r="F686" s="303"/>
      <c r="G686" s="271"/>
      <c r="H686" s="299"/>
      <c r="I686" s="263"/>
      <c r="J686" s="88">
        <v>297081</v>
      </c>
      <c r="K686" s="94" t="s">
        <v>414</v>
      </c>
      <c r="L686" s="88">
        <v>21428</v>
      </c>
      <c r="M686" s="88">
        <v>7789</v>
      </c>
      <c r="N686" s="87">
        <v>45455</v>
      </c>
      <c r="O686" s="93">
        <v>19372</v>
      </c>
      <c r="P686" s="93"/>
      <c r="Q686" s="94"/>
      <c r="R686" s="124"/>
      <c r="S686" s="88" t="s">
        <v>42</v>
      </c>
      <c r="T686" s="269"/>
      <c r="U686" s="265"/>
      <c r="V686" s="266"/>
      <c r="W686" s="266"/>
      <c r="X686" s="266"/>
    </row>
    <row r="687" spans="2:24" ht="14.45" customHeight="1" outlineLevel="1" x14ac:dyDescent="0.2">
      <c r="B687" s="245"/>
      <c r="C687" s="268"/>
      <c r="D687" s="269"/>
      <c r="E687" s="264"/>
      <c r="F687" s="303"/>
      <c r="G687" s="271"/>
      <c r="H687" s="299"/>
      <c r="I687" s="263"/>
      <c r="J687" s="88">
        <v>297127</v>
      </c>
      <c r="K687" s="94" t="s">
        <v>414</v>
      </c>
      <c r="L687" s="88">
        <v>21613</v>
      </c>
      <c r="M687" s="88">
        <v>7787</v>
      </c>
      <c r="N687" s="87">
        <v>45455</v>
      </c>
      <c r="O687" s="93">
        <v>16646</v>
      </c>
      <c r="P687" s="93"/>
      <c r="Q687" s="94"/>
      <c r="R687" s="124"/>
      <c r="S687" s="88" t="s">
        <v>42</v>
      </c>
      <c r="T687" s="269"/>
      <c r="U687" s="265"/>
      <c r="V687" s="266"/>
      <c r="W687" s="266"/>
      <c r="X687" s="266"/>
    </row>
    <row r="688" spans="2:24" ht="14.45" customHeight="1" outlineLevel="1" x14ac:dyDescent="0.2">
      <c r="B688" s="245"/>
      <c r="C688" s="268"/>
      <c r="D688" s="269"/>
      <c r="E688" s="264" t="s">
        <v>86</v>
      </c>
      <c r="F688" s="303">
        <v>19.54</v>
      </c>
      <c r="G688" s="271">
        <v>428</v>
      </c>
      <c r="H688" s="299">
        <v>8363.1200000000008</v>
      </c>
      <c r="I688" s="263"/>
      <c r="J688" s="88">
        <v>297018</v>
      </c>
      <c r="K688" s="94" t="s">
        <v>337</v>
      </c>
      <c r="L688" s="88">
        <v>21563</v>
      </c>
      <c r="M688" s="88">
        <v>7689</v>
      </c>
      <c r="N688" s="87">
        <v>45435</v>
      </c>
      <c r="O688" s="93">
        <v>38396</v>
      </c>
      <c r="P688" s="93"/>
      <c r="Q688" s="94"/>
      <c r="R688" s="124"/>
      <c r="S688" s="88" t="s">
        <v>42</v>
      </c>
      <c r="T688" s="269"/>
      <c r="U688" s="265"/>
      <c r="V688" s="266"/>
      <c r="W688" s="266"/>
      <c r="X688" s="266"/>
    </row>
    <row r="689" spans="2:24" ht="15" customHeight="1" outlineLevel="1" thickBot="1" x14ac:dyDescent="0.25">
      <c r="B689" s="289"/>
      <c r="C689" s="247"/>
      <c r="D689" s="249"/>
      <c r="E689" s="251"/>
      <c r="F689" s="304"/>
      <c r="G689" s="272"/>
      <c r="H689" s="300"/>
      <c r="I689" s="255"/>
      <c r="J689" s="97">
        <v>297019</v>
      </c>
      <c r="K689" s="103" t="s">
        <v>337</v>
      </c>
      <c r="L689" s="97">
        <v>21562</v>
      </c>
      <c r="M689" s="97">
        <v>7689</v>
      </c>
      <c r="N689" s="96">
        <v>45435</v>
      </c>
      <c r="O689" s="102">
        <v>38396</v>
      </c>
      <c r="P689" s="102"/>
      <c r="Q689" s="103"/>
      <c r="R689" s="126"/>
      <c r="S689" s="97" t="s">
        <v>42</v>
      </c>
      <c r="T689" s="249"/>
      <c r="U689" s="259"/>
      <c r="V689" s="261"/>
      <c r="W689" s="261"/>
      <c r="X689" s="261"/>
    </row>
    <row r="690" spans="2:24" ht="15" customHeight="1" outlineLevel="1" thickTop="1" x14ac:dyDescent="0.2">
      <c r="B690" s="244" t="s">
        <v>534</v>
      </c>
      <c r="C690" s="246" t="s">
        <v>535</v>
      </c>
      <c r="D690" s="248">
        <v>45443</v>
      </c>
      <c r="E690" s="250" t="s">
        <v>90</v>
      </c>
      <c r="F690" s="302">
        <v>41.97</v>
      </c>
      <c r="G690" s="270">
        <v>428</v>
      </c>
      <c r="H690" s="301">
        <v>17963.16</v>
      </c>
      <c r="I690" s="254">
        <v>29659.72</v>
      </c>
      <c r="J690" s="79">
        <v>297235</v>
      </c>
      <c r="K690" s="85" t="s">
        <v>414</v>
      </c>
      <c r="L690" s="79">
        <v>21648</v>
      </c>
      <c r="M690" s="79">
        <v>7786</v>
      </c>
      <c r="N690" s="78">
        <v>45455</v>
      </c>
      <c r="O690" s="84">
        <v>15892</v>
      </c>
      <c r="P690" s="84"/>
      <c r="Q690" s="85"/>
      <c r="R690" s="122"/>
      <c r="S690" s="79" t="s">
        <v>42</v>
      </c>
      <c r="T690" s="248">
        <f>D690+30</f>
        <v>45473</v>
      </c>
      <c r="U690" s="258">
        <f t="shared" ca="1" si="19"/>
        <v>0</v>
      </c>
      <c r="V690" s="260" t="s">
        <v>42</v>
      </c>
      <c r="W690" s="260"/>
      <c r="X690" s="260"/>
    </row>
    <row r="691" spans="2:24" ht="14.45" customHeight="1" outlineLevel="1" x14ac:dyDescent="0.2">
      <c r="B691" s="245"/>
      <c r="C691" s="268"/>
      <c r="D691" s="269"/>
      <c r="E691" s="264"/>
      <c r="F691" s="303"/>
      <c r="G691" s="271"/>
      <c r="H691" s="299"/>
      <c r="I691" s="263"/>
      <c r="J691" s="88">
        <v>297212</v>
      </c>
      <c r="K691" s="94" t="s">
        <v>414</v>
      </c>
      <c r="L691" s="88">
        <v>21614</v>
      </c>
      <c r="M691" s="88">
        <v>7788</v>
      </c>
      <c r="N691" s="87">
        <v>45455</v>
      </c>
      <c r="O691" s="93">
        <v>19372</v>
      </c>
      <c r="P691" s="93"/>
      <c r="Q691" s="94"/>
      <c r="R691" s="124"/>
      <c r="S691" s="88" t="s">
        <v>42</v>
      </c>
      <c r="T691" s="269"/>
      <c r="U691" s="265"/>
      <c r="V691" s="266"/>
      <c r="W691" s="266"/>
      <c r="X691" s="266"/>
    </row>
    <row r="692" spans="2:24" ht="14.45" customHeight="1" outlineLevel="1" x14ac:dyDescent="0.2">
      <c r="B692" s="245"/>
      <c r="C692" s="268"/>
      <c r="D692" s="269"/>
      <c r="E692" s="264"/>
      <c r="F692" s="303"/>
      <c r="G692" s="271"/>
      <c r="H692" s="299"/>
      <c r="I692" s="263"/>
      <c r="J692" s="88">
        <v>297273</v>
      </c>
      <c r="K692" s="94" t="s">
        <v>414</v>
      </c>
      <c r="L692" s="88">
        <v>21670</v>
      </c>
      <c r="M692" s="88">
        <v>7758</v>
      </c>
      <c r="N692" s="87">
        <v>45448</v>
      </c>
      <c r="O692" s="93">
        <v>19314</v>
      </c>
      <c r="P692" s="93"/>
      <c r="Q692" s="94"/>
      <c r="R692" s="124"/>
      <c r="S692" s="88" t="s">
        <v>42</v>
      </c>
      <c r="T692" s="269"/>
      <c r="U692" s="265"/>
      <c r="V692" s="266"/>
      <c r="W692" s="266"/>
      <c r="X692" s="266"/>
    </row>
    <row r="693" spans="2:24" ht="14.45" customHeight="1" outlineLevel="1" x14ac:dyDescent="0.2">
      <c r="B693" s="245"/>
      <c r="C693" s="268"/>
      <c r="D693" s="269"/>
      <c r="E693" s="264" t="s">
        <v>86</v>
      </c>
      <c r="F693" s="303">
        <v>17.77</v>
      </c>
      <c r="G693" s="271">
        <v>428</v>
      </c>
      <c r="H693" s="299">
        <v>7605.56</v>
      </c>
      <c r="I693" s="263"/>
      <c r="J693" s="88">
        <v>297189</v>
      </c>
      <c r="K693" s="94" t="s">
        <v>337</v>
      </c>
      <c r="L693" s="88">
        <v>21633</v>
      </c>
      <c r="M693" s="88">
        <v>7722</v>
      </c>
      <c r="N693" s="87">
        <v>45472</v>
      </c>
      <c r="O693" s="93">
        <v>38396</v>
      </c>
      <c r="P693" s="93"/>
      <c r="Q693" s="94"/>
      <c r="R693" s="124"/>
      <c r="S693" s="88" t="s">
        <v>42</v>
      </c>
      <c r="T693" s="269"/>
      <c r="U693" s="265"/>
      <c r="V693" s="266"/>
      <c r="W693" s="266"/>
      <c r="X693" s="266"/>
    </row>
    <row r="694" spans="2:24" ht="15" customHeight="1" outlineLevel="1" thickBot="1" x14ac:dyDescent="0.25">
      <c r="B694" s="289"/>
      <c r="C694" s="247"/>
      <c r="D694" s="249"/>
      <c r="E694" s="251"/>
      <c r="F694" s="304"/>
      <c r="G694" s="272"/>
      <c r="H694" s="300"/>
      <c r="I694" s="255"/>
      <c r="J694" s="97">
        <v>297190</v>
      </c>
      <c r="K694" s="103" t="s">
        <v>337</v>
      </c>
      <c r="L694" s="97">
        <v>21632</v>
      </c>
      <c r="M694" s="97">
        <v>7722</v>
      </c>
      <c r="N694" s="96">
        <v>45472</v>
      </c>
      <c r="O694" s="102">
        <v>38396</v>
      </c>
      <c r="P694" s="102"/>
      <c r="Q694" s="103"/>
      <c r="R694" s="126"/>
      <c r="S694" s="97" t="s">
        <v>42</v>
      </c>
      <c r="T694" s="249"/>
      <c r="U694" s="259"/>
      <c r="V694" s="261"/>
      <c r="W694" s="261"/>
      <c r="X694" s="261"/>
    </row>
    <row r="695" spans="2:24" ht="15" customHeight="1" outlineLevel="1" thickTop="1" x14ac:dyDescent="0.2">
      <c r="B695" s="244" t="s">
        <v>536</v>
      </c>
      <c r="C695" s="246" t="s">
        <v>537</v>
      </c>
      <c r="D695" s="248">
        <v>45453</v>
      </c>
      <c r="E695" s="250" t="s">
        <v>90</v>
      </c>
      <c r="F695" s="302">
        <v>29.21</v>
      </c>
      <c r="G695" s="270">
        <v>428</v>
      </c>
      <c r="H695" s="301">
        <v>12501.88</v>
      </c>
      <c r="I695" s="254">
        <v>29292.32</v>
      </c>
      <c r="J695" s="79">
        <v>297318</v>
      </c>
      <c r="K695" s="85" t="s">
        <v>414</v>
      </c>
      <c r="L695" s="79">
        <v>21671</v>
      </c>
      <c r="M695" s="79">
        <v>7785</v>
      </c>
      <c r="N695" s="78">
        <v>45455</v>
      </c>
      <c r="O695" s="84">
        <v>13914</v>
      </c>
      <c r="P695" s="84"/>
      <c r="Q695" s="85"/>
      <c r="R695" s="122"/>
      <c r="S695" s="79" t="s">
        <v>42</v>
      </c>
      <c r="T695" s="248">
        <f>D695+30</f>
        <v>45483</v>
      </c>
      <c r="U695" s="258">
        <f t="shared" ca="1" si="19"/>
        <v>0</v>
      </c>
      <c r="V695" s="260" t="s">
        <v>42</v>
      </c>
      <c r="W695" s="260"/>
      <c r="X695" s="260"/>
    </row>
    <row r="696" spans="2:24" ht="14.45" customHeight="1" outlineLevel="1" x14ac:dyDescent="0.2">
      <c r="B696" s="245"/>
      <c r="C696" s="268"/>
      <c r="D696" s="269"/>
      <c r="E696" s="264"/>
      <c r="F696" s="303"/>
      <c r="G696" s="271"/>
      <c r="H696" s="299"/>
      <c r="I696" s="263"/>
      <c r="J696" s="88">
        <v>297324</v>
      </c>
      <c r="K696" s="94" t="s">
        <v>462</v>
      </c>
      <c r="L696" s="88">
        <v>21680</v>
      </c>
      <c r="M696" s="88">
        <v>7736</v>
      </c>
      <c r="N696" s="87">
        <v>45443</v>
      </c>
      <c r="O696" s="93">
        <v>16356</v>
      </c>
      <c r="P696" s="93"/>
      <c r="Q696" s="94"/>
      <c r="R696" s="124"/>
      <c r="S696" s="88" t="s">
        <v>42</v>
      </c>
      <c r="T696" s="269"/>
      <c r="U696" s="265"/>
      <c r="V696" s="266"/>
      <c r="W696" s="266"/>
      <c r="X696" s="266"/>
    </row>
    <row r="697" spans="2:24" ht="14.45" customHeight="1" outlineLevel="1" x14ac:dyDescent="0.2">
      <c r="B697" s="245"/>
      <c r="C697" s="268"/>
      <c r="D697" s="269"/>
      <c r="E697" s="264"/>
      <c r="F697" s="303"/>
      <c r="G697" s="271"/>
      <c r="H697" s="299"/>
      <c r="I697" s="263"/>
      <c r="J697" s="88">
        <v>297397</v>
      </c>
      <c r="K697" s="94" t="s">
        <v>414</v>
      </c>
      <c r="L697" s="88">
        <v>21684</v>
      </c>
      <c r="M697" s="88">
        <v>7835</v>
      </c>
      <c r="N697" s="87">
        <v>45464</v>
      </c>
      <c r="O697" s="93">
        <v>62466</v>
      </c>
      <c r="P697" s="93"/>
      <c r="Q697" s="94"/>
      <c r="R697" s="124"/>
      <c r="S697" s="88" t="s">
        <v>42</v>
      </c>
      <c r="T697" s="269"/>
      <c r="U697" s="265"/>
      <c r="V697" s="266"/>
      <c r="W697" s="266"/>
      <c r="X697" s="266"/>
    </row>
    <row r="698" spans="2:24" ht="14.45" customHeight="1" outlineLevel="1" x14ac:dyDescent="0.2">
      <c r="B698" s="245"/>
      <c r="C698" s="268"/>
      <c r="D698" s="269"/>
      <c r="E698" s="264"/>
      <c r="F698" s="303"/>
      <c r="G698" s="271"/>
      <c r="H698" s="299"/>
      <c r="I698" s="263"/>
      <c r="J698" s="88">
        <v>297474</v>
      </c>
      <c r="K698" s="94" t="s">
        <v>84</v>
      </c>
      <c r="L698" s="88">
        <v>21754</v>
      </c>
      <c r="M698" s="88">
        <v>7816</v>
      </c>
      <c r="N698" s="87">
        <v>45461</v>
      </c>
      <c r="O698" s="93">
        <v>28420</v>
      </c>
      <c r="P698" s="93"/>
      <c r="Q698" s="94"/>
      <c r="R698" s="124"/>
      <c r="S698" s="88" t="s">
        <v>42</v>
      </c>
      <c r="T698" s="269"/>
      <c r="U698" s="265"/>
      <c r="V698" s="266"/>
      <c r="W698" s="266"/>
      <c r="X698" s="266"/>
    </row>
    <row r="699" spans="2:24" ht="14.45" customHeight="1" outlineLevel="1" x14ac:dyDescent="0.2">
      <c r="B699" s="245"/>
      <c r="C699" s="268"/>
      <c r="D699" s="269"/>
      <c r="E699" s="264" t="s">
        <v>86</v>
      </c>
      <c r="F699" s="303">
        <v>29.79</v>
      </c>
      <c r="G699" s="271">
        <v>428</v>
      </c>
      <c r="H699" s="299">
        <v>12750.12</v>
      </c>
      <c r="I699" s="263"/>
      <c r="J699" s="88">
        <v>297364</v>
      </c>
      <c r="K699" s="94" t="s">
        <v>337</v>
      </c>
      <c r="L699" s="88"/>
      <c r="M699" s="88">
        <v>7732</v>
      </c>
      <c r="N699" s="87">
        <v>45442</v>
      </c>
      <c r="O699" s="93">
        <v>38396</v>
      </c>
      <c r="P699" s="93"/>
      <c r="Q699" s="94"/>
      <c r="R699" s="124"/>
      <c r="S699" s="88" t="s">
        <v>42</v>
      </c>
      <c r="T699" s="269"/>
      <c r="U699" s="265"/>
      <c r="V699" s="266"/>
      <c r="W699" s="266"/>
      <c r="X699" s="266"/>
    </row>
    <row r="700" spans="2:24" ht="14.45" customHeight="1" outlineLevel="1" x14ac:dyDescent="0.2">
      <c r="B700" s="245"/>
      <c r="C700" s="268"/>
      <c r="D700" s="269"/>
      <c r="E700" s="264"/>
      <c r="F700" s="303"/>
      <c r="G700" s="271"/>
      <c r="H700" s="299"/>
      <c r="I700" s="263"/>
      <c r="J700" s="88">
        <v>297365</v>
      </c>
      <c r="K700" s="94" t="s">
        <v>337</v>
      </c>
      <c r="L700" s="88">
        <v>21707</v>
      </c>
      <c r="M700" s="88">
        <v>7732</v>
      </c>
      <c r="N700" s="87">
        <v>45442</v>
      </c>
      <c r="O700" s="93">
        <v>38396</v>
      </c>
      <c r="P700" s="93"/>
      <c r="Q700" s="94"/>
      <c r="R700" s="124"/>
      <c r="S700" s="88" t="s">
        <v>42</v>
      </c>
      <c r="T700" s="269"/>
      <c r="U700" s="265"/>
      <c r="V700" s="266"/>
      <c r="W700" s="266"/>
      <c r="X700" s="266"/>
    </row>
    <row r="701" spans="2:24" ht="15" customHeight="1" outlineLevel="1" thickBot="1" x14ac:dyDescent="0.25">
      <c r="B701" s="289"/>
      <c r="C701" s="247"/>
      <c r="D701" s="249"/>
      <c r="E701" s="251"/>
      <c r="F701" s="304"/>
      <c r="G701" s="272"/>
      <c r="H701" s="300"/>
      <c r="I701" s="255"/>
      <c r="J701" s="97">
        <v>297470</v>
      </c>
      <c r="K701" s="103" t="s">
        <v>538</v>
      </c>
      <c r="L701" s="97">
        <v>21751</v>
      </c>
      <c r="M701" s="97">
        <v>7795</v>
      </c>
      <c r="N701" s="96">
        <v>45456</v>
      </c>
      <c r="O701" s="102">
        <v>19372</v>
      </c>
      <c r="P701" s="102"/>
      <c r="Q701" s="103"/>
      <c r="R701" s="126"/>
      <c r="S701" s="97" t="s">
        <v>42</v>
      </c>
      <c r="T701" s="249"/>
      <c r="U701" s="259"/>
      <c r="V701" s="261"/>
      <c r="W701" s="261"/>
      <c r="X701" s="261"/>
    </row>
    <row r="702" spans="2:24" ht="15" customHeight="1" outlineLevel="1" thickTop="1" x14ac:dyDescent="0.2">
      <c r="B702" s="244" t="s">
        <v>539</v>
      </c>
      <c r="C702" s="246" t="s">
        <v>540</v>
      </c>
      <c r="D702" s="248">
        <v>45461</v>
      </c>
      <c r="E702" s="250" t="s">
        <v>86</v>
      </c>
      <c r="F702" s="302">
        <v>35.97</v>
      </c>
      <c r="G702" s="270">
        <v>428</v>
      </c>
      <c r="H702" s="301">
        <v>15395.16</v>
      </c>
      <c r="I702" s="254">
        <v>31839.27</v>
      </c>
      <c r="J702" s="79">
        <v>297580</v>
      </c>
      <c r="K702" s="85" t="s">
        <v>337</v>
      </c>
      <c r="L702" s="79">
        <v>21781</v>
      </c>
      <c r="M702" s="79">
        <v>7889</v>
      </c>
      <c r="N702" s="78">
        <v>45474</v>
      </c>
      <c r="O702" s="84">
        <v>38396</v>
      </c>
      <c r="P702" s="84"/>
      <c r="Q702" s="85"/>
      <c r="R702" s="122"/>
      <c r="S702" s="79" t="s">
        <v>42</v>
      </c>
      <c r="T702" s="248">
        <f>D702+30</f>
        <v>45491</v>
      </c>
      <c r="U702" s="258">
        <f t="shared" ca="1" si="19"/>
        <v>0</v>
      </c>
      <c r="V702" s="260" t="s">
        <v>42</v>
      </c>
      <c r="W702" s="260"/>
      <c r="X702" s="260"/>
    </row>
    <row r="703" spans="2:24" ht="14.45" customHeight="1" outlineLevel="1" x14ac:dyDescent="0.2">
      <c r="B703" s="245"/>
      <c r="C703" s="268"/>
      <c r="D703" s="269"/>
      <c r="E703" s="264"/>
      <c r="F703" s="303"/>
      <c r="G703" s="271"/>
      <c r="H703" s="299"/>
      <c r="I703" s="263"/>
      <c r="J703" s="88">
        <v>297621</v>
      </c>
      <c r="K703" s="94" t="s">
        <v>176</v>
      </c>
      <c r="L703" s="88">
        <v>21802</v>
      </c>
      <c r="M703" s="88">
        <v>7937</v>
      </c>
      <c r="N703" s="87">
        <v>45483</v>
      </c>
      <c r="O703" s="93">
        <v>29696</v>
      </c>
      <c r="P703" s="93"/>
      <c r="Q703" s="94"/>
      <c r="R703" s="124"/>
      <c r="S703" s="88" t="s">
        <v>42</v>
      </c>
      <c r="T703" s="269"/>
      <c r="U703" s="265"/>
      <c r="V703" s="266"/>
      <c r="W703" s="266"/>
      <c r="X703" s="266"/>
    </row>
    <row r="704" spans="2:24" ht="14.45" customHeight="1" outlineLevel="1" x14ac:dyDescent="0.2">
      <c r="B704" s="245"/>
      <c r="C704" s="268"/>
      <c r="D704" s="269"/>
      <c r="E704" s="264"/>
      <c r="F704" s="303"/>
      <c r="G704" s="271"/>
      <c r="H704" s="299"/>
      <c r="I704" s="263"/>
      <c r="J704" s="88">
        <v>297615</v>
      </c>
      <c r="K704" s="94" t="s">
        <v>337</v>
      </c>
      <c r="L704" s="88">
        <v>21782</v>
      </c>
      <c r="M704" s="88">
        <v>7889</v>
      </c>
      <c r="N704" s="87">
        <v>45474</v>
      </c>
      <c r="O704" s="93">
        <v>38396</v>
      </c>
      <c r="P704" s="93"/>
      <c r="Q704" s="94"/>
      <c r="R704" s="124"/>
      <c r="S704" s="88" t="s">
        <v>42</v>
      </c>
      <c r="T704" s="269"/>
      <c r="U704" s="265"/>
      <c r="V704" s="266"/>
      <c r="W704" s="266"/>
      <c r="X704" s="266"/>
    </row>
    <row r="705" spans="2:24" ht="14.45" customHeight="1" outlineLevel="1" x14ac:dyDescent="0.2">
      <c r="B705" s="245"/>
      <c r="C705" s="268"/>
      <c r="D705" s="269"/>
      <c r="E705" s="264" t="s">
        <v>90</v>
      </c>
      <c r="F705" s="303">
        <v>28.16</v>
      </c>
      <c r="G705" s="271">
        <v>428</v>
      </c>
      <c r="H705" s="299">
        <v>12052.48</v>
      </c>
      <c r="I705" s="263"/>
      <c r="J705" s="88">
        <v>297518</v>
      </c>
      <c r="K705" s="94" t="s">
        <v>122</v>
      </c>
      <c r="L705" s="88">
        <v>21736</v>
      </c>
      <c r="M705" s="88">
        <v>7667</v>
      </c>
      <c r="N705" s="87">
        <v>45432</v>
      </c>
      <c r="O705" s="93">
        <v>66990</v>
      </c>
      <c r="P705" s="93"/>
      <c r="Q705" s="94"/>
      <c r="R705" s="124"/>
      <c r="S705" s="88" t="s">
        <v>42</v>
      </c>
      <c r="T705" s="269"/>
      <c r="U705" s="265"/>
      <c r="V705" s="266"/>
      <c r="W705" s="266"/>
      <c r="X705" s="266"/>
    </row>
    <row r="706" spans="2:24" ht="15" customHeight="1" outlineLevel="1" thickBot="1" x14ac:dyDescent="0.25">
      <c r="B706" s="289"/>
      <c r="C706" s="247"/>
      <c r="D706" s="249"/>
      <c r="E706" s="251"/>
      <c r="F706" s="304"/>
      <c r="G706" s="272"/>
      <c r="H706" s="300"/>
      <c r="I706" s="255"/>
      <c r="J706" s="97">
        <v>297550</v>
      </c>
      <c r="K706" s="103" t="s">
        <v>414</v>
      </c>
      <c r="L706" s="97">
        <v>21783</v>
      </c>
      <c r="M706" s="97">
        <v>7807</v>
      </c>
      <c r="N706" s="96">
        <v>45460</v>
      </c>
      <c r="O706" s="102">
        <v>24592</v>
      </c>
      <c r="P706" s="102"/>
      <c r="Q706" s="103"/>
      <c r="R706" s="126"/>
      <c r="S706" s="97" t="s">
        <v>42</v>
      </c>
      <c r="T706" s="249"/>
      <c r="U706" s="259"/>
      <c r="V706" s="261"/>
      <c r="W706" s="261"/>
      <c r="X706" s="261"/>
    </row>
    <row r="707" spans="2:24" ht="15" customHeight="1" outlineLevel="1" thickTop="1" x14ac:dyDescent="0.2">
      <c r="B707" s="244" t="s">
        <v>541</v>
      </c>
      <c r="C707" s="246" t="s">
        <v>542</v>
      </c>
      <c r="D707" s="248">
        <v>45467</v>
      </c>
      <c r="E707" s="250" t="s">
        <v>90</v>
      </c>
      <c r="F707" s="302">
        <v>29.74</v>
      </c>
      <c r="G707" s="270">
        <v>428</v>
      </c>
      <c r="H707" s="301">
        <v>12728.72</v>
      </c>
      <c r="I707" s="254">
        <v>14765.32</v>
      </c>
      <c r="J707" s="79">
        <v>297721</v>
      </c>
      <c r="K707" s="85" t="s">
        <v>414</v>
      </c>
      <c r="L707" s="79">
        <v>21874</v>
      </c>
      <c r="M707" s="79">
        <v>7910</v>
      </c>
      <c r="N707" s="78">
        <v>45477</v>
      </c>
      <c r="O707" s="84">
        <v>19314</v>
      </c>
      <c r="P707" s="84"/>
      <c r="Q707" s="85"/>
      <c r="R707" s="122"/>
      <c r="S707" s="79" t="s">
        <v>42</v>
      </c>
      <c r="T707" s="248">
        <f>D707+30</f>
        <v>45497</v>
      </c>
      <c r="U707" s="258">
        <f t="shared" ca="1" si="19"/>
        <v>0</v>
      </c>
      <c r="V707" s="260" t="s">
        <v>42</v>
      </c>
      <c r="W707" s="260"/>
      <c r="X707" s="260"/>
    </row>
    <row r="708" spans="2:24" ht="14.45" customHeight="1" outlineLevel="1" x14ac:dyDescent="0.2">
      <c r="B708" s="245"/>
      <c r="C708" s="268"/>
      <c r="D708" s="269"/>
      <c r="E708" s="264"/>
      <c r="F708" s="303"/>
      <c r="G708" s="271"/>
      <c r="H708" s="299"/>
      <c r="I708" s="263"/>
      <c r="J708" s="88">
        <v>297777</v>
      </c>
      <c r="K708" s="94" t="s">
        <v>414</v>
      </c>
      <c r="L708" s="88">
        <v>21885</v>
      </c>
      <c r="M708" s="88">
        <v>7896</v>
      </c>
      <c r="N708" s="87">
        <v>45475</v>
      </c>
      <c r="O708" s="93">
        <v>19732</v>
      </c>
      <c r="P708" s="93"/>
      <c r="Q708" s="94"/>
      <c r="R708" s="124"/>
      <c r="S708" s="88" t="s">
        <v>42</v>
      </c>
      <c r="T708" s="269"/>
      <c r="U708" s="265"/>
      <c r="V708" s="266"/>
      <c r="W708" s="266"/>
      <c r="X708" s="266"/>
    </row>
    <row r="709" spans="2:24" ht="15" customHeight="1" outlineLevel="1" thickBot="1" x14ac:dyDescent="0.25">
      <c r="B709" s="289"/>
      <c r="C709" s="247"/>
      <c r="D709" s="249"/>
      <c r="E709" s="251"/>
      <c r="F709" s="304"/>
      <c r="G709" s="272"/>
      <c r="H709" s="300"/>
      <c r="I709" s="255"/>
      <c r="J709" s="97">
        <v>297775</v>
      </c>
      <c r="K709" s="103" t="s">
        <v>111</v>
      </c>
      <c r="L709" s="97">
        <v>21507</v>
      </c>
      <c r="M709" s="97">
        <v>7848</v>
      </c>
      <c r="N709" s="96">
        <v>45469</v>
      </c>
      <c r="O709" s="102">
        <v>34742</v>
      </c>
      <c r="P709" s="102"/>
      <c r="Q709" s="103"/>
      <c r="R709" s="126"/>
      <c r="S709" s="97" t="s">
        <v>42</v>
      </c>
      <c r="T709" s="249"/>
      <c r="U709" s="259"/>
      <c r="V709" s="261"/>
      <c r="W709" s="261"/>
      <c r="X709" s="261"/>
    </row>
    <row r="710" spans="2:24" ht="15" customHeight="1" outlineLevel="1" thickTop="1" x14ac:dyDescent="0.2">
      <c r="B710" s="244" t="s">
        <v>543</v>
      </c>
      <c r="C710" s="246" t="s">
        <v>544</v>
      </c>
      <c r="D710" s="248">
        <v>45472</v>
      </c>
      <c r="E710" s="250" t="s">
        <v>90</v>
      </c>
      <c r="F710" s="302">
        <v>28.69</v>
      </c>
      <c r="G710" s="270">
        <v>428</v>
      </c>
      <c r="H710" s="301">
        <v>12279.32</v>
      </c>
      <c r="I710" s="254">
        <v>14244.01</v>
      </c>
      <c r="J710" s="79">
        <v>297990</v>
      </c>
      <c r="K710" s="85" t="s">
        <v>414</v>
      </c>
      <c r="L710" s="79">
        <v>21990</v>
      </c>
      <c r="M710" s="79">
        <v>7895</v>
      </c>
      <c r="N710" s="78">
        <v>45475</v>
      </c>
      <c r="O710" s="84">
        <v>97730</v>
      </c>
      <c r="P710" s="84"/>
      <c r="Q710" s="85"/>
      <c r="R710" s="122"/>
      <c r="S710" s="79" t="s">
        <v>42</v>
      </c>
      <c r="T710" s="248">
        <f>D710+30</f>
        <v>45502</v>
      </c>
      <c r="U710" s="258">
        <f t="shared" ca="1" si="19"/>
        <v>0</v>
      </c>
      <c r="V710" s="260" t="s">
        <v>42</v>
      </c>
      <c r="W710" s="260"/>
      <c r="X710" s="260"/>
    </row>
    <row r="711" spans="2:24" ht="14.45" customHeight="1" outlineLevel="1" x14ac:dyDescent="0.2">
      <c r="B711" s="245"/>
      <c r="C711" s="268"/>
      <c r="D711" s="269"/>
      <c r="E711" s="264"/>
      <c r="F711" s="303"/>
      <c r="G711" s="271"/>
      <c r="H711" s="299"/>
      <c r="I711" s="263"/>
      <c r="J711" s="88">
        <v>297890</v>
      </c>
      <c r="K711" s="94" t="s">
        <v>414</v>
      </c>
      <c r="L711" s="88">
        <v>21882</v>
      </c>
      <c r="M711" s="88">
        <v>7942</v>
      </c>
      <c r="N711" s="87">
        <v>45481</v>
      </c>
      <c r="O711" s="93">
        <v>50000</v>
      </c>
      <c r="P711" s="93"/>
      <c r="Q711" s="94"/>
      <c r="R711" s="124"/>
      <c r="S711" s="88" t="s">
        <v>42</v>
      </c>
      <c r="T711" s="269"/>
      <c r="U711" s="265"/>
      <c r="V711" s="266"/>
      <c r="W711" s="266"/>
      <c r="X711" s="266"/>
    </row>
    <row r="712" spans="2:24" ht="15" customHeight="1" outlineLevel="1" thickBot="1" x14ac:dyDescent="0.25">
      <c r="B712" s="292"/>
      <c r="C712" s="293"/>
      <c r="D712" s="290"/>
      <c r="E712" s="294"/>
      <c r="F712" s="305"/>
      <c r="G712" s="295"/>
      <c r="H712" s="306"/>
      <c r="I712" s="296"/>
      <c r="J712" s="160">
        <v>297868</v>
      </c>
      <c r="K712" s="163" t="s">
        <v>111</v>
      </c>
      <c r="L712" s="160">
        <v>21236</v>
      </c>
      <c r="M712" s="160">
        <v>7871</v>
      </c>
      <c r="N712" s="159">
        <v>45470</v>
      </c>
      <c r="O712" s="164">
        <v>19894</v>
      </c>
      <c r="P712" s="164"/>
      <c r="Q712" s="163"/>
      <c r="R712" s="158"/>
      <c r="S712" s="160" t="s">
        <v>42</v>
      </c>
      <c r="T712" s="290"/>
      <c r="U712" s="259"/>
      <c r="V712" s="291"/>
      <c r="W712" s="291"/>
      <c r="X712" s="291"/>
    </row>
    <row r="713" spans="2:24" ht="15" customHeight="1" outlineLevel="1" thickTop="1" x14ac:dyDescent="0.2">
      <c r="B713" s="244" t="s">
        <v>545</v>
      </c>
      <c r="C713" s="246" t="s">
        <v>546</v>
      </c>
      <c r="D713" s="248">
        <v>45481</v>
      </c>
      <c r="E713" s="79" t="s">
        <v>90</v>
      </c>
      <c r="F713" s="178">
        <v>9.8000000000000007</v>
      </c>
      <c r="G713" s="80">
        <v>428</v>
      </c>
      <c r="H713" s="81">
        <v>4194.3999999999996</v>
      </c>
      <c r="I713" s="254">
        <v>29639.85</v>
      </c>
      <c r="J713" s="79">
        <v>298161</v>
      </c>
      <c r="K713" s="85" t="s">
        <v>414</v>
      </c>
      <c r="L713" s="79">
        <v>22075</v>
      </c>
      <c r="M713" s="79">
        <v>7972</v>
      </c>
      <c r="N713" s="78">
        <v>45492</v>
      </c>
      <c r="O713" s="84">
        <v>18676</v>
      </c>
      <c r="P713" s="84"/>
      <c r="Q713" s="85"/>
      <c r="R713" s="122"/>
      <c r="S713" s="79" t="s">
        <v>42</v>
      </c>
      <c r="T713" s="248">
        <f>D713+30</f>
        <v>45511</v>
      </c>
      <c r="U713" s="258">
        <f t="shared" ref="U713:U774" ca="1" si="21">IF(V713="",TODAY()-T713,0)</f>
        <v>0</v>
      </c>
      <c r="V713" s="260" t="s">
        <v>42</v>
      </c>
      <c r="W713" s="260"/>
      <c r="X713" s="260"/>
    </row>
    <row r="714" spans="2:24" ht="14.45" customHeight="1" outlineLevel="1" x14ac:dyDescent="0.2">
      <c r="B714" s="245"/>
      <c r="C714" s="268"/>
      <c r="D714" s="269"/>
      <c r="E714" s="264" t="s">
        <v>86</v>
      </c>
      <c r="F714" s="303">
        <v>49.9</v>
      </c>
      <c r="G714" s="271">
        <v>428</v>
      </c>
      <c r="H714" s="299">
        <v>21357.200000000001</v>
      </c>
      <c r="I714" s="263"/>
      <c r="J714" s="88">
        <v>298045</v>
      </c>
      <c r="K714" s="94" t="s">
        <v>337</v>
      </c>
      <c r="L714" s="88">
        <v>21952</v>
      </c>
      <c r="M714" s="88">
        <v>7911</v>
      </c>
      <c r="N714" s="87">
        <v>45478</v>
      </c>
      <c r="O714" s="93">
        <v>57594</v>
      </c>
      <c r="P714" s="93"/>
      <c r="Q714" s="94"/>
      <c r="R714" s="124"/>
      <c r="S714" s="88" t="s">
        <v>42</v>
      </c>
      <c r="T714" s="269"/>
      <c r="U714" s="265"/>
      <c r="V714" s="266"/>
      <c r="W714" s="266"/>
      <c r="X714" s="266"/>
    </row>
    <row r="715" spans="2:24" ht="14.45" customHeight="1" outlineLevel="1" x14ac:dyDescent="0.2">
      <c r="B715" s="245"/>
      <c r="C715" s="268"/>
      <c r="D715" s="269"/>
      <c r="E715" s="264"/>
      <c r="F715" s="303"/>
      <c r="G715" s="271"/>
      <c r="H715" s="299"/>
      <c r="I715" s="263"/>
      <c r="J715" s="88">
        <v>298150</v>
      </c>
      <c r="K715" s="94" t="s">
        <v>337</v>
      </c>
      <c r="L715" s="88">
        <v>22061</v>
      </c>
      <c r="M715" s="88">
        <v>7964</v>
      </c>
      <c r="N715" s="87">
        <v>45489</v>
      </c>
      <c r="O715" s="93">
        <v>38396</v>
      </c>
      <c r="P715" s="93"/>
      <c r="Q715" s="94"/>
      <c r="R715" s="124"/>
      <c r="S715" s="88" t="s">
        <v>42</v>
      </c>
      <c r="T715" s="269"/>
      <c r="U715" s="265"/>
      <c r="V715" s="266"/>
      <c r="W715" s="266"/>
      <c r="X715" s="266"/>
    </row>
    <row r="716" spans="2:24" ht="14.45" customHeight="1" outlineLevel="1" x14ac:dyDescent="0.2">
      <c r="B716" s="245"/>
      <c r="C716" s="268"/>
      <c r="D716" s="269"/>
      <c r="E716" s="264"/>
      <c r="F716" s="303"/>
      <c r="G716" s="271"/>
      <c r="H716" s="299"/>
      <c r="I716" s="263"/>
      <c r="J716" s="88">
        <v>298119</v>
      </c>
      <c r="K716" s="94" t="s">
        <v>337</v>
      </c>
      <c r="L716" s="88">
        <v>21991</v>
      </c>
      <c r="M716" s="88">
        <v>7911</v>
      </c>
      <c r="N716" s="87">
        <v>45478</v>
      </c>
      <c r="O716" s="93">
        <v>57594</v>
      </c>
      <c r="P716" s="93"/>
      <c r="Q716" s="94"/>
      <c r="R716" s="124"/>
      <c r="S716" s="88" t="s">
        <v>42</v>
      </c>
      <c r="T716" s="269"/>
      <c r="U716" s="265"/>
      <c r="V716" s="266"/>
      <c r="W716" s="266"/>
      <c r="X716" s="266"/>
    </row>
    <row r="717" spans="2:24" ht="14.45" customHeight="1" outlineLevel="1" x14ac:dyDescent="0.2">
      <c r="B717" s="245"/>
      <c r="C717" s="268"/>
      <c r="D717" s="269"/>
      <c r="E717" s="264"/>
      <c r="F717" s="303"/>
      <c r="G717" s="271"/>
      <c r="H717" s="299"/>
      <c r="I717" s="263"/>
      <c r="J717" s="88">
        <v>298057</v>
      </c>
      <c r="K717" s="94" t="s">
        <v>337</v>
      </c>
      <c r="L717" s="88">
        <v>21953</v>
      </c>
      <c r="M717" s="88">
        <v>7911</v>
      </c>
      <c r="N717" s="87">
        <v>45478</v>
      </c>
      <c r="O717" s="93">
        <v>57594</v>
      </c>
      <c r="P717" s="93"/>
      <c r="Q717" s="94"/>
      <c r="R717" s="124"/>
      <c r="S717" s="88" t="s">
        <v>42</v>
      </c>
      <c r="T717" s="269"/>
      <c r="U717" s="265"/>
      <c r="V717" s="266"/>
      <c r="W717" s="266"/>
      <c r="X717" s="266"/>
    </row>
    <row r="718" spans="2:24" ht="15" customHeight="1" outlineLevel="1" thickBot="1" x14ac:dyDescent="0.25">
      <c r="B718" s="289"/>
      <c r="C718" s="247"/>
      <c r="D718" s="249"/>
      <c r="E718" s="251"/>
      <c r="F718" s="304"/>
      <c r="G718" s="272"/>
      <c r="H718" s="300"/>
      <c r="I718" s="255"/>
      <c r="J718" s="97">
        <v>298183</v>
      </c>
      <c r="K718" s="103" t="s">
        <v>337</v>
      </c>
      <c r="L718" s="97">
        <v>21992</v>
      </c>
      <c r="M718" s="97">
        <v>7964</v>
      </c>
      <c r="N718" s="96">
        <v>45489</v>
      </c>
      <c r="O718" s="102">
        <v>38396</v>
      </c>
      <c r="P718" s="102"/>
      <c r="Q718" s="103"/>
      <c r="R718" s="126"/>
      <c r="S718" s="97" t="s">
        <v>42</v>
      </c>
      <c r="T718" s="249"/>
      <c r="U718" s="259"/>
      <c r="V718" s="261"/>
      <c r="W718" s="261"/>
      <c r="X718" s="261"/>
    </row>
    <row r="719" spans="2:24" ht="15" customHeight="1" outlineLevel="1" thickTop="1" x14ac:dyDescent="0.2">
      <c r="B719" s="244" t="s">
        <v>547</v>
      </c>
      <c r="C719" s="246" t="s">
        <v>548</v>
      </c>
      <c r="D719" s="248">
        <v>45488</v>
      </c>
      <c r="E719" s="250" t="s">
        <v>90</v>
      </c>
      <c r="F719" s="302">
        <v>24.04</v>
      </c>
      <c r="G719" s="270">
        <v>428</v>
      </c>
      <c r="H719" s="301">
        <v>10289.120000000001</v>
      </c>
      <c r="I719" s="254">
        <v>13087.21</v>
      </c>
      <c r="J719" s="79">
        <v>298395</v>
      </c>
      <c r="K719" s="85" t="s">
        <v>414</v>
      </c>
      <c r="L719" s="79">
        <v>22192</v>
      </c>
      <c r="M719" s="79">
        <v>8067</v>
      </c>
      <c r="N719" s="78">
        <v>45505</v>
      </c>
      <c r="O719" s="84">
        <v>65018</v>
      </c>
      <c r="P719" s="84"/>
      <c r="Q719" s="85"/>
      <c r="R719" s="122"/>
      <c r="S719" s="79" t="s">
        <v>42</v>
      </c>
      <c r="T719" s="248">
        <f>D719+30</f>
        <v>45518</v>
      </c>
      <c r="U719" s="258">
        <f t="shared" ca="1" si="21"/>
        <v>0</v>
      </c>
      <c r="V719" s="260" t="s">
        <v>42</v>
      </c>
      <c r="W719" s="260"/>
      <c r="X719" s="260"/>
    </row>
    <row r="720" spans="2:24" ht="14.45" customHeight="1" outlineLevel="1" x14ac:dyDescent="0.2">
      <c r="B720" s="245"/>
      <c r="C720" s="268"/>
      <c r="D720" s="269"/>
      <c r="E720" s="264"/>
      <c r="F720" s="303"/>
      <c r="G720" s="271"/>
      <c r="H720" s="299"/>
      <c r="I720" s="263"/>
      <c r="J720" s="88">
        <v>298208</v>
      </c>
      <c r="K720" s="94" t="s">
        <v>414</v>
      </c>
      <c r="L720" s="88">
        <v>21989</v>
      </c>
      <c r="M720" s="88">
        <v>8021</v>
      </c>
      <c r="N720" s="87">
        <v>45498</v>
      </c>
      <c r="O720" s="93">
        <v>157818</v>
      </c>
      <c r="P720" s="93"/>
      <c r="Q720" s="94"/>
      <c r="R720" s="124"/>
      <c r="S720" s="88" t="s">
        <v>42</v>
      </c>
      <c r="T720" s="269"/>
      <c r="U720" s="265"/>
      <c r="V720" s="266"/>
      <c r="W720" s="266"/>
      <c r="X720" s="266"/>
    </row>
    <row r="721" spans="2:24" ht="15" customHeight="1" outlineLevel="1" thickBot="1" x14ac:dyDescent="0.25">
      <c r="B721" s="289"/>
      <c r="C721" s="247"/>
      <c r="D721" s="249"/>
      <c r="E721" s="97" t="s">
        <v>86</v>
      </c>
      <c r="F721" s="179">
        <v>2.3199999999999998</v>
      </c>
      <c r="G721" s="98">
        <v>428</v>
      </c>
      <c r="H721" s="99">
        <v>992.96</v>
      </c>
      <c r="I721" s="255"/>
      <c r="J721" s="97">
        <v>298214</v>
      </c>
      <c r="K721" s="103" t="s">
        <v>163</v>
      </c>
      <c r="L721" s="97">
        <v>22091</v>
      </c>
      <c r="M721" s="97">
        <v>7927</v>
      </c>
      <c r="N721" s="96">
        <v>45482</v>
      </c>
      <c r="O721" s="102">
        <v>39730</v>
      </c>
      <c r="P721" s="102"/>
      <c r="Q721" s="103"/>
      <c r="R721" s="126"/>
      <c r="S721" s="97" t="s">
        <v>42</v>
      </c>
      <c r="T721" s="249"/>
      <c r="U721" s="259"/>
      <c r="V721" s="261"/>
      <c r="W721" s="261"/>
      <c r="X721" s="261"/>
    </row>
    <row r="722" spans="2:24" ht="15" customHeight="1" outlineLevel="1" thickTop="1" x14ac:dyDescent="0.2">
      <c r="B722" s="244" t="s">
        <v>549</v>
      </c>
      <c r="C722" s="246" t="s">
        <v>550</v>
      </c>
      <c r="D722" s="248">
        <v>45495</v>
      </c>
      <c r="E722" s="250" t="s">
        <v>90</v>
      </c>
      <c r="F722" s="302">
        <v>17.54</v>
      </c>
      <c r="G722" s="270">
        <v>428</v>
      </c>
      <c r="H722" s="301">
        <v>7507.12</v>
      </c>
      <c r="I722" s="254">
        <v>8708.26</v>
      </c>
      <c r="J722" s="79">
        <v>298470</v>
      </c>
      <c r="K722" s="85" t="s">
        <v>414</v>
      </c>
      <c r="L722" s="79">
        <v>22220</v>
      </c>
      <c r="M722" s="79">
        <v>8021</v>
      </c>
      <c r="N722" s="78">
        <v>45498</v>
      </c>
      <c r="O722" s="84">
        <v>157818</v>
      </c>
      <c r="P722" s="84"/>
      <c r="Q722" s="85"/>
      <c r="R722" s="122"/>
      <c r="S722" s="79" t="s">
        <v>42</v>
      </c>
      <c r="T722" s="248">
        <f>D722+30</f>
        <v>45525</v>
      </c>
      <c r="U722" s="258">
        <f t="shared" ca="1" si="21"/>
        <v>0</v>
      </c>
      <c r="V722" s="260" t="s">
        <v>42</v>
      </c>
      <c r="W722" s="260"/>
      <c r="X722" s="260"/>
    </row>
    <row r="723" spans="2:24" ht="15" customHeight="1" outlineLevel="1" thickBot="1" x14ac:dyDescent="0.25">
      <c r="B723" s="289"/>
      <c r="C723" s="247"/>
      <c r="D723" s="249"/>
      <c r="E723" s="251"/>
      <c r="F723" s="304"/>
      <c r="G723" s="272"/>
      <c r="H723" s="300"/>
      <c r="I723" s="255"/>
      <c r="J723" s="97">
        <v>298454</v>
      </c>
      <c r="K723" s="103" t="s">
        <v>414</v>
      </c>
      <c r="L723" s="97">
        <v>22218</v>
      </c>
      <c r="M723" s="97">
        <v>8021</v>
      </c>
      <c r="N723" s="96">
        <v>45498</v>
      </c>
      <c r="O723" s="102">
        <v>157818</v>
      </c>
      <c r="P723" s="102"/>
      <c r="Q723" s="103"/>
      <c r="R723" s="126"/>
      <c r="S723" s="97" t="s">
        <v>42</v>
      </c>
      <c r="T723" s="249"/>
      <c r="U723" s="259"/>
      <c r="V723" s="261"/>
      <c r="W723" s="261"/>
      <c r="X723" s="261"/>
    </row>
    <row r="724" spans="2:24" ht="15" customHeight="1" outlineLevel="1" thickTop="1" x14ac:dyDescent="0.2">
      <c r="B724" s="244" t="s">
        <v>551</v>
      </c>
      <c r="C724" s="246" t="s">
        <v>552</v>
      </c>
      <c r="D724" s="248">
        <v>45504</v>
      </c>
      <c r="E724" s="250" t="s">
        <v>90</v>
      </c>
      <c r="F724" s="302">
        <v>46.17</v>
      </c>
      <c r="G724" s="270">
        <v>428</v>
      </c>
      <c r="H724" s="301">
        <v>19760.759999999998</v>
      </c>
      <c r="I724" s="254">
        <v>25960.94</v>
      </c>
      <c r="J724" s="79">
        <v>298730</v>
      </c>
      <c r="K724" s="85" t="s">
        <v>414</v>
      </c>
      <c r="L724" s="79">
        <v>22343</v>
      </c>
      <c r="M724" s="79">
        <v>8084</v>
      </c>
      <c r="N724" s="78">
        <v>45510</v>
      </c>
      <c r="O724" s="84">
        <v>21982</v>
      </c>
      <c r="P724" s="84"/>
      <c r="Q724" s="85"/>
      <c r="R724" s="122"/>
      <c r="S724" s="79" t="s">
        <v>42</v>
      </c>
      <c r="T724" s="248">
        <f>D724+30</f>
        <v>45534</v>
      </c>
      <c r="U724" s="258">
        <f t="shared" ca="1" si="21"/>
        <v>0</v>
      </c>
      <c r="V724" s="260" t="s">
        <v>42</v>
      </c>
      <c r="W724" s="260"/>
      <c r="X724" s="260"/>
    </row>
    <row r="725" spans="2:24" ht="14.45" customHeight="1" outlineLevel="1" x14ac:dyDescent="0.2">
      <c r="B725" s="245"/>
      <c r="C725" s="268"/>
      <c r="D725" s="269"/>
      <c r="E725" s="264"/>
      <c r="F725" s="303"/>
      <c r="G725" s="271"/>
      <c r="H725" s="299"/>
      <c r="I725" s="263"/>
      <c r="J725" s="88">
        <v>298645</v>
      </c>
      <c r="K725" s="94" t="s">
        <v>414</v>
      </c>
      <c r="L725" s="88">
        <v>22306</v>
      </c>
      <c r="M725" s="88">
        <v>8085</v>
      </c>
      <c r="N725" s="87">
        <v>45510</v>
      </c>
      <c r="O725" s="93">
        <v>19314</v>
      </c>
      <c r="P725" s="93"/>
      <c r="Q725" s="94"/>
      <c r="R725" s="124"/>
      <c r="S725" s="88" t="s">
        <v>42</v>
      </c>
      <c r="T725" s="269"/>
      <c r="U725" s="265"/>
      <c r="V725" s="266"/>
      <c r="W725" s="266"/>
      <c r="X725" s="266"/>
    </row>
    <row r="726" spans="2:24" ht="14.45" customHeight="1" outlineLevel="1" x14ac:dyDescent="0.2">
      <c r="B726" s="245"/>
      <c r="C726" s="268"/>
      <c r="D726" s="269"/>
      <c r="E726" s="264"/>
      <c r="F726" s="303"/>
      <c r="G726" s="271"/>
      <c r="H726" s="299"/>
      <c r="I726" s="263"/>
      <c r="J726" s="88">
        <v>298777</v>
      </c>
      <c r="K726" s="94" t="s">
        <v>392</v>
      </c>
      <c r="L726" s="88">
        <v>22369</v>
      </c>
      <c r="M726" s="88">
        <v>8037</v>
      </c>
      <c r="N726" s="87">
        <v>45502</v>
      </c>
      <c r="O726" s="93">
        <v>38512</v>
      </c>
      <c r="P726" s="93"/>
      <c r="Q726" s="94"/>
      <c r="R726" s="124"/>
      <c r="S726" s="88" t="s">
        <v>42</v>
      </c>
      <c r="T726" s="269"/>
      <c r="U726" s="265"/>
      <c r="V726" s="266"/>
      <c r="W726" s="266"/>
      <c r="X726" s="266"/>
    </row>
    <row r="727" spans="2:24" ht="14.45" customHeight="1" outlineLevel="1" x14ac:dyDescent="0.2">
      <c r="B727" s="245"/>
      <c r="C727" s="268"/>
      <c r="D727" s="269"/>
      <c r="E727" s="264"/>
      <c r="F727" s="303"/>
      <c r="G727" s="271"/>
      <c r="H727" s="299"/>
      <c r="I727" s="263"/>
      <c r="J727" s="88">
        <v>298850</v>
      </c>
      <c r="K727" s="94" t="s">
        <v>392</v>
      </c>
      <c r="L727" s="88">
        <v>22368</v>
      </c>
      <c r="M727" s="88">
        <v>8037</v>
      </c>
      <c r="N727" s="87">
        <v>45502</v>
      </c>
      <c r="O727" s="93">
        <v>38512</v>
      </c>
      <c r="P727" s="93"/>
      <c r="Q727" s="94"/>
      <c r="R727" s="124"/>
      <c r="S727" s="88" t="s">
        <v>42</v>
      </c>
      <c r="T727" s="269"/>
      <c r="U727" s="265"/>
      <c r="V727" s="266"/>
      <c r="W727" s="266"/>
      <c r="X727" s="266"/>
    </row>
    <row r="728" spans="2:24" ht="15" customHeight="1" outlineLevel="1" thickBot="1" x14ac:dyDescent="0.25">
      <c r="B728" s="289"/>
      <c r="C728" s="247"/>
      <c r="D728" s="249"/>
      <c r="E728" s="97" t="s">
        <v>86</v>
      </c>
      <c r="F728" s="179">
        <v>6.12</v>
      </c>
      <c r="G728" s="98">
        <v>428</v>
      </c>
      <c r="H728" s="99">
        <v>2619.36</v>
      </c>
      <c r="I728" s="255"/>
      <c r="J728" s="97">
        <v>298813</v>
      </c>
      <c r="K728" s="103" t="s">
        <v>163</v>
      </c>
      <c r="L728" s="97">
        <v>22366</v>
      </c>
      <c r="M728" s="97">
        <v>8041</v>
      </c>
      <c r="N728" s="96">
        <v>45503</v>
      </c>
      <c r="O728" s="102">
        <v>35090</v>
      </c>
      <c r="P728" s="102"/>
      <c r="Q728" s="103"/>
      <c r="R728" s="126"/>
      <c r="S728" s="97" t="s">
        <v>42</v>
      </c>
      <c r="T728" s="249"/>
      <c r="U728" s="259"/>
      <c r="V728" s="261"/>
      <c r="W728" s="261"/>
      <c r="X728" s="261"/>
    </row>
    <row r="729" spans="2:24" ht="15.6" customHeight="1" outlineLevel="1" thickTop="1" thickBot="1" x14ac:dyDescent="0.25">
      <c r="B729" s="165" t="s">
        <v>553</v>
      </c>
      <c r="C729" s="121" t="s">
        <v>554</v>
      </c>
      <c r="D729" s="109">
        <v>45509</v>
      </c>
      <c r="E729" s="114" t="s">
        <v>90</v>
      </c>
      <c r="F729" s="110">
        <v>11.04</v>
      </c>
      <c r="G729" s="111">
        <v>428</v>
      </c>
      <c r="H729" s="112">
        <v>4725.12</v>
      </c>
      <c r="I729" s="113">
        <v>5481.14</v>
      </c>
      <c r="J729" s="114">
        <v>298992</v>
      </c>
      <c r="K729" s="117"/>
      <c r="L729" s="114">
        <v>22439</v>
      </c>
      <c r="M729" s="114">
        <v>8141</v>
      </c>
      <c r="N729" s="109">
        <v>45517</v>
      </c>
      <c r="O729" s="116">
        <v>10788</v>
      </c>
      <c r="P729" s="116"/>
      <c r="Q729" s="117"/>
      <c r="R729" s="121"/>
      <c r="S729" s="114" t="s">
        <v>42</v>
      </c>
      <c r="T729" s="109">
        <f>D729+30</f>
        <v>45539</v>
      </c>
      <c r="U729" s="119">
        <f t="shared" ca="1" si="21"/>
        <v>0</v>
      </c>
      <c r="V729" s="120" t="s">
        <v>42</v>
      </c>
      <c r="W729" s="120"/>
      <c r="X729" s="120"/>
    </row>
    <row r="730" spans="2:24" ht="15" customHeight="1" outlineLevel="1" thickTop="1" x14ac:dyDescent="0.2">
      <c r="B730" s="244" t="s">
        <v>555</v>
      </c>
      <c r="C730" s="246" t="s">
        <v>556</v>
      </c>
      <c r="D730" s="248">
        <v>45516</v>
      </c>
      <c r="E730" s="250" t="s">
        <v>90</v>
      </c>
      <c r="F730" s="302">
        <v>41.82</v>
      </c>
      <c r="G730" s="270">
        <v>428</v>
      </c>
      <c r="H730" s="301">
        <v>17898.96</v>
      </c>
      <c r="I730" s="254">
        <v>20762.79</v>
      </c>
      <c r="J730" s="79">
        <v>299139</v>
      </c>
      <c r="K730" s="85" t="s">
        <v>111</v>
      </c>
      <c r="L730" s="79">
        <v>22469</v>
      </c>
      <c r="M730" s="79">
        <v>8148</v>
      </c>
      <c r="N730" s="78">
        <v>45519</v>
      </c>
      <c r="O730" s="84">
        <v>32480</v>
      </c>
      <c r="P730" s="84"/>
      <c r="Q730" s="85"/>
      <c r="R730" s="122"/>
      <c r="S730" s="79" t="s">
        <v>42</v>
      </c>
      <c r="T730" s="248">
        <f>D730+30</f>
        <v>45546</v>
      </c>
      <c r="U730" s="258">
        <f t="shared" ca="1" si="21"/>
        <v>0</v>
      </c>
      <c r="V730" s="260" t="s">
        <v>42</v>
      </c>
      <c r="W730" s="260"/>
      <c r="X730" s="260"/>
    </row>
    <row r="731" spans="2:24" ht="14.45" customHeight="1" outlineLevel="1" x14ac:dyDescent="0.2">
      <c r="B731" s="245"/>
      <c r="C731" s="268"/>
      <c r="D731" s="269"/>
      <c r="E731" s="264"/>
      <c r="F731" s="303"/>
      <c r="G731" s="271"/>
      <c r="H731" s="299"/>
      <c r="I731" s="263"/>
      <c r="J731" s="88">
        <v>299025</v>
      </c>
      <c r="K731" s="94" t="s">
        <v>414</v>
      </c>
      <c r="L731" s="88">
        <v>22440</v>
      </c>
      <c r="M731" s="88">
        <v>8132</v>
      </c>
      <c r="N731" s="87">
        <v>45517</v>
      </c>
      <c r="O731" s="93">
        <v>93148</v>
      </c>
      <c r="P731" s="93"/>
      <c r="Q731" s="94"/>
      <c r="R731" s="124"/>
      <c r="S731" s="88" t="s">
        <v>42</v>
      </c>
      <c r="T731" s="269"/>
      <c r="U731" s="265"/>
      <c r="V731" s="266"/>
      <c r="W731" s="266"/>
      <c r="X731" s="266"/>
    </row>
    <row r="732" spans="2:24" ht="15" customHeight="1" outlineLevel="1" thickBot="1" x14ac:dyDescent="0.25">
      <c r="B732" s="289"/>
      <c r="C732" s="247"/>
      <c r="D732" s="249"/>
      <c r="E732" s="251"/>
      <c r="F732" s="304"/>
      <c r="G732" s="272"/>
      <c r="H732" s="300"/>
      <c r="I732" s="255"/>
      <c r="J732" s="97">
        <v>299024</v>
      </c>
      <c r="K732" s="103" t="s">
        <v>414</v>
      </c>
      <c r="L732" s="97">
        <v>22441</v>
      </c>
      <c r="M732" s="97">
        <v>8132</v>
      </c>
      <c r="N732" s="96">
        <v>45517</v>
      </c>
      <c r="O732" s="102">
        <v>93148</v>
      </c>
      <c r="P732" s="102"/>
      <c r="Q732" s="103"/>
      <c r="R732" s="126"/>
      <c r="S732" s="97" t="s">
        <v>42</v>
      </c>
      <c r="T732" s="249"/>
      <c r="U732" s="259"/>
      <c r="V732" s="261"/>
      <c r="W732" s="261"/>
      <c r="X732" s="261"/>
    </row>
    <row r="733" spans="2:24" ht="15.6" customHeight="1" outlineLevel="1" thickTop="1" thickBot="1" x14ac:dyDescent="0.25">
      <c r="B733" s="165" t="s">
        <v>557</v>
      </c>
      <c r="C733" s="121" t="s">
        <v>558</v>
      </c>
      <c r="D733" s="109">
        <v>45523</v>
      </c>
      <c r="E733" s="114" t="s">
        <v>90</v>
      </c>
      <c r="F733" s="110">
        <v>12.89</v>
      </c>
      <c r="G733" s="111">
        <v>428</v>
      </c>
      <c r="H733" s="112">
        <v>5516.92</v>
      </c>
      <c r="I733" s="113">
        <v>6399.63</v>
      </c>
      <c r="J733" s="114">
        <v>299358</v>
      </c>
      <c r="K733" s="117" t="s">
        <v>111</v>
      </c>
      <c r="L733" s="114">
        <v>22569</v>
      </c>
      <c r="M733" s="114">
        <v>8169</v>
      </c>
      <c r="N733" s="109">
        <v>45523</v>
      </c>
      <c r="O733" s="116">
        <v>34742</v>
      </c>
      <c r="P733" s="116"/>
      <c r="Q733" s="117"/>
      <c r="R733" s="121"/>
      <c r="S733" s="114" t="s">
        <v>42</v>
      </c>
      <c r="T733" s="109">
        <f>D733+30</f>
        <v>45553</v>
      </c>
      <c r="U733" s="119">
        <f t="shared" ca="1" si="21"/>
        <v>0</v>
      </c>
      <c r="V733" s="120" t="s">
        <v>42</v>
      </c>
      <c r="W733" s="120"/>
      <c r="X733" s="120"/>
    </row>
    <row r="734" spans="2:24" ht="15" customHeight="1" outlineLevel="1" thickTop="1" x14ac:dyDescent="0.2">
      <c r="B734" s="244" t="s">
        <v>559</v>
      </c>
      <c r="C734" s="246" t="s">
        <v>560</v>
      </c>
      <c r="D734" s="248">
        <v>45530</v>
      </c>
      <c r="E734" s="250" t="s">
        <v>90</v>
      </c>
      <c r="F734" s="302">
        <v>30.16</v>
      </c>
      <c r="G734" s="270">
        <v>428</v>
      </c>
      <c r="H734" s="301">
        <v>12908.48</v>
      </c>
      <c r="I734" s="254">
        <v>21596.880000000001</v>
      </c>
      <c r="J734" s="79">
        <v>299465</v>
      </c>
      <c r="K734" s="85" t="s">
        <v>111</v>
      </c>
      <c r="L734" s="79">
        <v>22642</v>
      </c>
      <c r="M734" s="79">
        <v>8250</v>
      </c>
      <c r="N734" s="78">
        <v>45537</v>
      </c>
      <c r="O734" s="84">
        <v>63220</v>
      </c>
      <c r="P734" s="84"/>
      <c r="Q734" s="85"/>
      <c r="R734" s="122"/>
      <c r="S734" s="79" t="s">
        <v>42</v>
      </c>
      <c r="T734" s="248">
        <f>D734+30</f>
        <v>45560</v>
      </c>
      <c r="U734" s="258">
        <f t="shared" ca="1" si="21"/>
        <v>0</v>
      </c>
      <c r="V734" s="260" t="s">
        <v>42</v>
      </c>
      <c r="W734" s="260"/>
      <c r="X734" s="260"/>
    </row>
    <row r="735" spans="2:24" ht="14.45" customHeight="1" outlineLevel="1" x14ac:dyDescent="0.2">
      <c r="B735" s="245"/>
      <c r="C735" s="268"/>
      <c r="D735" s="269"/>
      <c r="E735" s="264"/>
      <c r="F735" s="303"/>
      <c r="G735" s="271"/>
      <c r="H735" s="299"/>
      <c r="I735" s="263"/>
      <c r="J735" s="88">
        <v>299463</v>
      </c>
      <c r="K735" s="94" t="s">
        <v>111</v>
      </c>
      <c r="L735" s="88">
        <v>22643</v>
      </c>
      <c r="M735" s="88">
        <v>8251</v>
      </c>
      <c r="N735" s="87">
        <v>45537</v>
      </c>
      <c r="O735" s="93">
        <v>29870</v>
      </c>
      <c r="P735" s="93"/>
      <c r="Q735" s="94"/>
      <c r="R735" s="124"/>
      <c r="S735" s="88" t="s">
        <v>42</v>
      </c>
      <c r="T735" s="269"/>
      <c r="U735" s="265"/>
      <c r="V735" s="266"/>
      <c r="W735" s="266"/>
      <c r="X735" s="266"/>
    </row>
    <row r="736" spans="2:24" ht="14.45" customHeight="1" outlineLevel="1" x14ac:dyDescent="0.2">
      <c r="B736" s="245"/>
      <c r="C736" s="268"/>
      <c r="D736" s="269"/>
      <c r="E736" s="264"/>
      <c r="F736" s="303"/>
      <c r="G736" s="271"/>
      <c r="H736" s="299"/>
      <c r="I736" s="263"/>
      <c r="J736" s="88">
        <v>299440</v>
      </c>
      <c r="K736" s="94" t="s">
        <v>111</v>
      </c>
      <c r="L736" s="88">
        <v>22627</v>
      </c>
      <c r="M736" s="88">
        <v>8250</v>
      </c>
      <c r="N736" s="87">
        <v>45537</v>
      </c>
      <c r="O736" s="93">
        <v>63220</v>
      </c>
      <c r="P736" s="93"/>
      <c r="Q736" s="94"/>
      <c r="R736" s="124"/>
      <c r="S736" s="88" t="s">
        <v>42</v>
      </c>
      <c r="T736" s="269"/>
      <c r="U736" s="265"/>
      <c r="V736" s="266"/>
      <c r="W736" s="266"/>
      <c r="X736" s="266"/>
    </row>
    <row r="737" spans="2:24" ht="14.45" customHeight="1" outlineLevel="1" x14ac:dyDescent="0.2">
      <c r="B737" s="245"/>
      <c r="C737" s="268"/>
      <c r="D737" s="269"/>
      <c r="E737" s="264" t="s">
        <v>86</v>
      </c>
      <c r="F737" s="303">
        <v>13.34</v>
      </c>
      <c r="G737" s="271">
        <v>428</v>
      </c>
      <c r="H737" s="299">
        <v>5709.52</v>
      </c>
      <c r="I737" s="263"/>
      <c r="J737" s="88">
        <v>299575</v>
      </c>
      <c r="K737" s="94" t="s">
        <v>414</v>
      </c>
      <c r="L737" s="88">
        <v>22685</v>
      </c>
      <c r="M737" s="88">
        <v>8269</v>
      </c>
      <c r="N737" s="87">
        <v>45540</v>
      </c>
      <c r="O737" s="93">
        <v>87754</v>
      </c>
      <c r="P737" s="93"/>
      <c r="Q737" s="94"/>
      <c r="R737" s="124"/>
      <c r="S737" s="88" t="s">
        <v>42</v>
      </c>
      <c r="T737" s="269"/>
      <c r="U737" s="265"/>
      <c r="V737" s="266"/>
      <c r="W737" s="266"/>
      <c r="X737" s="266"/>
    </row>
    <row r="738" spans="2:24" ht="15" customHeight="1" outlineLevel="1" thickBot="1" x14ac:dyDescent="0.25">
      <c r="B738" s="289"/>
      <c r="C738" s="247"/>
      <c r="D738" s="249"/>
      <c r="E738" s="251"/>
      <c r="F738" s="304"/>
      <c r="G738" s="272"/>
      <c r="H738" s="300"/>
      <c r="I738" s="255"/>
      <c r="J738" s="97">
        <v>299466</v>
      </c>
      <c r="K738" s="103" t="s">
        <v>561</v>
      </c>
      <c r="L738" s="97">
        <v>21993</v>
      </c>
      <c r="M738" s="97">
        <v>8172</v>
      </c>
      <c r="N738" s="96">
        <v>45524</v>
      </c>
      <c r="O738" s="102">
        <v>47560</v>
      </c>
      <c r="P738" s="102"/>
      <c r="Q738" s="103"/>
      <c r="R738" s="126"/>
      <c r="S738" s="97" t="s">
        <v>42</v>
      </c>
      <c r="T738" s="249"/>
      <c r="U738" s="259"/>
      <c r="V738" s="261"/>
      <c r="W738" s="261"/>
      <c r="X738" s="261"/>
    </row>
    <row r="739" spans="2:24" ht="15" customHeight="1" outlineLevel="1" thickTop="1" x14ac:dyDescent="0.2">
      <c r="B739" s="244" t="s">
        <v>562</v>
      </c>
      <c r="C739" s="246" t="s">
        <v>563</v>
      </c>
      <c r="D739" s="248">
        <v>45534</v>
      </c>
      <c r="E739" s="250" t="s">
        <v>90</v>
      </c>
      <c r="F739" s="302">
        <v>32.97</v>
      </c>
      <c r="G739" s="270">
        <v>428</v>
      </c>
      <c r="H739" s="301">
        <v>14111.16</v>
      </c>
      <c r="I739" s="254">
        <v>16368.95</v>
      </c>
      <c r="J739" s="79">
        <v>299693</v>
      </c>
      <c r="K739" s="85" t="s">
        <v>414</v>
      </c>
      <c r="L739" s="79">
        <v>22748</v>
      </c>
      <c r="M739" s="79">
        <v>8299</v>
      </c>
      <c r="N739" s="78">
        <v>45545</v>
      </c>
      <c r="O739" s="84">
        <v>23606</v>
      </c>
      <c r="P739" s="84"/>
      <c r="Q739" s="85"/>
      <c r="R739" s="122"/>
      <c r="S739" s="79" t="s">
        <v>42</v>
      </c>
      <c r="T739" s="248">
        <f>D739+30</f>
        <v>45564</v>
      </c>
      <c r="U739" s="258">
        <f t="shared" ca="1" si="21"/>
        <v>0</v>
      </c>
      <c r="V739" s="260" t="s">
        <v>42</v>
      </c>
      <c r="W739" s="260"/>
      <c r="X739" s="260"/>
    </row>
    <row r="740" spans="2:24" ht="14.45" customHeight="1" outlineLevel="1" x14ac:dyDescent="0.2">
      <c r="B740" s="245"/>
      <c r="C740" s="268"/>
      <c r="D740" s="269"/>
      <c r="E740" s="264"/>
      <c r="F740" s="303"/>
      <c r="G740" s="271"/>
      <c r="H740" s="299"/>
      <c r="I740" s="263"/>
      <c r="J740" s="88">
        <v>299651</v>
      </c>
      <c r="K740" s="94" t="s">
        <v>414</v>
      </c>
      <c r="L740" s="88">
        <v>22744</v>
      </c>
      <c r="M740" s="88">
        <v>8329</v>
      </c>
      <c r="N740" s="87">
        <v>45552</v>
      </c>
      <c r="O740" s="93">
        <v>35612</v>
      </c>
      <c r="P740" s="93"/>
      <c r="Q740" s="94"/>
      <c r="R740" s="124"/>
      <c r="S740" s="88" t="s">
        <v>42</v>
      </c>
      <c r="T740" s="269"/>
      <c r="U740" s="265"/>
      <c r="V740" s="266"/>
      <c r="W740" s="266"/>
      <c r="X740" s="266"/>
    </row>
    <row r="741" spans="2:24" ht="15" customHeight="1" outlineLevel="1" thickBot="1" x14ac:dyDescent="0.25">
      <c r="B741" s="289"/>
      <c r="C741" s="247"/>
      <c r="D741" s="249"/>
      <c r="E741" s="251"/>
      <c r="F741" s="304"/>
      <c r="G741" s="272"/>
      <c r="H741" s="300"/>
      <c r="I741" s="255"/>
      <c r="J741" s="97">
        <v>299629</v>
      </c>
      <c r="K741" s="103" t="s">
        <v>414</v>
      </c>
      <c r="L741" s="97">
        <v>22731</v>
      </c>
      <c r="M741" s="97">
        <v>8329</v>
      </c>
      <c r="N741" s="96">
        <v>45552</v>
      </c>
      <c r="O741" s="102">
        <v>35612</v>
      </c>
      <c r="P741" s="102"/>
      <c r="Q741" s="103"/>
      <c r="R741" s="126"/>
      <c r="S741" s="97" t="s">
        <v>42</v>
      </c>
      <c r="T741" s="249"/>
      <c r="U741" s="259"/>
      <c r="V741" s="261"/>
      <c r="W741" s="261"/>
      <c r="X741" s="261"/>
    </row>
    <row r="742" spans="2:24" ht="15" customHeight="1" outlineLevel="1" thickTop="1" x14ac:dyDescent="0.2">
      <c r="B742" s="244" t="s">
        <v>564</v>
      </c>
      <c r="C742" s="246" t="s">
        <v>565</v>
      </c>
      <c r="D742" s="248">
        <v>45544</v>
      </c>
      <c r="E742" s="250" t="s">
        <v>90</v>
      </c>
      <c r="F742" s="302">
        <v>88.59</v>
      </c>
      <c r="G742" s="270">
        <v>428</v>
      </c>
      <c r="H742" s="301">
        <v>37916.519999999997</v>
      </c>
      <c r="I742" s="254">
        <v>51048.07</v>
      </c>
      <c r="J742" s="79">
        <v>299897</v>
      </c>
      <c r="K742" s="85" t="s">
        <v>414</v>
      </c>
      <c r="L742" s="79">
        <v>22832</v>
      </c>
      <c r="M742" s="79"/>
      <c r="N742" s="79"/>
      <c r="O742" s="84"/>
      <c r="P742" s="84"/>
      <c r="Q742" s="85"/>
      <c r="R742" s="122"/>
      <c r="S742" s="79"/>
      <c r="T742" s="248">
        <f>D742+30</f>
        <v>45574</v>
      </c>
      <c r="U742" s="258">
        <f t="shared" ca="1" si="21"/>
        <v>0</v>
      </c>
      <c r="V742" s="260" t="s">
        <v>42</v>
      </c>
      <c r="W742" s="260"/>
      <c r="X742" s="260"/>
    </row>
    <row r="743" spans="2:24" ht="14.45" customHeight="1" outlineLevel="1" x14ac:dyDescent="0.2">
      <c r="B743" s="245"/>
      <c r="C743" s="268"/>
      <c r="D743" s="269"/>
      <c r="E743" s="264"/>
      <c r="F743" s="303"/>
      <c r="G743" s="271"/>
      <c r="H743" s="299"/>
      <c r="I743" s="263"/>
      <c r="J743" s="88">
        <v>299879</v>
      </c>
      <c r="K743" s="94" t="s">
        <v>414</v>
      </c>
      <c r="L743" s="88">
        <v>22804</v>
      </c>
      <c r="M743" s="88">
        <v>8381</v>
      </c>
      <c r="N743" s="87">
        <v>45561</v>
      </c>
      <c r="O743" s="93">
        <v>48894</v>
      </c>
      <c r="P743" s="93"/>
      <c r="Q743" s="94"/>
      <c r="R743" s="124"/>
      <c r="S743" s="88" t="s">
        <v>42</v>
      </c>
      <c r="T743" s="269"/>
      <c r="U743" s="265"/>
      <c r="V743" s="266"/>
      <c r="W743" s="266"/>
      <c r="X743" s="266"/>
    </row>
    <row r="744" spans="2:24" ht="14.45" customHeight="1" outlineLevel="1" x14ac:dyDescent="0.2">
      <c r="B744" s="245"/>
      <c r="C744" s="268"/>
      <c r="D744" s="269"/>
      <c r="E744" s="264"/>
      <c r="F744" s="303"/>
      <c r="G744" s="271"/>
      <c r="H744" s="299"/>
      <c r="I744" s="263"/>
      <c r="J744" s="88">
        <v>299873</v>
      </c>
      <c r="K744" s="94" t="s">
        <v>414</v>
      </c>
      <c r="L744" s="88">
        <v>22803</v>
      </c>
      <c r="M744" s="88">
        <v>8299</v>
      </c>
      <c r="N744" s="87">
        <v>45545</v>
      </c>
      <c r="O744" s="93">
        <v>23606</v>
      </c>
      <c r="P744" s="93"/>
      <c r="Q744" s="94"/>
      <c r="R744" s="124"/>
      <c r="S744" s="88" t="s">
        <v>42</v>
      </c>
      <c r="T744" s="269"/>
      <c r="U744" s="265"/>
      <c r="V744" s="266"/>
      <c r="W744" s="266"/>
      <c r="X744" s="266"/>
    </row>
    <row r="745" spans="2:24" ht="14.45" customHeight="1" outlineLevel="1" x14ac:dyDescent="0.2">
      <c r="B745" s="245"/>
      <c r="C745" s="268"/>
      <c r="D745" s="269"/>
      <c r="E745" s="264"/>
      <c r="F745" s="303"/>
      <c r="G745" s="271"/>
      <c r="H745" s="299"/>
      <c r="I745" s="263"/>
      <c r="J745" s="88">
        <v>299789</v>
      </c>
      <c r="K745" s="94" t="s">
        <v>414</v>
      </c>
      <c r="L745" s="88">
        <v>22781</v>
      </c>
      <c r="M745" s="88">
        <v>8279</v>
      </c>
      <c r="N745" s="87">
        <v>45541</v>
      </c>
      <c r="O745" s="93">
        <v>139722</v>
      </c>
      <c r="P745" s="93"/>
      <c r="Q745" s="94"/>
      <c r="R745" s="124"/>
      <c r="S745" s="88" t="s">
        <v>42</v>
      </c>
      <c r="T745" s="269"/>
      <c r="U745" s="265"/>
      <c r="V745" s="266"/>
      <c r="W745" s="266"/>
      <c r="X745" s="266"/>
    </row>
    <row r="746" spans="2:24" ht="14.45" customHeight="1" outlineLevel="1" x14ac:dyDescent="0.2">
      <c r="B746" s="245"/>
      <c r="C746" s="268"/>
      <c r="D746" s="269"/>
      <c r="E746" s="264"/>
      <c r="F746" s="303"/>
      <c r="G746" s="271"/>
      <c r="H746" s="299"/>
      <c r="I746" s="263"/>
      <c r="J746" s="88">
        <v>299785</v>
      </c>
      <c r="K746" s="94" t="s">
        <v>566</v>
      </c>
      <c r="L746" s="88">
        <v>22775</v>
      </c>
      <c r="M746" s="88">
        <v>8265</v>
      </c>
      <c r="N746" s="87">
        <v>45539</v>
      </c>
      <c r="O746" s="93">
        <v>5220</v>
      </c>
      <c r="P746" s="93"/>
      <c r="Q746" s="94"/>
      <c r="R746" s="124"/>
      <c r="S746" s="88" t="s">
        <v>42</v>
      </c>
      <c r="T746" s="269"/>
      <c r="U746" s="265"/>
      <c r="V746" s="266"/>
      <c r="W746" s="266"/>
      <c r="X746" s="266"/>
    </row>
    <row r="747" spans="2:24" ht="14.45" customHeight="1" outlineLevel="1" x14ac:dyDescent="0.2">
      <c r="B747" s="245"/>
      <c r="C747" s="268"/>
      <c r="D747" s="269"/>
      <c r="E747" s="264"/>
      <c r="F747" s="303"/>
      <c r="G747" s="271"/>
      <c r="H747" s="299"/>
      <c r="I747" s="263"/>
      <c r="J747" s="88">
        <v>299786</v>
      </c>
      <c r="K747" s="94" t="s">
        <v>414</v>
      </c>
      <c r="L747" s="88">
        <v>22779</v>
      </c>
      <c r="M747" s="88">
        <v>8279</v>
      </c>
      <c r="N747" s="87">
        <v>45541</v>
      </c>
      <c r="O747" s="93">
        <v>139722</v>
      </c>
      <c r="P747" s="93"/>
      <c r="Q747" s="94"/>
      <c r="R747" s="124"/>
      <c r="S747" s="88" t="s">
        <v>42</v>
      </c>
      <c r="T747" s="269"/>
      <c r="U747" s="265"/>
      <c r="V747" s="266"/>
      <c r="W747" s="266"/>
      <c r="X747" s="266"/>
    </row>
    <row r="748" spans="2:24" ht="14.45" customHeight="1" outlineLevel="1" x14ac:dyDescent="0.2">
      <c r="B748" s="245"/>
      <c r="C748" s="268"/>
      <c r="D748" s="269"/>
      <c r="E748" s="264"/>
      <c r="F748" s="303"/>
      <c r="G748" s="271"/>
      <c r="H748" s="299"/>
      <c r="I748" s="263"/>
      <c r="J748" s="88">
        <v>299788</v>
      </c>
      <c r="K748" s="94" t="s">
        <v>414</v>
      </c>
      <c r="L748" s="88">
        <v>22780</v>
      </c>
      <c r="M748" s="88">
        <v>8279</v>
      </c>
      <c r="N748" s="87">
        <v>45541</v>
      </c>
      <c r="O748" s="93">
        <v>139722</v>
      </c>
      <c r="P748" s="93"/>
      <c r="Q748" s="94"/>
      <c r="R748" s="124"/>
      <c r="S748" s="88" t="s">
        <v>42</v>
      </c>
      <c r="T748" s="269"/>
      <c r="U748" s="265"/>
      <c r="V748" s="266"/>
      <c r="W748" s="266"/>
      <c r="X748" s="266"/>
    </row>
    <row r="749" spans="2:24" ht="15" customHeight="1" outlineLevel="1" thickBot="1" x14ac:dyDescent="0.25">
      <c r="B749" s="289"/>
      <c r="C749" s="247"/>
      <c r="D749" s="249"/>
      <c r="E749" s="97" t="s">
        <v>86</v>
      </c>
      <c r="F749" s="179">
        <v>14.23</v>
      </c>
      <c r="G749" s="98">
        <v>428</v>
      </c>
      <c r="H749" s="99">
        <v>6090.44</v>
      </c>
      <c r="I749" s="255"/>
      <c r="J749" s="97">
        <v>299954</v>
      </c>
      <c r="K749" s="103" t="s">
        <v>91</v>
      </c>
      <c r="L749" s="97">
        <v>22867</v>
      </c>
      <c r="M749" s="97">
        <v>8314</v>
      </c>
      <c r="N749" s="96">
        <v>45548</v>
      </c>
      <c r="O749" s="102">
        <v>32606</v>
      </c>
      <c r="P749" s="102"/>
      <c r="Q749" s="103"/>
      <c r="R749" s="126"/>
      <c r="S749" s="97" t="s">
        <v>42</v>
      </c>
      <c r="T749" s="249"/>
      <c r="U749" s="259"/>
      <c r="V749" s="261"/>
      <c r="W749" s="261"/>
      <c r="X749" s="261"/>
    </row>
    <row r="750" spans="2:24" ht="15" customHeight="1" outlineLevel="1" thickTop="1" x14ac:dyDescent="0.2">
      <c r="B750" s="244" t="s">
        <v>567</v>
      </c>
      <c r="C750" s="246" t="s">
        <v>568</v>
      </c>
      <c r="D750" s="248">
        <v>45552</v>
      </c>
      <c r="E750" s="250" t="s">
        <v>90</v>
      </c>
      <c r="F750" s="302">
        <v>46.9</v>
      </c>
      <c r="G750" s="270">
        <v>428</v>
      </c>
      <c r="H750" s="301">
        <v>20073.2</v>
      </c>
      <c r="I750" s="254">
        <v>23284.91</v>
      </c>
      <c r="J750" s="79">
        <v>300021</v>
      </c>
      <c r="K750" s="85" t="s">
        <v>569</v>
      </c>
      <c r="L750" s="79">
        <v>22906</v>
      </c>
      <c r="M750" s="79">
        <v>8327</v>
      </c>
      <c r="N750" s="78">
        <v>45552</v>
      </c>
      <c r="O750" s="84">
        <v>29116</v>
      </c>
      <c r="P750" s="84"/>
      <c r="Q750" s="85"/>
      <c r="R750" s="122"/>
      <c r="S750" s="79" t="s">
        <v>42</v>
      </c>
      <c r="T750" s="248">
        <f>D750+30</f>
        <v>45582</v>
      </c>
      <c r="U750" s="258">
        <f t="shared" ca="1" si="21"/>
        <v>0</v>
      </c>
      <c r="V750" s="260" t="s">
        <v>42</v>
      </c>
      <c r="W750" s="260"/>
      <c r="X750" s="260"/>
    </row>
    <row r="751" spans="2:24" ht="14.45" customHeight="1" outlineLevel="1" x14ac:dyDescent="0.2">
      <c r="B751" s="245"/>
      <c r="C751" s="268"/>
      <c r="D751" s="269"/>
      <c r="E751" s="264"/>
      <c r="F751" s="303"/>
      <c r="G751" s="271"/>
      <c r="H751" s="299"/>
      <c r="I751" s="263"/>
      <c r="J751" s="88">
        <v>299974</v>
      </c>
      <c r="K751" s="94" t="s">
        <v>414</v>
      </c>
      <c r="L751" s="88">
        <v>22857</v>
      </c>
      <c r="M751" s="88">
        <v>8300</v>
      </c>
      <c r="N751" s="87">
        <v>45545</v>
      </c>
      <c r="O751" s="93">
        <v>8004</v>
      </c>
      <c r="P751" s="93"/>
      <c r="Q751" s="94"/>
      <c r="R751" s="124"/>
      <c r="S751" s="88" t="s">
        <v>42</v>
      </c>
      <c r="T751" s="269"/>
      <c r="U751" s="265"/>
      <c r="V751" s="266"/>
      <c r="W751" s="266"/>
      <c r="X751" s="266"/>
    </row>
    <row r="752" spans="2:24" ht="15" customHeight="1" outlineLevel="1" thickBot="1" x14ac:dyDescent="0.25">
      <c r="B752" s="289"/>
      <c r="C752" s="247"/>
      <c r="D752" s="249"/>
      <c r="E752" s="251"/>
      <c r="F752" s="304"/>
      <c r="G752" s="272"/>
      <c r="H752" s="300"/>
      <c r="I752" s="255"/>
      <c r="J752" s="97">
        <v>300125</v>
      </c>
      <c r="K752" s="103" t="s">
        <v>569</v>
      </c>
      <c r="L752" s="97">
        <v>22946</v>
      </c>
      <c r="M752" s="97">
        <v>8332</v>
      </c>
      <c r="N752" s="96">
        <v>45553</v>
      </c>
      <c r="O752" s="102">
        <v>29116</v>
      </c>
      <c r="P752" s="102"/>
      <c r="Q752" s="103"/>
      <c r="R752" s="126"/>
      <c r="S752" s="97" t="s">
        <v>42</v>
      </c>
      <c r="T752" s="249"/>
      <c r="U752" s="259"/>
      <c r="V752" s="261"/>
      <c r="W752" s="261"/>
      <c r="X752" s="261"/>
    </row>
    <row r="753" spans="2:24" ht="15" customHeight="1" outlineLevel="1" thickTop="1" x14ac:dyDescent="0.2">
      <c r="B753" s="244" t="s">
        <v>570</v>
      </c>
      <c r="C753" s="246" t="s">
        <v>571</v>
      </c>
      <c r="D753" s="248">
        <v>45558</v>
      </c>
      <c r="E753" s="250" t="s">
        <v>90</v>
      </c>
      <c r="F753" s="302">
        <v>46.12</v>
      </c>
      <c r="G753" s="270">
        <v>428</v>
      </c>
      <c r="H753" s="301">
        <v>19739.36</v>
      </c>
      <c r="I753" s="254">
        <v>27524.85</v>
      </c>
      <c r="J753" s="79">
        <v>300137</v>
      </c>
      <c r="K753" s="85" t="s">
        <v>462</v>
      </c>
      <c r="L753" s="79">
        <v>22858</v>
      </c>
      <c r="M753" s="79">
        <v>8335</v>
      </c>
      <c r="N753" s="78">
        <v>45553</v>
      </c>
      <c r="O753" s="84">
        <v>20590</v>
      </c>
      <c r="P753" s="84"/>
      <c r="Q753" s="85"/>
      <c r="R753" s="122"/>
      <c r="S753" s="79" t="s">
        <v>42</v>
      </c>
      <c r="T753" s="248">
        <f>D753+30</f>
        <v>45588</v>
      </c>
      <c r="U753" s="258">
        <f t="shared" ca="1" si="21"/>
        <v>0</v>
      </c>
      <c r="V753" s="260" t="s">
        <v>42</v>
      </c>
      <c r="W753" s="260"/>
      <c r="X753" s="260"/>
    </row>
    <row r="754" spans="2:24" ht="14.45" customHeight="1" outlineLevel="1" x14ac:dyDescent="0.2">
      <c r="B754" s="245"/>
      <c r="C754" s="268"/>
      <c r="D754" s="269"/>
      <c r="E754" s="264"/>
      <c r="F754" s="303"/>
      <c r="G754" s="271"/>
      <c r="H754" s="299"/>
      <c r="I754" s="263"/>
      <c r="J754" s="88">
        <v>300187</v>
      </c>
      <c r="K754" s="94" t="s">
        <v>414</v>
      </c>
      <c r="L754" s="88">
        <v>22977</v>
      </c>
      <c r="M754" s="88">
        <v>8353</v>
      </c>
      <c r="N754" s="87">
        <v>45556</v>
      </c>
      <c r="O754" s="93">
        <v>26100</v>
      </c>
      <c r="P754" s="93"/>
      <c r="Q754" s="94"/>
      <c r="R754" s="124"/>
      <c r="S754" s="88" t="s">
        <v>42</v>
      </c>
      <c r="T754" s="269"/>
      <c r="U754" s="265"/>
      <c r="V754" s="266"/>
      <c r="W754" s="266"/>
      <c r="X754" s="266"/>
    </row>
    <row r="755" spans="2:24" ht="14.45" customHeight="1" outlineLevel="1" x14ac:dyDescent="0.2">
      <c r="B755" s="245"/>
      <c r="C755" s="268"/>
      <c r="D755" s="269"/>
      <c r="E755" s="264"/>
      <c r="F755" s="303"/>
      <c r="G755" s="271"/>
      <c r="H755" s="299"/>
      <c r="I755" s="263"/>
      <c r="J755" s="88">
        <v>300211</v>
      </c>
      <c r="K755" s="94" t="s">
        <v>122</v>
      </c>
      <c r="L755" s="88">
        <v>22982</v>
      </c>
      <c r="M755" s="88">
        <v>8351</v>
      </c>
      <c r="N755" s="87">
        <v>45556</v>
      </c>
      <c r="O755" s="93">
        <v>30798</v>
      </c>
      <c r="P755" s="93"/>
      <c r="Q755" s="94"/>
      <c r="R755" s="124"/>
      <c r="S755" s="88" t="s">
        <v>42</v>
      </c>
      <c r="T755" s="269"/>
      <c r="U755" s="265"/>
      <c r="V755" s="266"/>
      <c r="W755" s="266"/>
      <c r="X755" s="266"/>
    </row>
    <row r="756" spans="2:24" ht="14.45" customHeight="1" outlineLevel="1" x14ac:dyDescent="0.2">
      <c r="B756" s="245"/>
      <c r="C756" s="268"/>
      <c r="D756" s="269"/>
      <c r="E756" s="264"/>
      <c r="F756" s="303"/>
      <c r="G756" s="271"/>
      <c r="H756" s="299"/>
      <c r="I756" s="263"/>
      <c r="J756" s="88">
        <v>300301</v>
      </c>
      <c r="K756" s="94" t="s">
        <v>414</v>
      </c>
      <c r="L756" s="88">
        <v>22333</v>
      </c>
      <c r="M756" s="88">
        <v>8358</v>
      </c>
      <c r="N756" s="87">
        <v>45558</v>
      </c>
      <c r="O756" s="93">
        <v>238438</v>
      </c>
      <c r="P756" s="93"/>
      <c r="Q756" s="94"/>
      <c r="R756" s="124"/>
      <c r="S756" s="88" t="s">
        <v>42</v>
      </c>
      <c r="T756" s="269"/>
      <c r="U756" s="265"/>
      <c r="V756" s="266"/>
      <c r="W756" s="266"/>
      <c r="X756" s="266"/>
    </row>
    <row r="757" spans="2:24" ht="15" customHeight="1" outlineLevel="1" thickBot="1" x14ac:dyDescent="0.25">
      <c r="B757" s="289"/>
      <c r="C757" s="247"/>
      <c r="D757" s="249"/>
      <c r="E757" s="97" t="s">
        <v>86</v>
      </c>
      <c r="F757" s="179">
        <v>9.32</v>
      </c>
      <c r="G757" s="98">
        <v>428</v>
      </c>
      <c r="H757" s="99">
        <v>3988.96</v>
      </c>
      <c r="I757" s="255"/>
      <c r="J757" s="97">
        <v>300300</v>
      </c>
      <c r="K757" s="103" t="s">
        <v>414</v>
      </c>
      <c r="L757" s="97">
        <v>22330</v>
      </c>
      <c r="M757" s="97">
        <v>8358</v>
      </c>
      <c r="N757" s="96">
        <v>45558</v>
      </c>
      <c r="O757" s="102">
        <v>238438</v>
      </c>
      <c r="P757" s="102"/>
      <c r="Q757" s="103"/>
      <c r="R757" s="126"/>
      <c r="S757" s="97" t="s">
        <v>42</v>
      </c>
      <c r="T757" s="249"/>
      <c r="U757" s="259"/>
      <c r="V757" s="261"/>
      <c r="W757" s="261"/>
      <c r="X757" s="261"/>
    </row>
    <row r="758" spans="2:24" ht="15" customHeight="1" outlineLevel="1" thickTop="1" x14ac:dyDescent="0.2">
      <c r="B758" s="244" t="s">
        <v>572</v>
      </c>
      <c r="C758" s="246" t="s">
        <v>573</v>
      </c>
      <c r="D758" s="248">
        <v>45565</v>
      </c>
      <c r="E758" s="250" t="s">
        <v>90</v>
      </c>
      <c r="F758" s="302">
        <v>72.25</v>
      </c>
      <c r="G758" s="270">
        <v>428</v>
      </c>
      <c r="H758" s="301">
        <v>30923</v>
      </c>
      <c r="I758" s="254">
        <v>37439.56</v>
      </c>
      <c r="J758" s="79">
        <v>300430</v>
      </c>
      <c r="K758" s="85" t="s">
        <v>414</v>
      </c>
      <c r="L758" s="79">
        <v>23102</v>
      </c>
      <c r="M758" s="79">
        <v>8534</v>
      </c>
      <c r="N758" s="78">
        <v>45587</v>
      </c>
      <c r="O758" s="84">
        <v>18676</v>
      </c>
      <c r="P758" s="84"/>
      <c r="Q758" s="85"/>
      <c r="R758" s="122"/>
      <c r="S758" s="79" t="s">
        <v>42</v>
      </c>
      <c r="T758" s="248">
        <f>D758+30</f>
        <v>45595</v>
      </c>
      <c r="U758" s="258">
        <f t="shared" ca="1" si="21"/>
        <v>0</v>
      </c>
      <c r="V758" s="260" t="s">
        <v>42</v>
      </c>
      <c r="W758" s="260"/>
      <c r="X758" s="260"/>
    </row>
    <row r="759" spans="2:24" ht="14.45" customHeight="1" outlineLevel="1" x14ac:dyDescent="0.2">
      <c r="B759" s="245"/>
      <c r="C759" s="268"/>
      <c r="D759" s="269"/>
      <c r="E759" s="264"/>
      <c r="F759" s="303"/>
      <c r="G759" s="271"/>
      <c r="H759" s="299"/>
      <c r="I759" s="263"/>
      <c r="J759" s="88">
        <v>300451</v>
      </c>
      <c r="K759" s="94" t="s">
        <v>414</v>
      </c>
      <c r="L759" s="88">
        <v>23101</v>
      </c>
      <c r="M759" s="88">
        <v>8442</v>
      </c>
      <c r="N759" s="87">
        <v>45559</v>
      </c>
      <c r="O759" s="93">
        <v>29116</v>
      </c>
      <c r="P759" s="93"/>
      <c r="Q759" s="94"/>
      <c r="R759" s="124"/>
      <c r="S759" s="88" t="s">
        <v>42</v>
      </c>
      <c r="T759" s="269"/>
      <c r="U759" s="265"/>
      <c r="V759" s="266"/>
      <c r="W759" s="266"/>
      <c r="X759" s="266"/>
    </row>
    <row r="760" spans="2:24" ht="14.45" customHeight="1" outlineLevel="1" x14ac:dyDescent="0.2">
      <c r="B760" s="245"/>
      <c r="C760" s="268"/>
      <c r="D760" s="269"/>
      <c r="E760" s="264"/>
      <c r="F760" s="303"/>
      <c r="G760" s="271"/>
      <c r="H760" s="299"/>
      <c r="I760" s="263"/>
      <c r="J760" s="88">
        <v>300412</v>
      </c>
      <c r="K760" s="94" t="s">
        <v>414</v>
      </c>
      <c r="L760" s="88">
        <v>23050</v>
      </c>
      <c r="M760" s="88">
        <v>8423</v>
      </c>
      <c r="N760" s="87">
        <v>45568</v>
      </c>
      <c r="O760" s="93">
        <v>63742</v>
      </c>
      <c r="P760" s="93"/>
      <c r="Q760" s="94"/>
      <c r="R760" s="124"/>
      <c r="S760" s="88" t="s">
        <v>42</v>
      </c>
      <c r="T760" s="269"/>
      <c r="U760" s="265"/>
      <c r="V760" s="266"/>
      <c r="W760" s="266"/>
      <c r="X760" s="266"/>
    </row>
    <row r="761" spans="2:24" ht="14.45" customHeight="1" outlineLevel="1" x14ac:dyDescent="0.2">
      <c r="B761" s="245"/>
      <c r="C761" s="268"/>
      <c r="D761" s="269"/>
      <c r="E761" s="264"/>
      <c r="F761" s="303"/>
      <c r="G761" s="271"/>
      <c r="H761" s="299"/>
      <c r="I761" s="263"/>
      <c r="J761" s="88">
        <v>300396</v>
      </c>
      <c r="K761" s="94" t="s">
        <v>414</v>
      </c>
      <c r="L761" s="88">
        <v>23053</v>
      </c>
      <c r="M761" s="88">
        <v>8442</v>
      </c>
      <c r="N761" s="87">
        <v>45559</v>
      </c>
      <c r="O761" s="93">
        <v>29116</v>
      </c>
      <c r="P761" s="93"/>
      <c r="Q761" s="94"/>
      <c r="R761" s="124"/>
      <c r="S761" s="88" t="s">
        <v>42</v>
      </c>
      <c r="T761" s="269"/>
      <c r="U761" s="265"/>
      <c r="V761" s="266"/>
      <c r="W761" s="266"/>
      <c r="X761" s="266"/>
    </row>
    <row r="762" spans="2:24" ht="14.45" customHeight="1" outlineLevel="1" x14ac:dyDescent="0.2">
      <c r="B762" s="245"/>
      <c r="C762" s="268"/>
      <c r="D762" s="269"/>
      <c r="E762" s="264"/>
      <c r="F762" s="303"/>
      <c r="G762" s="271"/>
      <c r="H762" s="299"/>
      <c r="I762" s="263"/>
      <c r="J762" s="88">
        <v>300322</v>
      </c>
      <c r="K762" s="94" t="s">
        <v>569</v>
      </c>
      <c r="L762" s="88">
        <v>23045</v>
      </c>
      <c r="M762" s="88">
        <v>8367</v>
      </c>
      <c r="N762" s="87">
        <v>45559</v>
      </c>
      <c r="O762" s="93">
        <v>29116</v>
      </c>
      <c r="P762" s="93"/>
      <c r="Q762" s="94"/>
      <c r="R762" s="124"/>
      <c r="S762" s="88" t="s">
        <v>42</v>
      </c>
      <c r="T762" s="269"/>
      <c r="U762" s="265"/>
      <c r="V762" s="266"/>
      <c r="W762" s="266"/>
      <c r="X762" s="266"/>
    </row>
    <row r="763" spans="2:24" ht="14.45" customHeight="1" outlineLevel="1" x14ac:dyDescent="0.2">
      <c r="B763" s="245"/>
      <c r="C763" s="268"/>
      <c r="D763" s="269"/>
      <c r="E763" s="264"/>
      <c r="F763" s="303"/>
      <c r="G763" s="271"/>
      <c r="H763" s="299"/>
      <c r="I763" s="263"/>
      <c r="J763" s="88">
        <v>300320</v>
      </c>
      <c r="K763" s="94" t="s">
        <v>414</v>
      </c>
      <c r="L763" s="88">
        <v>23049</v>
      </c>
      <c r="M763" s="88">
        <v>8382</v>
      </c>
      <c r="N763" s="87">
        <v>45561</v>
      </c>
      <c r="O763" s="93">
        <v>24650</v>
      </c>
      <c r="P763" s="93"/>
      <c r="Q763" s="94"/>
      <c r="R763" s="124"/>
      <c r="S763" s="88" t="s">
        <v>42</v>
      </c>
      <c r="T763" s="269"/>
      <c r="U763" s="265"/>
      <c r="V763" s="266"/>
      <c r="W763" s="266"/>
      <c r="X763" s="266"/>
    </row>
    <row r="764" spans="2:24" ht="15" customHeight="1" outlineLevel="1" thickBot="1" x14ac:dyDescent="0.25">
      <c r="B764" s="289"/>
      <c r="C764" s="247"/>
      <c r="D764" s="249"/>
      <c r="E764" s="97" t="s">
        <v>86</v>
      </c>
      <c r="F764" s="179">
        <v>3.16</v>
      </c>
      <c r="G764" s="98">
        <v>428</v>
      </c>
      <c r="H764" s="99">
        <v>1352.48</v>
      </c>
      <c r="I764" s="255"/>
      <c r="J764" s="97">
        <v>300422</v>
      </c>
      <c r="K764" s="103" t="s">
        <v>163</v>
      </c>
      <c r="L764" s="97">
        <v>23111</v>
      </c>
      <c r="M764" s="97">
        <v>8460</v>
      </c>
      <c r="N764" s="96">
        <v>45574</v>
      </c>
      <c r="O764" s="102">
        <v>21518</v>
      </c>
      <c r="P764" s="102"/>
      <c r="Q764" s="103"/>
      <c r="R764" s="126"/>
      <c r="S764" s="97" t="s">
        <v>42</v>
      </c>
      <c r="T764" s="249"/>
      <c r="U764" s="259"/>
      <c r="V764" s="261"/>
      <c r="W764" s="261"/>
      <c r="X764" s="261"/>
    </row>
    <row r="765" spans="2:24" ht="15" customHeight="1" outlineLevel="1" thickTop="1" x14ac:dyDescent="0.2">
      <c r="B765" s="244" t="s">
        <v>574</v>
      </c>
      <c r="C765" s="246" t="s">
        <v>575</v>
      </c>
      <c r="D765" s="248">
        <v>45572</v>
      </c>
      <c r="E765" s="250" t="s">
        <v>90</v>
      </c>
      <c r="F765" s="178">
        <v>15.64</v>
      </c>
      <c r="G765" s="270">
        <v>428</v>
      </c>
      <c r="H765" s="81">
        <v>6693.92</v>
      </c>
      <c r="I765" s="254">
        <v>9775.69</v>
      </c>
      <c r="J765" s="79">
        <v>300630</v>
      </c>
      <c r="K765" s="85" t="s">
        <v>414</v>
      </c>
      <c r="L765" s="79">
        <v>23071</v>
      </c>
      <c r="M765" s="79">
        <v>8536</v>
      </c>
      <c r="N765" s="78">
        <v>45952</v>
      </c>
      <c r="O765" s="84">
        <v>74356</v>
      </c>
      <c r="P765" s="84"/>
      <c r="Q765" s="85"/>
      <c r="R765" s="122"/>
      <c r="S765" s="79" t="s">
        <v>42</v>
      </c>
      <c r="T765" s="248">
        <f>D765+30</f>
        <v>45602</v>
      </c>
      <c r="U765" s="258">
        <f t="shared" ca="1" si="21"/>
        <v>0</v>
      </c>
      <c r="V765" s="260" t="s">
        <v>42</v>
      </c>
      <c r="W765" s="260"/>
      <c r="X765" s="260"/>
    </row>
    <row r="766" spans="2:24" ht="15" customHeight="1" outlineLevel="1" thickBot="1" x14ac:dyDescent="0.25">
      <c r="B766" s="289"/>
      <c r="C766" s="247"/>
      <c r="D766" s="249"/>
      <c r="E766" s="251"/>
      <c r="F766" s="179">
        <v>4.05</v>
      </c>
      <c r="G766" s="272"/>
      <c r="H766" s="99">
        <v>1733.4</v>
      </c>
      <c r="I766" s="255"/>
      <c r="J766" s="97">
        <v>300531</v>
      </c>
      <c r="K766" s="103" t="s">
        <v>569</v>
      </c>
      <c r="L766" s="97">
        <v>23148</v>
      </c>
      <c r="M766" s="97">
        <v>8413</v>
      </c>
      <c r="N766" s="96">
        <v>45565</v>
      </c>
      <c r="O766" s="102">
        <v>29116</v>
      </c>
      <c r="P766" s="102"/>
      <c r="Q766" s="103"/>
      <c r="R766" s="126"/>
      <c r="S766" s="97" t="s">
        <v>42</v>
      </c>
      <c r="T766" s="249"/>
      <c r="U766" s="259"/>
      <c r="V766" s="261"/>
      <c r="W766" s="261"/>
      <c r="X766" s="261"/>
    </row>
    <row r="767" spans="2:24" ht="15" customHeight="1" outlineLevel="1" thickTop="1" x14ac:dyDescent="0.2">
      <c r="B767" s="244" t="s">
        <v>576</v>
      </c>
      <c r="C767" s="246" t="s">
        <v>577</v>
      </c>
      <c r="D767" s="248">
        <v>45579</v>
      </c>
      <c r="E767" s="79" t="s">
        <v>398</v>
      </c>
      <c r="F767" s="178">
        <v>7.38</v>
      </c>
      <c r="G767" s="80">
        <v>428</v>
      </c>
      <c r="H767" s="81">
        <v>3158.64</v>
      </c>
      <c r="I767" s="254">
        <v>11260.16</v>
      </c>
      <c r="J767" s="79">
        <v>300687</v>
      </c>
      <c r="K767" s="85" t="s">
        <v>163</v>
      </c>
      <c r="L767" s="79">
        <v>23251</v>
      </c>
      <c r="M767" s="79">
        <v>8460</v>
      </c>
      <c r="N767" s="78">
        <v>45574</v>
      </c>
      <c r="O767" s="84">
        <v>21518</v>
      </c>
      <c r="P767" s="84"/>
      <c r="Q767" s="85"/>
      <c r="R767" s="122"/>
      <c r="S767" s="79" t="s">
        <v>42</v>
      </c>
      <c r="T767" s="248">
        <f>D767+30</f>
        <v>45609</v>
      </c>
      <c r="U767" s="258">
        <f t="shared" ca="1" si="21"/>
        <v>0</v>
      </c>
      <c r="V767" s="260" t="s">
        <v>42</v>
      </c>
      <c r="W767" s="260"/>
      <c r="X767" s="260"/>
    </row>
    <row r="768" spans="2:24" ht="15" customHeight="1" outlineLevel="1" thickBot="1" x14ac:dyDescent="0.25">
      <c r="B768" s="289"/>
      <c r="C768" s="247"/>
      <c r="D768" s="249"/>
      <c r="E768" s="97" t="s">
        <v>90</v>
      </c>
      <c r="F768" s="179">
        <v>15.3</v>
      </c>
      <c r="G768" s="98">
        <v>428</v>
      </c>
      <c r="H768" s="99">
        <v>6548.4</v>
      </c>
      <c r="I768" s="255"/>
      <c r="J768" s="97">
        <v>300686</v>
      </c>
      <c r="K768" s="103" t="s">
        <v>569</v>
      </c>
      <c r="L768" s="97">
        <v>23232</v>
      </c>
      <c r="M768" s="97">
        <v>8458</v>
      </c>
      <c r="N768" s="96">
        <v>45574</v>
      </c>
      <c r="O768" s="102">
        <v>29116</v>
      </c>
      <c r="P768" s="102"/>
      <c r="Q768" s="103"/>
      <c r="R768" s="126"/>
      <c r="S768" s="97" t="s">
        <v>42</v>
      </c>
      <c r="T768" s="249"/>
      <c r="U768" s="259"/>
      <c r="V768" s="261"/>
      <c r="W768" s="261"/>
      <c r="X768" s="261"/>
    </row>
    <row r="769" spans="2:24" ht="15" customHeight="1" outlineLevel="1" thickTop="1" x14ac:dyDescent="0.2">
      <c r="B769" s="244" t="s">
        <v>578</v>
      </c>
      <c r="C769" s="246" t="s">
        <v>579</v>
      </c>
      <c r="D769" s="248">
        <v>45594</v>
      </c>
      <c r="E769" s="79" t="s">
        <v>398</v>
      </c>
      <c r="F769" s="178">
        <v>8.26</v>
      </c>
      <c r="G769" s="80">
        <v>428</v>
      </c>
      <c r="H769" s="81">
        <v>3535.28</v>
      </c>
      <c r="I769" s="254">
        <v>17431.41</v>
      </c>
      <c r="J769" s="79">
        <v>300959</v>
      </c>
      <c r="K769" s="85" t="s">
        <v>163</v>
      </c>
      <c r="L769" s="79">
        <v>23396</v>
      </c>
      <c r="M769" s="79">
        <v>8564</v>
      </c>
      <c r="N769" s="78">
        <v>45590</v>
      </c>
      <c r="O769" s="84">
        <v>6554</v>
      </c>
      <c r="P769" s="84"/>
      <c r="Q769" s="85"/>
      <c r="R769" s="122"/>
      <c r="S769" s="79" t="s">
        <v>42</v>
      </c>
      <c r="T769" s="248">
        <f>D769+30</f>
        <v>45624</v>
      </c>
      <c r="U769" s="258">
        <f t="shared" ca="1" si="21"/>
        <v>0</v>
      </c>
      <c r="V769" s="260" t="s">
        <v>42</v>
      </c>
      <c r="W769" s="260"/>
      <c r="X769" s="260"/>
    </row>
    <row r="770" spans="2:24" ht="14.45" customHeight="1" outlineLevel="1" x14ac:dyDescent="0.2">
      <c r="B770" s="245"/>
      <c r="C770" s="268"/>
      <c r="D770" s="269"/>
      <c r="E770" s="264" t="s">
        <v>90</v>
      </c>
      <c r="F770" s="180">
        <v>14.77</v>
      </c>
      <c r="G770" s="89">
        <v>428</v>
      </c>
      <c r="H770" s="90">
        <v>6321.56</v>
      </c>
      <c r="I770" s="263"/>
      <c r="J770" s="88">
        <v>300842</v>
      </c>
      <c r="K770" s="94" t="s">
        <v>122</v>
      </c>
      <c r="L770" s="88">
        <v>23347</v>
      </c>
      <c r="M770" s="88">
        <v>8496</v>
      </c>
      <c r="N770" s="87">
        <v>45580</v>
      </c>
      <c r="O770" s="93">
        <v>17632</v>
      </c>
      <c r="P770" s="93"/>
      <c r="Q770" s="94"/>
      <c r="R770" s="124"/>
      <c r="S770" s="88" t="s">
        <v>42</v>
      </c>
      <c r="T770" s="269"/>
      <c r="U770" s="265"/>
      <c r="V770" s="266"/>
      <c r="W770" s="266"/>
      <c r="X770" s="266"/>
    </row>
    <row r="771" spans="2:24" ht="14.45" customHeight="1" outlineLevel="1" x14ac:dyDescent="0.2">
      <c r="B771" s="245"/>
      <c r="C771" s="268"/>
      <c r="D771" s="269"/>
      <c r="E771" s="264"/>
      <c r="F771" s="180">
        <v>9.85</v>
      </c>
      <c r="G771" s="89">
        <v>428</v>
      </c>
      <c r="H771" s="90">
        <v>4215.8</v>
      </c>
      <c r="I771" s="263"/>
      <c r="J771" s="88">
        <v>300846</v>
      </c>
      <c r="K771" s="94" t="s">
        <v>569</v>
      </c>
      <c r="L771" s="88">
        <v>23334</v>
      </c>
      <c r="M771" s="88">
        <v>8508</v>
      </c>
      <c r="N771" s="87">
        <v>45582</v>
      </c>
      <c r="O771" s="93">
        <v>28362</v>
      </c>
      <c r="P771" s="93"/>
      <c r="Q771" s="94"/>
      <c r="R771" s="124"/>
      <c r="S771" s="88" t="s">
        <v>42</v>
      </c>
      <c r="T771" s="269"/>
      <c r="U771" s="265"/>
      <c r="V771" s="266"/>
      <c r="W771" s="266"/>
      <c r="X771" s="266"/>
    </row>
    <row r="772" spans="2:24" ht="15" customHeight="1" outlineLevel="1" thickBot="1" x14ac:dyDescent="0.25">
      <c r="B772" s="289"/>
      <c r="C772" s="247"/>
      <c r="D772" s="249"/>
      <c r="E772" s="251"/>
      <c r="F772" s="179">
        <v>2.23</v>
      </c>
      <c r="G772" s="98">
        <v>428</v>
      </c>
      <c r="H772" s="99">
        <v>954.44</v>
      </c>
      <c r="I772" s="255"/>
      <c r="J772" s="97">
        <v>300852</v>
      </c>
      <c r="K772" s="103" t="s">
        <v>122</v>
      </c>
      <c r="L772" s="97">
        <v>23348</v>
      </c>
      <c r="M772" s="97">
        <v>8563</v>
      </c>
      <c r="N772" s="96">
        <v>45590</v>
      </c>
      <c r="O772" s="102">
        <v>18966</v>
      </c>
      <c r="P772" s="102"/>
      <c r="Q772" s="103"/>
      <c r="R772" s="126"/>
      <c r="S772" s="97" t="s">
        <v>42</v>
      </c>
      <c r="T772" s="249"/>
      <c r="U772" s="259"/>
      <c r="V772" s="261"/>
      <c r="W772" s="261"/>
      <c r="X772" s="261"/>
    </row>
    <row r="773" spans="2:24" ht="15.6" customHeight="1" outlineLevel="1" thickTop="1" thickBot="1" x14ac:dyDescent="0.25">
      <c r="B773" s="165" t="s">
        <v>580</v>
      </c>
      <c r="C773" s="121" t="s">
        <v>581</v>
      </c>
      <c r="D773" s="109">
        <v>45594</v>
      </c>
      <c r="E773" s="114" t="s">
        <v>90</v>
      </c>
      <c r="F773" s="110">
        <v>13.01</v>
      </c>
      <c r="G773" s="111">
        <v>428</v>
      </c>
      <c r="H773" s="112">
        <v>5568.28</v>
      </c>
      <c r="I773" s="113">
        <v>6459.2</v>
      </c>
      <c r="J773" s="114">
        <v>301031</v>
      </c>
      <c r="K773" s="117" t="s">
        <v>569</v>
      </c>
      <c r="L773" s="114">
        <v>23434</v>
      </c>
      <c r="M773" s="114">
        <v>8547</v>
      </c>
      <c r="N773" s="109">
        <v>45588</v>
      </c>
      <c r="O773" s="116">
        <v>28362</v>
      </c>
      <c r="P773" s="116"/>
      <c r="Q773" s="117"/>
      <c r="R773" s="121"/>
      <c r="S773" s="114" t="s">
        <v>42</v>
      </c>
      <c r="T773" s="109">
        <f>D773+30</f>
        <v>45624</v>
      </c>
      <c r="U773" s="119">
        <f t="shared" ca="1" si="21"/>
        <v>0</v>
      </c>
      <c r="V773" s="120" t="s">
        <v>42</v>
      </c>
      <c r="W773" s="120"/>
      <c r="X773" s="120"/>
    </row>
    <row r="774" spans="2:24" ht="15" customHeight="1" outlineLevel="1" thickTop="1" x14ac:dyDescent="0.2">
      <c r="B774" s="244" t="s">
        <v>582</v>
      </c>
      <c r="C774" s="246" t="s">
        <v>583</v>
      </c>
      <c r="D774" s="248">
        <v>45596</v>
      </c>
      <c r="E774" s="250" t="s">
        <v>90</v>
      </c>
      <c r="F774" s="178">
        <v>9.17</v>
      </c>
      <c r="G774" s="80">
        <v>428</v>
      </c>
      <c r="H774" s="81">
        <v>3924.76</v>
      </c>
      <c r="I774" s="254">
        <v>5049.2</v>
      </c>
      <c r="J774" s="79">
        <v>301218</v>
      </c>
      <c r="K774" s="85" t="s">
        <v>569</v>
      </c>
      <c r="L774" s="79">
        <v>23507</v>
      </c>
      <c r="M774" s="79">
        <v>8601</v>
      </c>
      <c r="N774" s="78">
        <v>45598</v>
      </c>
      <c r="O774" s="84">
        <v>24592</v>
      </c>
      <c r="P774" s="84"/>
      <c r="Q774" s="85"/>
      <c r="R774" s="122"/>
      <c r="S774" s="79" t="s">
        <v>42</v>
      </c>
      <c r="T774" s="248">
        <f t="shared" ref="T774" si="22">D774+30</f>
        <v>45626</v>
      </c>
      <c r="U774" s="258">
        <f t="shared" ca="1" si="21"/>
        <v>0</v>
      </c>
      <c r="V774" s="260" t="s">
        <v>42</v>
      </c>
      <c r="W774" s="260"/>
      <c r="X774" s="260"/>
    </row>
    <row r="775" spans="2:24" ht="15" customHeight="1" outlineLevel="1" thickBot="1" x14ac:dyDescent="0.25">
      <c r="B775" s="289"/>
      <c r="C775" s="247"/>
      <c r="D775" s="249"/>
      <c r="E775" s="251"/>
      <c r="F775" s="179">
        <v>1</v>
      </c>
      <c r="G775" s="98">
        <v>428</v>
      </c>
      <c r="H775" s="99">
        <v>428</v>
      </c>
      <c r="I775" s="255"/>
      <c r="J775" s="97">
        <v>301225</v>
      </c>
      <c r="K775" s="103" t="s">
        <v>462</v>
      </c>
      <c r="L775" s="97">
        <v>23503</v>
      </c>
      <c r="M775" s="97">
        <v>8581</v>
      </c>
      <c r="N775" s="96">
        <v>45593</v>
      </c>
      <c r="O775" s="102">
        <v>20590</v>
      </c>
      <c r="P775" s="102"/>
      <c r="Q775" s="103"/>
      <c r="R775" s="126"/>
      <c r="S775" s="97" t="s">
        <v>42</v>
      </c>
      <c r="T775" s="249"/>
      <c r="U775" s="259"/>
      <c r="V775" s="261"/>
      <c r="W775" s="261"/>
      <c r="X775" s="261"/>
    </row>
    <row r="776" spans="2:24" ht="15.6" customHeight="1" outlineLevel="1" thickTop="1" thickBot="1" x14ac:dyDescent="0.25">
      <c r="B776" s="165" t="s">
        <v>584</v>
      </c>
      <c r="C776" s="121" t="s">
        <v>585</v>
      </c>
      <c r="D776" s="109">
        <v>45600</v>
      </c>
      <c r="E776" s="114" t="s">
        <v>90</v>
      </c>
      <c r="F776" s="110">
        <v>14.5</v>
      </c>
      <c r="G776" s="111">
        <v>428</v>
      </c>
      <c r="H776" s="112">
        <v>6206</v>
      </c>
      <c r="I776" s="113">
        <v>7198.96</v>
      </c>
      <c r="J776" s="114">
        <v>301344</v>
      </c>
      <c r="K776" s="117" t="s">
        <v>111</v>
      </c>
      <c r="L776" s="114">
        <v>23539</v>
      </c>
      <c r="M776" s="114">
        <v>8627</v>
      </c>
      <c r="N776" s="109">
        <v>45602</v>
      </c>
      <c r="O776" s="116">
        <v>29870</v>
      </c>
      <c r="P776" s="116"/>
      <c r="Q776" s="117"/>
      <c r="R776" s="121"/>
      <c r="S776" s="114" t="s">
        <v>42</v>
      </c>
      <c r="T776" s="109">
        <f>D776+30</f>
        <v>45630</v>
      </c>
      <c r="U776" s="119">
        <f t="shared" ref="U776:U833" ca="1" si="23">IF(V776="",TODAY()-T776,0)</f>
        <v>0</v>
      </c>
      <c r="V776" s="120" t="s">
        <v>42</v>
      </c>
      <c r="W776" s="120"/>
      <c r="X776" s="120"/>
    </row>
    <row r="777" spans="2:24" ht="15.6" customHeight="1" outlineLevel="1" thickTop="1" thickBot="1" x14ac:dyDescent="0.25">
      <c r="B777" s="165" t="s">
        <v>586</v>
      </c>
      <c r="C777" s="121" t="s">
        <v>587</v>
      </c>
      <c r="D777" s="109">
        <v>45607</v>
      </c>
      <c r="E777" s="114" t="s">
        <v>90</v>
      </c>
      <c r="F777" s="110">
        <v>15.06</v>
      </c>
      <c r="G777" s="111">
        <v>428</v>
      </c>
      <c r="H777" s="112">
        <v>6445.68</v>
      </c>
      <c r="I777" s="113">
        <v>7476.99</v>
      </c>
      <c r="J777" s="114">
        <v>301418</v>
      </c>
      <c r="K777" s="117" t="s">
        <v>569</v>
      </c>
      <c r="L777" s="114">
        <v>23585</v>
      </c>
      <c r="M777" s="114">
        <v>8617</v>
      </c>
      <c r="N777" s="109">
        <v>45601</v>
      </c>
      <c r="O777" s="116">
        <v>28362</v>
      </c>
      <c r="P777" s="116"/>
      <c r="Q777" s="117"/>
      <c r="R777" s="121"/>
      <c r="S777" s="114" t="s">
        <v>42</v>
      </c>
      <c r="T777" s="109">
        <f t="shared" ref="T777:T779" si="24">D777+30</f>
        <v>45637</v>
      </c>
      <c r="U777" s="119">
        <f t="shared" ca="1" si="23"/>
        <v>0</v>
      </c>
      <c r="V777" s="120" t="s">
        <v>42</v>
      </c>
      <c r="W777" s="120"/>
      <c r="X777" s="120"/>
    </row>
    <row r="778" spans="2:24" ht="15.6" customHeight="1" outlineLevel="1" thickTop="1" thickBot="1" x14ac:dyDescent="0.25">
      <c r="B778" s="165" t="s">
        <v>588</v>
      </c>
      <c r="C778" s="121" t="s">
        <v>589</v>
      </c>
      <c r="D778" s="109">
        <v>45615</v>
      </c>
      <c r="E778" s="114" t="s">
        <v>90</v>
      </c>
      <c r="F778" s="110">
        <v>14.8</v>
      </c>
      <c r="G778" s="111">
        <v>428</v>
      </c>
      <c r="H778" s="112">
        <v>6334.4</v>
      </c>
      <c r="I778" s="113">
        <v>7347.9</v>
      </c>
      <c r="J778" s="114">
        <v>301610</v>
      </c>
      <c r="K778" s="117" t="s">
        <v>569</v>
      </c>
      <c r="L778" s="114">
        <v>23673</v>
      </c>
      <c r="M778" s="114">
        <v>8658</v>
      </c>
      <c r="N778" s="109">
        <v>45608</v>
      </c>
      <c r="O778" s="116">
        <v>28362</v>
      </c>
      <c r="P778" s="116"/>
      <c r="Q778" s="117"/>
      <c r="R778" s="121"/>
      <c r="S778" s="114" t="s">
        <v>42</v>
      </c>
      <c r="T778" s="109">
        <f t="shared" si="24"/>
        <v>45645</v>
      </c>
      <c r="U778" s="182">
        <f t="shared" ca="1" si="23"/>
        <v>0</v>
      </c>
      <c r="V778" s="120" t="s">
        <v>42</v>
      </c>
      <c r="W778" s="120"/>
      <c r="X778" s="120"/>
    </row>
    <row r="779" spans="2:24" ht="15" customHeight="1" outlineLevel="1" thickTop="1" x14ac:dyDescent="0.2">
      <c r="B779" s="244" t="s">
        <v>590</v>
      </c>
      <c r="C779" s="246" t="s">
        <v>591</v>
      </c>
      <c r="D779" s="248">
        <v>45621</v>
      </c>
      <c r="E779" s="250" t="s">
        <v>90</v>
      </c>
      <c r="F779" s="178">
        <v>11.48</v>
      </c>
      <c r="G779" s="270">
        <v>428</v>
      </c>
      <c r="H779" s="301">
        <f>4913.44+4755.08+4870.64</f>
        <v>14539.16</v>
      </c>
      <c r="I779" s="254">
        <v>27395.759999999998</v>
      </c>
      <c r="J779" s="79">
        <v>301815</v>
      </c>
      <c r="K779" s="85" t="s">
        <v>414</v>
      </c>
      <c r="L779" s="79">
        <v>23812</v>
      </c>
      <c r="M779" s="79">
        <v>8751</v>
      </c>
      <c r="N779" s="78">
        <v>45624</v>
      </c>
      <c r="O779" s="84">
        <v>63104</v>
      </c>
      <c r="P779" s="84"/>
      <c r="Q779" s="85"/>
      <c r="R779" s="122"/>
      <c r="S779" s="79" t="s">
        <v>42</v>
      </c>
      <c r="T779" s="248">
        <f t="shared" si="24"/>
        <v>45651</v>
      </c>
      <c r="U779" s="258">
        <f t="shared" ca="1" si="23"/>
        <v>0</v>
      </c>
      <c r="V779" s="260" t="s">
        <v>42</v>
      </c>
      <c r="W779" s="260"/>
      <c r="X779" s="260"/>
    </row>
    <row r="780" spans="2:24" ht="14.45" customHeight="1" outlineLevel="1" x14ac:dyDescent="0.2">
      <c r="B780" s="245"/>
      <c r="C780" s="268"/>
      <c r="D780" s="269"/>
      <c r="E780" s="264"/>
      <c r="F780" s="180">
        <v>11.11</v>
      </c>
      <c r="G780" s="271"/>
      <c r="H780" s="299"/>
      <c r="I780" s="263"/>
      <c r="J780" s="88">
        <v>301890</v>
      </c>
      <c r="K780" s="94" t="s">
        <v>414</v>
      </c>
      <c r="L780" s="88">
        <v>23064</v>
      </c>
      <c r="M780" s="88">
        <v>8751</v>
      </c>
      <c r="N780" s="87">
        <v>45624</v>
      </c>
      <c r="O780" s="93">
        <v>63104</v>
      </c>
      <c r="P780" s="93"/>
      <c r="Q780" s="94"/>
      <c r="R780" s="124"/>
      <c r="S780" s="88" t="s">
        <v>42</v>
      </c>
      <c r="T780" s="269"/>
      <c r="U780" s="265"/>
      <c r="V780" s="266"/>
      <c r="W780" s="266"/>
      <c r="X780" s="266"/>
    </row>
    <row r="781" spans="2:24" ht="14.45" customHeight="1" outlineLevel="1" x14ac:dyDescent="0.2">
      <c r="B781" s="245"/>
      <c r="C781" s="268"/>
      <c r="D781" s="269"/>
      <c r="E781" s="264"/>
      <c r="F781" s="180">
        <v>11.38</v>
      </c>
      <c r="G781" s="271"/>
      <c r="H781" s="299"/>
      <c r="I781" s="263"/>
      <c r="J781" s="88">
        <v>301891</v>
      </c>
      <c r="K781" s="94" t="s">
        <v>414</v>
      </c>
      <c r="L781" s="88">
        <v>23828</v>
      </c>
      <c r="M781" s="88">
        <v>8750</v>
      </c>
      <c r="N781" s="87">
        <v>45624</v>
      </c>
      <c r="O781" s="93">
        <v>22388</v>
      </c>
      <c r="P781" s="93"/>
      <c r="Q781" s="94"/>
      <c r="R781" s="124"/>
      <c r="S781" s="88" t="s">
        <v>42</v>
      </c>
      <c r="T781" s="269"/>
      <c r="U781" s="265"/>
      <c r="V781" s="266"/>
      <c r="W781" s="266"/>
      <c r="X781" s="266"/>
    </row>
    <row r="782" spans="2:24" ht="14.45" customHeight="1" outlineLevel="1" x14ac:dyDescent="0.2">
      <c r="B782" s="245"/>
      <c r="C782" s="268"/>
      <c r="D782" s="269"/>
      <c r="E782" s="264" t="s">
        <v>398</v>
      </c>
      <c r="F782" s="180">
        <v>7.78</v>
      </c>
      <c r="G782" s="271">
        <v>428</v>
      </c>
      <c r="H782" s="299">
        <f>3329.84+5748.04</f>
        <v>9077.880000000001</v>
      </c>
      <c r="I782" s="263"/>
      <c r="J782" s="88">
        <v>301845</v>
      </c>
      <c r="K782" s="94" t="s">
        <v>122</v>
      </c>
      <c r="L782" s="88">
        <v>23793</v>
      </c>
      <c r="M782" s="88">
        <v>8734</v>
      </c>
      <c r="N782" s="87">
        <v>45622</v>
      </c>
      <c r="O782" s="93">
        <v>24244</v>
      </c>
      <c r="P782" s="93"/>
      <c r="Q782" s="94"/>
      <c r="R782" s="124"/>
      <c r="S782" s="88" t="s">
        <v>42</v>
      </c>
      <c r="T782" s="269"/>
      <c r="U782" s="265"/>
      <c r="V782" s="266"/>
      <c r="W782" s="266"/>
      <c r="X782" s="266"/>
    </row>
    <row r="783" spans="2:24" ht="15" customHeight="1" outlineLevel="1" thickBot="1" x14ac:dyDescent="0.25">
      <c r="B783" s="289"/>
      <c r="C783" s="247"/>
      <c r="D783" s="249"/>
      <c r="E783" s="251"/>
      <c r="F783" s="179">
        <v>13.43</v>
      </c>
      <c r="G783" s="272"/>
      <c r="H783" s="300"/>
      <c r="I783" s="255"/>
      <c r="J783" s="97"/>
      <c r="K783" s="103" t="s">
        <v>87</v>
      </c>
      <c r="L783" s="97">
        <v>23780</v>
      </c>
      <c r="M783" s="97">
        <v>8707</v>
      </c>
      <c r="N783" s="96">
        <v>45617</v>
      </c>
      <c r="O783" s="102">
        <v>41644</v>
      </c>
      <c r="P783" s="102"/>
      <c r="Q783" s="103"/>
      <c r="R783" s="126"/>
      <c r="S783" s="97" t="s">
        <v>42</v>
      </c>
      <c r="T783" s="249"/>
      <c r="U783" s="259"/>
      <c r="V783" s="261"/>
      <c r="W783" s="261"/>
      <c r="X783" s="261"/>
    </row>
    <row r="784" spans="2:24" ht="15" customHeight="1" outlineLevel="1" thickTop="1" x14ac:dyDescent="0.2">
      <c r="B784" s="244" t="s">
        <v>592</v>
      </c>
      <c r="C784" s="246" t="s">
        <v>593</v>
      </c>
      <c r="D784" s="248">
        <v>45626</v>
      </c>
      <c r="E784" s="250" t="s">
        <v>90</v>
      </c>
      <c r="F784" s="178">
        <v>5.48</v>
      </c>
      <c r="G784" s="270">
        <v>428</v>
      </c>
      <c r="H784" s="81">
        <v>2345.44</v>
      </c>
      <c r="I784" s="254">
        <v>9870.02</v>
      </c>
      <c r="J784" s="79">
        <v>301981</v>
      </c>
      <c r="K784" s="85" t="s">
        <v>111</v>
      </c>
      <c r="L784" s="79">
        <v>23858</v>
      </c>
      <c r="M784" s="79">
        <v>8743</v>
      </c>
      <c r="N784" s="78">
        <v>45624</v>
      </c>
      <c r="O784" s="84">
        <v>34916</v>
      </c>
      <c r="P784" s="84"/>
      <c r="Q784" s="85"/>
      <c r="R784" s="122"/>
      <c r="S784" s="79" t="s">
        <v>42</v>
      </c>
      <c r="T784" s="248">
        <f t="shared" ref="T784" si="25">D784+30</f>
        <v>45656</v>
      </c>
      <c r="U784" s="258">
        <f t="shared" ca="1" si="23"/>
        <v>0</v>
      </c>
      <c r="V784" s="260" t="s">
        <v>42</v>
      </c>
      <c r="W784" s="260"/>
      <c r="X784" s="260"/>
    </row>
    <row r="785" spans="2:24" ht="15" customHeight="1" outlineLevel="1" thickBot="1" x14ac:dyDescent="0.25">
      <c r="B785" s="289"/>
      <c r="C785" s="247"/>
      <c r="D785" s="249"/>
      <c r="E785" s="251"/>
      <c r="F785" s="179">
        <v>14.4</v>
      </c>
      <c r="G785" s="272"/>
      <c r="H785" s="99">
        <v>6163.2</v>
      </c>
      <c r="I785" s="255"/>
      <c r="J785" s="97">
        <v>301958</v>
      </c>
      <c r="K785" s="103" t="s">
        <v>569</v>
      </c>
      <c r="L785" s="97">
        <v>23746</v>
      </c>
      <c r="M785" s="97">
        <v>8753</v>
      </c>
      <c r="N785" s="96">
        <v>45624</v>
      </c>
      <c r="O785" s="102">
        <v>28362</v>
      </c>
      <c r="P785" s="102"/>
      <c r="Q785" s="103"/>
      <c r="R785" s="126"/>
      <c r="S785" s="97" t="s">
        <v>42</v>
      </c>
      <c r="T785" s="249"/>
      <c r="U785" s="259"/>
      <c r="V785" s="261"/>
      <c r="W785" s="261"/>
      <c r="X785" s="261"/>
    </row>
    <row r="786" spans="2:24" ht="15" customHeight="1" outlineLevel="1" thickTop="1" x14ac:dyDescent="0.2">
      <c r="B786" s="244" t="s">
        <v>594</v>
      </c>
      <c r="C786" s="246" t="s">
        <v>595</v>
      </c>
      <c r="D786" s="248">
        <v>45635</v>
      </c>
      <c r="E786" s="250" t="s">
        <v>90</v>
      </c>
      <c r="F786" s="178">
        <v>2.46</v>
      </c>
      <c r="G786" s="270">
        <v>428</v>
      </c>
      <c r="H786" s="81">
        <v>1052.8800000000001</v>
      </c>
      <c r="I786" s="254">
        <v>25072.240000000002</v>
      </c>
      <c r="J786" s="79">
        <v>302161</v>
      </c>
      <c r="K786" s="85" t="s">
        <v>538</v>
      </c>
      <c r="L786" s="79">
        <v>23910</v>
      </c>
      <c r="M786" s="79">
        <v>8840</v>
      </c>
      <c r="N786" s="78">
        <v>45639</v>
      </c>
      <c r="O786" s="84">
        <v>24244</v>
      </c>
      <c r="P786" s="84"/>
      <c r="Q786" s="85"/>
      <c r="R786" s="122"/>
      <c r="S786" s="79" t="s">
        <v>42</v>
      </c>
      <c r="T786" s="248">
        <f t="shared" ref="T786" si="26">D786+30</f>
        <v>45665</v>
      </c>
      <c r="U786" s="258">
        <f t="shared" ca="1" si="23"/>
        <v>0</v>
      </c>
      <c r="V786" s="260" t="s">
        <v>42</v>
      </c>
      <c r="W786" s="260"/>
      <c r="X786" s="260"/>
    </row>
    <row r="787" spans="2:24" ht="14.45" customHeight="1" outlineLevel="1" x14ac:dyDescent="0.2">
      <c r="B787" s="245"/>
      <c r="C787" s="268"/>
      <c r="D787" s="269"/>
      <c r="E787" s="264"/>
      <c r="F787" s="180">
        <v>14.14</v>
      </c>
      <c r="G787" s="271"/>
      <c r="H787" s="90">
        <v>6051.92</v>
      </c>
      <c r="I787" s="263"/>
      <c r="J787" s="88">
        <v>302201</v>
      </c>
      <c r="K787" s="94" t="s">
        <v>569</v>
      </c>
      <c r="L787" s="88">
        <v>23924</v>
      </c>
      <c r="M787" s="88">
        <v>8822</v>
      </c>
      <c r="N787" s="87">
        <v>45637</v>
      </c>
      <c r="O787" s="93">
        <v>28362</v>
      </c>
      <c r="P787" s="93"/>
      <c r="Q787" s="94"/>
      <c r="R787" s="124"/>
      <c r="S787" s="88" t="s">
        <v>42</v>
      </c>
      <c r="T787" s="269"/>
      <c r="U787" s="265"/>
      <c r="V787" s="266"/>
      <c r="W787" s="266"/>
      <c r="X787" s="266"/>
    </row>
    <row r="788" spans="2:24" ht="14.45" customHeight="1" outlineLevel="1" x14ac:dyDescent="0.2">
      <c r="B788" s="245"/>
      <c r="C788" s="268"/>
      <c r="D788" s="269"/>
      <c r="E788" s="264"/>
      <c r="F788" s="180">
        <v>9.34</v>
      </c>
      <c r="G788" s="271"/>
      <c r="H788" s="90">
        <v>3997.52</v>
      </c>
      <c r="I788" s="263"/>
      <c r="J788" s="88">
        <v>302285</v>
      </c>
      <c r="K788" s="94" t="s">
        <v>569</v>
      </c>
      <c r="L788" s="88">
        <v>23748</v>
      </c>
      <c r="M788" s="88">
        <v>8823</v>
      </c>
      <c r="N788" s="87">
        <v>45637</v>
      </c>
      <c r="O788" s="93">
        <v>27608</v>
      </c>
      <c r="P788" s="93"/>
      <c r="Q788" s="94"/>
      <c r="R788" s="124"/>
      <c r="S788" s="88" t="s">
        <v>42</v>
      </c>
      <c r="T788" s="269"/>
      <c r="U788" s="265"/>
      <c r="V788" s="266"/>
      <c r="W788" s="266"/>
      <c r="X788" s="266"/>
    </row>
    <row r="789" spans="2:24" ht="14.45" customHeight="1" outlineLevel="1" x14ac:dyDescent="0.2">
      <c r="B789" s="245"/>
      <c r="C789" s="268"/>
      <c r="D789" s="269"/>
      <c r="E789" s="264"/>
      <c r="F789" s="180">
        <v>10.83</v>
      </c>
      <c r="G789" s="271"/>
      <c r="H789" s="90">
        <v>4635.24</v>
      </c>
      <c r="I789" s="263"/>
      <c r="J789" s="88">
        <v>302271</v>
      </c>
      <c r="K789" s="94" t="s">
        <v>122</v>
      </c>
      <c r="L789" s="88">
        <v>23972</v>
      </c>
      <c r="M789" s="88">
        <v>8809</v>
      </c>
      <c r="N789" s="87">
        <v>45635</v>
      </c>
      <c r="O789" s="93">
        <v>79344</v>
      </c>
      <c r="P789" s="93"/>
      <c r="Q789" s="94"/>
      <c r="R789" s="124"/>
      <c r="S789" s="88" t="s">
        <v>42</v>
      </c>
      <c r="T789" s="269"/>
      <c r="U789" s="265"/>
      <c r="V789" s="266"/>
      <c r="W789" s="266"/>
      <c r="X789" s="266"/>
    </row>
    <row r="790" spans="2:24" ht="15" customHeight="1" outlineLevel="1" thickBot="1" x14ac:dyDescent="0.25">
      <c r="B790" s="289"/>
      <c r="C790" s="247"/>
      <c r="D790" s="249"/>
      <c r="E790" s="251"/>
      <c r="F790" s="179">
        <v>13.73</v>
      </c>
      <c r="G790" s="272"/>
      <c r="H790" s="99">
        <v>5876.44</v>
      </c>
      <c r="I790" s="255"/>
      <c r="J790" s="97">
        <v>302277</v>
      </c>
      <c r="K790" s="103" t="s">
        <v>122</v>
      </c>
      <c r="L790" s="97">
        <v>23970</v>
      </c>
      <c r="M790" s="97">
        <v>8809</v>
      </c>
      <c r="N790" s="96">
        <v>45635</v>
      </c>
      <c r="O790" s="102">
        <v>79344</v>
      </c>
      <c r="P790" s="102"/>
      <c r="Q790" s="103"/>
      <c r="R790" s="126"/>
      <c r="S790" s="97" t="s">
        <v>42</v>
      </c>
      <c r="T790" s="249"/>
      <c r="U790" s="259"/>
      <c r="V790" s="261"/>
      <c r="W790" s="261"/>
      <c r="X790" s="261"/>
    </row>
    <row r="791" spans="2:24" ht="15" customHeight="1" outlineLevel="1" thickTop="1" x14ac:dyDescent="0.2">
      <c r="B791" s="244" t="s">
        <v>596</v>
      </c>
      <c r="C791" s="246" t="s">
        <v>597</v>
      </c>
      <c r="D791" s="248">
        <v>45642</v>
      </c>
      <c r="E791" s="250" t="s">
        <v>90</v>
      </c>
      <c r="F791" s="178">
        <v>1</v>
      </c>
      <c r="G791" s="270">
        <v>428</v>
      </c>
      <c r="H791" s="81">
        <v>428</v>
      </c>
      <c r="I791" s="254">
        <v>34078.379999999997</v>
      </c>
      <c r="J791" s="79">
        <v>302342</v>
      </c>
      <c r="K791" s="85" t="s">
        <v>598</v>
      </c>
      <c r="L791" s="79">
        <v>23994</v>
      </c>
      <c r="M791" s="79">
        <v>8740</v>
      </c>
      <c r="N791" s="78">
        <v>45623</v>
      </c>
      <c r="O791" s="84">
        <v>13398</v>
      </c>
      <c r="P791" s="84"/>
      <c r="Q791" s="85"/>
      <c r="R791" s="122"/>
      <c r="S791" s="79"/>
      <c r="T791" s="248">
        <f t="shared" ref="T791" si="27">D791+30</f>
        <v>45672</v>
      </c>
      <c r="U791" s="258">
        <f t="shared" ca="1" si="23"/>
        <v>0</v>
      </c>
      <c r="V791" s="260" t="s">
        <v>42</v>
      </c>
      <c r="W791" s="260"/>
      <c r="X791" s="260"/>
    </row>
    <row r="792" spans="2:24" ht="14.45" customHeight="1" outlineLevel="1" x14ac:dyDescent="0.2">
      <c r="B792" s="245"/>
      <c r="C792" s="268"/>
      <c r="D792" s="269"/>
      <c r="E792" s="264"/>
      <c r="F792" s="180">
        <v>11.65</v>
      </c>
      <c r="G792" s="271"/>
      <c r="H792" s="90">
        <v>4986.2</v>
      </c>
      <c r="I792" s="263"/>
      <c r="J792" s="88">
        <v>302330</v>
      </c>
      <c r="K792" s="94" t="s">
        <v>569</v>
      </c>
      <c r="L792" s="88">
        <v>23987</v>
      </c>
      <c r="M792" s="88">
        <v>8824</v>
      </c>
      <c r="N792" s="87">
        <v>45637</v>
      </c>
      <c r="O792" s="93">
        <v>26100</v>
      </c>
      <c r="P792" s="93"/>
      <c r="Q792" s="94"/>
      <c r="R792" s="124"/>
      <c r="S792" s="88" t="s">
        <v>42</v>
      </c>
      <c r="T792" s="269"/>
      <c r="U792" s="265"/>
      <c r="V792" s="266"/>
      <c r="W792" s="266"/>
      <c r="X792" s="266"/>
    </row>
    <row r="793" spans="2:24" ht="14.45" customHeight="1" outlineLevel="1" x14ac:dyDescent="0.2">
      <c r="B793" s="245"/>
      <c r="C793" s="268"/>
      <c r="D793" s="269"/>
      <c r="E793" s="264"/>
      <c r="F793" s="180">
        <v>2.99</v>
      </c>
      <c r="G793" s="271"/>
      <c r="H793" s="90">
        <v>1279.72</v>
      </c>
      <c r="I793" s="263"/>
      <c r="J793" s="88">
        <v>302425</v>
      </c>
      <c r="K793" s="94" t="s">
        <v>599</v>
      </c>
      <c r="L793" s="88">
        <v>24035</v>
      </c>
      <c r="M793" s="88">
        <v>8850</v>
      </c>
      <c r="N793" s="87">
        <v>45643</v>
      </c>
      <c r="O793" s="93">
        <v>111940</v>
      </c>
      <c r="P793" s="93"/>
      <c r="Q793" s="94"/>
      <c r="R793" s="124"/>
      <c r="S793" s="88" t="s">
        <v>42</v>
      </c>
      <c r="T793" s="269"/>
      <c r="U793" s="265"/>
      <c r="V793" s="266"/>
      <c r="W793" s="266"/>
      <c r="X793" s="266"/>
    </row>
    <row r="794" spans="2:24" ht="14.45" customHeight="1" outlineLevel="1" x14ac:dyDescent="0.2">
      <c r="B794" s="245"/>
      <c r="C794" s="268"/>
      <c r="D794" s="269"/>
      <c r="E794" s="264"/>
      <c r="F794" s="180">
        <v>8.89</v>
      </c>
      <c r="G794" s="271"/>
      <c r="H794" s="90">
        <v>3804.92</v>
      </c>
      <c r="I794" s="263"/>
      <c r="J794" s="88">
        <v>302322</v>
      </c>
      <c r="K794" s="94" t="s">
        <v>462</v>
      </c>
      <c r="L794" s="88">
        <v>23983</v>
      </c>
      <c r="M794" s="88">
        <v>9183</v>
      </c>
      <c r="N794" s="87">
        <v>45709</v>
      </c>
      <c r="O794" s="93">
        <v>20590</v>
      </c>
      <c r="P794" s="93"/>
      <c r="Q794" s="94"/>
      <c r="R794" s="124"/>
      <c r="S794" s="88" t="s">
        <v>42</v>
      </c>
      <c r="T794" s="269"/>
      <c r="U794" s="265"/>
      <c r="V794" s="266"/>
      <c r="W794" s="266"/>
      <c r="X794" s="266"/>
    </row>
    <row r="795" spans="2:24" ht="14.45" customHeight="1" outlineLevel="1" x14ac:dyDescent="0.2">
      <c r="B795" s="245"/>
      <c r="C795" s="268"/>
      <c r="D795" s="269"/>
      <c r="E795" s="264"/>
      <c r="F795" s="180">
        <v>14.76</v>
      </c>
      <c r="G795" s="271"/>
      <c r="H795" s="90">
        <v>6317.28</v>
      </c>
      <c r="I795" s="263"/>
      <c r="J795" s="88">
        <v>302421</v>
      </c>
      <c r="K795" s="94" t="s">
        <v>569</v>
      </c>
      <c r="L795" s="88">
        <v>24022</v>
      </c>
      <c r="M795" s="88">
        <v>8871</v>
      </c>
      <c r="N795" s="87">
        <v>45643</v>
      </c>
      <c r="O795" s="93">
        <v>3596</v>
      </c>
      <c r="P795" s="93"/>
      <c r="Q795" s="94"/>
      <c r="R795" s="124"/>
      <c r="S795" s="88" t="s">
        <v>42</v>
      </c>
      <c r="T795" s="269"/>
      <c r="U795" s="265"/>
      <c r="V795" s="266"/>
      <c r="W795" s="266"/>
      <c r="X795" s="266"/>
    </row>
    <row r="796" spans="2:24" ht="14.45" customHeight="1" outlineLevel="1" x14ac:dyDescent="0.2">
      <c r="B796" s="245"/>
      <c r="C796" s="268"/>
      <c r="D796" s="269"/>
      <c r="E796" s="264"/>
      <c r="F796" s="180">
        <v>14.28</v>
      </c>
      <c r="G796" s="271"/>
      <c r="H796" s="90">
        <v>6111.84</v>
      </c>
      <c r="I796" s="263"/>
      <c r="J796" s="88">
        <v>302422</v>
      </c>
      <c r="K796" s="94" t="s">
        <v>569</v>
      </c>
      <c r="L796" s="88">
        <v>24028</v>
      </c>
      <c r="M796" s="88">
        <v>8870</v>
      </c>
      <c r="N796" s="87">
        <v>45644</v>
      </c>
      <c r="O796" s="93">
        <v>28362</v>
      </c>
      <c r="P796" s="93"/>
      <c r="Q796" s="94"/>
      <c r="R796" s="124"/>
      <c r="S796" s="88" t="s">
        <v>42</v>
      </c>
      <c r="T796" s="269"/>
      <c r="U796" s="265"/>
      <c r="V796" s="266"/>
      <c r="W796" s="266"/>
      <c r="X796" s="266"/>
    </row>
    <row r="797" spans="2:24" ht="14.45" customHeight="1" outlineLevel="1" x14ac:dyDescent="0.2">
      <c r="B797" s="245"/>
      <c r="C797" s="268"/>
      <c r="D797" s="269"/>
      <c r="E797" s="264" t="s">
        <v>86</v>
      </c>
      <c r="F797" s="180">
        <v>8.6300000000000008</v>
      </c>
      <c r="G797" s="271"/>
      <c r="H797" s="90">
        <v>3693.64</v>
      </c>
      <c r="I797" s="263"/>
      <c r="J797" s="88">
        <v>302398</v>
      </c>
      <c r="K797" s="94" t="s">
        <v>599</v>
      </c>
      <c r="L797" s="88">
        <v>24014</v>
      </c>
      <c r="M797" s="88">
        <v>8873</v>
      </c>
      <c r="N797" s="87">
        <v>45645</v>
      </c>
      <c r="O797" s="93">
        <v>167910</v>
      </c>
      <c r="P797" s="93"/>
      <c r="Q797" s="94"/>
      <c r="R797" s="124"/>
      <c r="S797" s="88" t="s">
        <v>42</v>
      </c>
      <c r="T797" s="269"/>
      <c r="U797" s="265"/>
      <c r="V797" s="266"/>
      <c r="W797" s="266"/>
      <c r="X797" s="266"/>
    </row>
    <row r="798" spans="2:24" ht="14.45" customHeight="1" outlineLevel="1" x14ac:dyDescent="0.2">
      <c r="B798" s="245"/>
      <c r="C798" s="268"/>
      <c r="D798" s="269"/>
      <c r="E798" s="264"/>
      <c r="F798" s="180">
        <v>2.13</v>
      </c>
      <c r="G798" s="271"/>
      <c r="H798" s="90">
        <v>911.64</v>
      </c>
      <c r="I798" s="263"/>
      <c r="J798" s="88">
        <v>302365</v>
      </c>
      <c r="K798" s="94" t="s">
        <v>599</v>
      </c>
      <c r="L798" s="88">
        <v>24012</v>
      </c>
      <c r="M798" s="88">
        <v>8834</v>
      </c>
      <c r="N798" s="87">
        <v>45639</v>
      </c>
      <c r="O798" s="93">
        <v>55680</v>
      </c>
      <c r="P798" s="93"/>
      <c r="Q798" s="94"/>
      <c r="R798" s="124"/>
      <c r="S798" s="88" t="s">
        <v>42</v>
      </c>
      <c r="T798" s="269"/>
      <c r="U798" s="265"/>
      <c r="V798" s="266"/>
      <c r="W798" s="266"/>
      <c r="X798" s="266"/>
    </row>
    <row r="799" spans="2:24" ht="15" customHeight="1" outlineLevel="1" thickBot="1" x14ac:dyDescent="0.25">
      <c r="B799" s="289"/>
      <c r="C799" s="247"/>
      <c r="D799" s="249"/>
      <c r="E799" s="251"/>
      <c r="F799" s="179">
        <v>4.13</v>
      </c>
      <c r="G799" s="272"/>
      <c r="H799" s="99">
        <v>1844.68</v>
      </c>
      <c r="I799" s="255"/>
      <c r="J799" s="97">
        <v>302354</v>
      </c>
      <c r="K799" s="103" t="s">
        <v>599</v>
      </c>
      <c r="L799" s="97">
        <v>24011</v>
      </c>
      <c r="M799" s="97">
        <v>8832</v>
      </c>
      <c r="N799" s="96">
        <v>45639</v>
      </c>
      <c r="O799" s="102">
        <v>68440</v>
      </c>
      <c r="P799" s="102"/>
      <c r="Q799" s="103"/>
      <c r="R799" s="126"/>
      <c r="S799" s="97" t="s">
        <v>42</v>
      </c>
      <c r="T799" s="249"/>
      <c r="U799" s="259"/>
      <c r="V799" s="261"/>
      <c r="W799" s="261"/>
      <c r="X799" s="261"/>
    </row>
    <row r="800" spans="2:24" ht="15" customHeight="1" outlineLevel="1" thickTop="1" x14ac:dyDescent="0.2">
      <c r="B800" s="244" t="s">
        <v>600</v>
      </c>
      <c r="C800" s="246" t="s">
        <v>601</v>
      </c>
      <c r="D800" s="248">
        <v>45649</v>
      </c>
      <c r="E800" s="250" t="s">
        <v>90</v>
      </c>
      <c r="F800" s="178">
        <v>1.58</v>
      </c>
      <c r="G800" s="270">
        <v>428</v>
      </c>
      <c r="H800" s="81">
        <v>676.24</v>
      </c>
      <c r="I800" s="254">
        <v>31010.15</v>
      </c>
      <c r="J800" s="79">
        <v>302543</v>
      </c>
      <c r="K800" s="85" t="s">
        <v>414</v>
      </c>
      <c r="L800" s="79">
        <v>23964</v>
      </c>
      <c r="M800" s="79">
        <v>8881</v>
      </c>
      <c r="N800" s="78">
        <v>45646</v>
      </c>
      <c r="O800" s="84">
        <v>77488</v>
      </c>
      <c r="P800" s="84"/>
      <c r="Q800" s="85"/>
      <c r="R800" s="122"/>
      <c r="S800" s="79" t="s">
        <v>42</v>
      </c>
      <c r="T800" s="248">
        <f t="shared" ref="T800" si="28">D800+30</f>
        <v>45679</v>
      </c>
      <c r="U800" s="258">
        <f t="shared" ca="1" si="23"/>
        <v>0</v>
      </c>
      <c r="V800" s="260" t="s">
        <v>42</v>
      </c>
      <c r="W800" s="260"/>
      <c r="X800" s="260"/>
    </row>
    <row r="801" spans="2:24" ht="14.45" customHeight="1" outlineLevel="1" x14ac:dyDescent="0.2">
      <c r="B801" s="245"/>
      <c r="C801" s="268"/>
      <c r="D801" s="269"/>
      <c r="E801" s="264"/>
      <c r="F801" s="180">
        <v>5.99</v>
      </c>
      <c r="G801" s="271"/>
      <c r="H801" s="90">
        <v>2563.7199999999998</v>
      </c>
      <c r="I801" s="263"/>
      <c r="J801" s="88">
        <v>302623</v>
      </c>
      <c r="K801" s="94" t="s">
        <v>569</v>
      </c>
      <c r="L801" s="88">
        <v>24060</v>
      </c>
      <c r="M801" s="88">
        <v>8878</v>
      </c>
      <c r="N801" s="87">
        <v>45646</v>
      </c>
      <c r="O801" s="93">
        <v>28130</v>
      </c>
      <c r="P801" s="93"/>
      <c r="Q801" s="94"/>
      <c r="R801" s="124"/>
      <c r="S801" s="88" t="s">
        <v>42</v>
      </c>
      <c r="T801" s="269"/>
      <c r="U801" s="265"/>
      <c r="V801" s="266"/>
      <c r="W801" s="266"/>
      <c r="X801" s="266"/>
    </row>
    <row r="802" spans="2:24" ht="14.45" customHeight="1" outlineLevel="1" x14ac:dyDescent="0.2">
      <c r="B802" s="245"/>
      <c r="C802" s="268"/>
      <c r="D802" s="269"/>
      <c r="E802" s="264"/>
      <c r="F802" s="180">
        <v>14.01</v>
      </c>
      <c r="G802" s="271"/>
      <c r="H802" s="90">
        <v>5996.28</v>
      </c>
      <c r="I802" s="263"/>
      <c r="J802" s="88">
        <v>302583</v>
      </c>
      <c r="K802" s="94" t="s">
        <v>414</v>
      </c>
      <c r="L802" s="88">
        <v>24093</v>
      </c>
      <c r="M802" s="88">
        <v>8881</v>
      </c>
      <c r="N802" s="87">
        <v>45646</v>
      </c>
      <c r="O802" s="93">
        <v>77488</v>
      </c>
      <c r="P802" s="93"/>
      <c r="Q802" s="94"/>
      <c r="R802" s="124"/>
      <c r="S802" s="88" t="s">
        <v>42</v>
      </c>
      <c r="T802" s="269"/>
      <c r="U802" s="265"/>
      <c r="V802" s="266"/>
      <c r="W802" s="266"/>
      <c r="X802" s="266"/>
    </row>
    <row r="803" spans="2:24" ht="14.45" customHeight="1" outlineLevel="1" x14ac:dyDescent="0.2">
      <c r="B803" s="245"/>
      <c r="C803" s="268"/>
      <c r="D803" s="269"/>
      <c r="E803" s="264" t="s">
        <v>86</v>
      </c>
      <c r="F803" s="180">
        <v>2.62</v>
      </c>
      <c r="G803" s="271">
        <v>428</v>
      </c>
      <c r="H803" s="90">
        <v>1121.3599999999999</v>
      </c>
      <c r="I803" s="263"/>
      <c r="J803" s="88">
        <v>302700</v>
      </c>
      <c r="K803" s="94" t="s">
        <v>379</v>
      </c>
      <c r="L803" s="88">
        <v>24122</v>
      </c>
      <c r="M803" s="88">
        <v>8869</v>
      </c>
      <c r="N803" s="87">
        <v>45644</v>
      </c>
      <c r="O803" s="93">
        <v>211700</v>
      </c>
      <c r="P803" s="93"/>
      <c r="Q803" s="94"/>
      <c r="R803" s="124"/>
      <c r="S803" s="88" t="s">
        <v>42</v>
      </c>
      <c r="T803" s="269"/>
      <c r="U803" s="265"/>
      <c r="V803" s="266"/>
      <c r="W803" s="266"/>
      <c r="X803" s="266"/>
    </row>
    <row r="804" spans="2:24" ht="14.45" customHeight="1" outlineLevel="1" x14ac:dyDescent="0.2">
      <c r="B804" s="245"/>
      <c r="C804" s="268"/>
      <c r="D804" s="269"/>
      <c r="E804" s="264"/>
      <c r="F804" s="180">
        <v>5.62</v>
      </c>
      <c r="G804" s="271"/>
      <c r="H804" s="90">
        <v>2405.36</v>
      </c>
      <c r="I804" s="263"/>
      <c r="J804" s="88">
        <v>302503</v>
      </c>
      <c r="K804" s="94" t="s">
        <v>599</v>
      </c>
      <c r="L804" s="88">
        <v>24066</v>
      </c>
      <c r="M804" s="88">
        <v>8850</v>
      </c>
      <c r="N804" s="87">
        <v>45643</v>
      </c>
      <c r="O804" s="93">
        <v>111940</v>
      </c>
      <c r="P804" s="93"/>
      <c r="Q804" s="94"/>
      <c r="R804" s="124"/>
      <c r="S804" s="88" t="s">
        <v>42</v>
      </c>
      <c r="T804" s="269"/>
      <c r="U804" s="265"/>
      <c r="V804" s="266"/>
      <c r="W804" s="266"/>
      <c r="X804" s="266"/>
    </row>
    <row r="805" spans="2:24" ht="14.45" customHeight="1" outlineLevel="1" x14ac:dyDescent="0.2">
      <c r="B805" s="245"/>
      <c r="C805" s="268"/>
      <c r="D805" s="269"/>
      <c r="E805" s="264"/>
      <c r="F805" s="180">
        <v>3.16</v>
      </c>
      <c r="G805" s="271"/>
      <c r="H805" s="90">
        <v>1352.48</v>
      </c>
      <c r="I805" s="263"/>
      <c r="J805" s="88">
        <v>302502</v>
      </c>
      <c r="K805" s="94" t="s">
        <v>599</v>
      </c>
      <c r="L805" s="88">
        <v>24049</v>
      </c>
      <c r="M805" s="88">
        <v>8873</v>
      </c>
      <c r="N805" s="87">
        <v>45645</v>
      </c>
      <c r="O805" s="93">
        <v>167910</v>
      </c>
      <c r="P805" s="93"/>
      <c r="Q805" s="94"/>
      <c r="R805" s="124"/>
      <c r="S805" s="88" t="s">
        <v>42</v>
      </c>
      <c r="T805" s="269"/>
      <c r="U805" s="265"/>
      <c r="V805" s="266"/>
      <c r="W805" s="266"/>
      <c r="X805" s="266"/>
    </row>
    <row r="806" spans="2:24" ht="14.45" customHeight="1" outlineLevel="1" x14ac:dyDescent="0.2">
      <c r="B806" s="245"/>
      <c r="C806" s="268"/>
      <c r="D806" s="269"/>
      <c r="E806" s="264"/>
      <c r="F806" s="180">
        <v>10.31</v>
      </c>
      <c r="G806" s="271"/>
      <c r="H806" s="90">
        <v>4412.68</v>
      </c>
      <c r="I806" s="263"/>
      <c r="J806" s="88">
        <v>302538</v>
      </c>
      <c r="K806" s="94" t="s">
        <v>599</v>
      </c>
      <c r="L806" s="88">
        <v>24080</v>
      </c>
      <c r="M806" s="88">
        <v>8873</v>
      </c>
      <c r="N806" s="87">
        <v>45645</v>
      </c>
      <c r="O806" s="93">
        <v>167910</v>
      </c>
      <c r="P806" s="93"/>
      <c r="Q806" s="94"/>
      <c r="R806" s="124"/>
      <c r="S806" s="88" t="s">
        <v>42</v>
      </c>
      <c r="T806" s="269"/>
      <c r="U806" s="265"/>
      <c r="V806" s="266"/>
      <c r="W806" s="266"/>
      <c r="X806" s="266"/>
    </row>
    <row r="807" spans="2:24" ht="14.45" customHeight="1" outlineLevel="1" x14ac:dyDescent="0.2">
      <c r="B807" s="245"/>
      <c r="C807" s="268"/>
      <c r="D807" s="269"/>
      <c r="E807" s="264"/>
      <c r="F807" s="180">
        <v>9.0500000000000007</v>
      </c>
      <c r="G807" s="271"/>
      <c r="H807" s="90">
        <v>3873.4</v>
      </c>
      <c r="I807" s="263"/>
      <c r="J807" s="88">
        <v>302648</v>
      </c>
      <c r="K807" s="94" t="s">
        <v>379</v>
      </c>
      <c r="L807" s="88">
        <v>24109</v>
      </c>
      <c r="M807" s="88">
        <v>8869</v>
      </c>
      <c r="N807" s="87">
        <v>45644</v>
      </c>
      <c r="O807" s="93">
        <v>211700</v>
      </c>
      <c r="P807" s="93"/>
      <c r="Q807" s="94"/>
      <c r="R807" s="124"/>
      <c r="S807" s="88" t="s">
        <v>42</v>
      </c>
      <c r="T807" s="269"/>
      <c r="U807" s="265"/>
      <c r="V807" s="266"/>
      <c r="W807" s="266"/>
      <c r="X807" s="266"/>
    </row>
    <row r="808" spans="2:24" ht="15" customHeight="1" outlineLevel="1" thickBot="1" x14ac:dyDescent="0.25">
      <c r="B808" s="289"/>
      <c r="C808" s="247"/>
      <c r="D808" s="249"/>
      <c r="E808" s="251"/>
      <c r="F808" s="179">
        <v>10.119999999999999</v>
      </c>
      <c r="G808" s="272"/>
      <c r="H808" s="99">
        <v>4331.3599999999997</v>
      </c>
      <c r="I808" s="255"/>
      <c r="J808" s="97">
        <v>302649</v>
      </c>
      <c r="K808" s="103" t="s">
        <v>379</v>
      </c>
      <c r="L808" s="97">
        <v>24108</v>
      </c>
      <c r="M808" s="97">
        <v>8869</v>
      </c>
      <c r="N808" s="96">
        <v>45644</v>
      </c>
      <c r="O808" s="102">
        <v>211700</v>
      </c>
      <c r="P808" s="102"/>
      <c r="Q808" s="103"/>
      <c r="R808" s="126"/>
      <c r="S808" s="97" t="s">
        <v>42</v>
      </c>
      <c r="T808" s="249"/>
      <c r="U808" s="259"/>
      <c r="V808" s="261"/>
      <c r="W808" s="261"/>
      <c r="X808" s="261"/>
    </row>
    <row r="809" spans="2:24" ht="15" customHeight="1" outlineLevel="1" thickTop="1" x14ac:dyDescent="0.2">
      <c r="B809" s="244" t="s">
        <v>602</v>
      </c>
      <c r="C809" s="246" t="s">
        <v>603</v>
      </c>
      <c r="D809" s="248">
        <v>45656</v>
      </c>
      <c r="E809" s="250" t="s">
        <v>90</v>
      </c>
      <c r="F809" s="178">
        <v>8.41</v>
      </c>
      <c r="G809" s="270">
        <v>428</v>
      </c>
      <c r="H809" s="81">
        <v>3599.48</v>
      </c>
      <c r="I809" s="254">
        <v>27936.92</v>
      </c>
      <c r="J809" s="79">
        <v>302739</v>
      </c>
      <c r="K809" s="85" t="s">
        <v>122</v>
      </c>
      <c r="L809" s="79">
        <v>24157</v>
      </c>
      <c r="M809" s="79">
        <v>10121</v>
      </c>
      <c r="N809" s="78">
        <v>45864</v>
      </c>
      <c r="O809" s="84">
        <v>31900</v>
      </c>
      <c r="P809" s="84"/>
      <c r="Q809" s="85"/>
      <c r="R809" s="122"/>
      <c r="S809" s="79"/>
      <c r="T809" s="248">
        <f t="shared" ref="T809" si="29">D809+30</f>
        <v>45686</v>
      </c>
      <c r="U809" s="258">
        <f t="shared" ca="1" si="23"/>
        <v>0</v>
      </c>
      <c r="V809" s="260" t="s">
        <v>42</v>
      </c>
      <c r="W809" s="260"/>
      <c r="X809" s="260"/>
    </row>
    <row r="810" spans="2:24" ht="14.45" customHeight="1" outlineLevel="1" x14ac:dyDescent="0.2">
      <c r="B810" s="245"/>
      <c r="C810" s="268"/>
      <c r="D810" s="269"/>
      <c r="E810" s="264"/>
      <c r="F810" s="180">
        <v>13.9</v>
      </c>
      <c r="G810" s="271"/>
      <c r="H810" s="90">
        <v>5949.2</v>
      </c>
      <c r="I810" s="263"/>
      <c r="J810" s="88">
        <v>302744</v>
      </c>
      <c r="K810" s="94" t="s">
        <v>569</v>
      </c>
      <c r="L810" s="88">
        <v>24141</v>
      </c>
      <c r="M810" s="88">
        <v>8947</v>
      </c>
      <c r="N810" s="87">
        <v>45665</v>
      </c>
      <c r="O810" s="93">
        <v>27376</v>
      </c>
      <c r="P810" s="93"/>
      <c r="Q810" s="94"/>
      <c r="R810" s="124"/>
      <c r="S810" s="88" t="s">
        <v>42</v>
      </c>
      <c r="T810" s="269"/>
      <c r="U810" s="265"/>
      <c r="V810" s="266"/>
      <c r="W810" s="266"/>
      <c r="X810" s="266"/>
    </row>
    <row r="811" spans="2:24" ht="14.45" customHeight="1" outlineLevel="1" x14ac:dyDescent="0.2">
      <c r="B811" s="245"/>
      <c r="C811" s="268"/>
      <c r="D811" s="269"/>
      <c r="E811" s="264"/>
      <c r="F811" s="180">
        <v>9.59</v>
      </c>
      <c r="G811" s="271"/>
      <c r="H811" s="90">
        <v>4104.5200000000004</v>
      </c>
      <c r="I811" s="263"/>
      <c r="J811" s="88">
        <v>302765</v>
      </c>
      <c r="K811" s="94" t="s">
        <v>122</v>
      </c>
      <c r="L811" s="88">
        <v>24156</v>
      </c>
      <c r="M811" s="88">
        <v>10121</v>
      </c>
      <c r="N811" s="87">
        <v>45864</v>
      </c>
      <c r="O811" s="93">
        <v>31900</v>
      </c>
      <c r="P811" s="93"/>
      <c r="Q811" s="94"/>
      <c r="R811" s="124"/>
      <c r="S811" s="88"/>
      <c r="T811" s="269"/>
      <c r="U811" s="265"/>
      <c r="V811" s="266"/>
      <c r="W811" s="266"/>
      <c r="X811" s="266"/>
    </row>
    <row r="812" spans="2:24" ht="14.45" customHeight="1" outlineLevel="1" x14ac:dyDescent="0.2">
      <c r="B812" s="245"/>
      <c r="C812" s="268"/>
      <c r="D812" s="269"/>
      <c r="E812" s="264"/>
      <c r="F812" s="180">
        <v>14.51</v>
      </c>
      <c r="G812" s="271"/>
      <c r="H812" s="90">
        <v>6210.28</v>
      </c>
      <c r="I812" s="263"/>
      <c r="J812" s="88">
        <v>302774</v>
      </c>
      <c r="K812" s="94" t="s">
        <v>569</v>
      </c>
      <c r="L812" s="88">
        <v>24184</v>
      </c>
      <c r="M812" s="88">
        <v>8946</v>
      </c>
      <c r="N812" s="87">
        <v>45665</v>
      </c>
      <c r="O812" s="93">
        <v>28130</v>
      </c>
      <c r="P812" s="93"/>
      <c r="Q812" s="94"/>
      <c r="R812" s="124"/>
      <c r="S812" s="88" t="s">
        <v>42</v>
      </c>
      <c r="T812" s="269"/>
      <c r="U812" s="265"/>
      <c r="V812" s="266"/>
      <c r="W812" s="266"/>
      <c r="X812" s="266"/>
    </row>
    <row r="813" spans="2:24" ht="15" customHeight="1" outlineLevel="1" thickBot="1" x14ac:dyDescent="0.25">
      <c r="B813" s="289"/>
      <c r="C813" s="247"/>
      <c r="D813" s="249"/>
      <c r="E813" s="97" t="s">
        <v>86</v>
      </c>
      <c r="F813" s="179">
        <v>9.86</v>
      </c>
      <c r="G813" s="98">
        <v>428</v>
      </c>
      <c r="H813" s="99">
        <v>4220.08</v>
      </c>
      <c r="I813" s="255"/>
      <c r="J813" s="97">
        <v>302781</v>
      </c>
      <c r="K813" s="103" t="s">
        <v>91</v>
      </c>
      <c r="L813" s="97">
        <v>24191</v>
      </c>
      <c r="M813" s="97">
        <v>8852</v>
      </c>
      <c r="N813" s="96">
        <v>45643</v>
      </c>
      <c r="O813" s="102">
        <v>48604</v>
      </c>
      <c r="P813" s="102"/>
      <c r="Q813" s="103"/>
      <c r="R813" s="126"/>
      <c r="S813" s="97" t="s">
        <v>42</v>
      </c>
      <c r="T813" s="249"/>
      <c r="U813" s="259"/>
      <c r="V813" s="261"/>
      <c r="W813" s="261"/>
      <c r="X813" s="261"/>
    </row>
    <row r="814" spans="2:24" ht="15" customHeight="1" thickTop="1" x14ac:dyDescent="0.2">
      <c r="B814" s="244" t="s">
        <v>604</v>
      </c>
      <c r="C814" s="246" t="s">
        <v>605</v>
      </c>
      <c r="D814" s="248">
        <v>45663</v>
      </c>
      <c r="E814" s="250" t="s">
        <v>90</v>
      </c>
      <c r="F814" s="178">
        <v>3.8</v>
      </c>
      <c r="G814" s="270">
        <v>428</v>
      </c>
      <c r="H814" s="81">
        <v>1626.4</v>
      </c>
      <c r="I814" s="254">
        <v>22818.22</v>
      </c>
      <c r="J814" s="79">
        <v>302902</v>
      </c>
      <c r="K814" s="85" t="s">
        <v>122</v>
      </c>
      <c r="L814" s="79">
        <v>24210</v>
      </c>
      <c r="M814" s="79">
        <v>9109</v>
      </c>
      <c r="N814" s="78">
        <v>45699</v>
      </c>
      <c r="O814" s="84">
        <v>58290</v>
      </c>
      <c r="P814" s="84"/>
      <c r="Q814" s="85"/>
      <c r="R814" s="122"/>
      <c r="S814" s="79" t="s">
        <v>42</v>
      </c>
      <c r="T814" s="248">
        <f>D814+30</f>
        <v>45693</v>
      </c>
      <c r="U814" s="258">
        <f t="shared" ca="1" si="23"/>
        <v>0</v>
      </c>
      <c r="V814" s="260" t="s">
        <v>42</v>
      </c>
      <c r="W814" s="260"/>
      <c r="X814" s="260"/>
    </row>
    <row r="815" spans="2:24" ht="14.45" customHeight="1" x14ac:dyDescent="0.2">
      <c r="B815" s="245"/>
      <c r="C815" s="268"/>
      <c r="D815" s="269"/>
      <c r="E815" s="264"/>
      <c r="F815" s="180">
        <v>12.68</v>
      </c>
      <c r="G815" s="271"/>
      <c r="H815" s="90">
        <v>5427.04</v>
      </c>
      <c r="I815" s="263"/>
      <c r="J815" s="88">
        <v>302896</v>
      </c>
      <c r="K815" s="94" t="s">
        <v>122</v>
      </c>
      <c r="L815" s="88">
        <v>24215</v>
      </c>
      <c r="M815" s="88">
        <v>9109</v>
      </c>
      <c r="N815" s="87">
        <v>45699</v>
      </c>
      <c r="O815" s="93">
        <v>58290</v>
      </c>
      <c r="P815" s="93"/>
      <c r="Q815" s="94"/>
      <c r="R815" s="124"/>
      <c r="S815" s="88" t="s">
        <v>42</v>
      </c>
      <c r="T815" s="269"/>
      <c r="U815" s="265"/>
      <c r="V815" s="266"/>
      <c r="W815" s="266"/>
      <c r="X815" s="266"/>
    </row>
    <row r="816" spans="2:24" ht="14.45" customHeight="1" x14ac:dyDescent="0.2">
      <c r="B816" s="245"/>
      <c r="C816" s="268"/>
      <c r="D816" s="269"/>
      <c r="E816" s="264"/>
      <c r="F816" s="180">
        <v>14.09</v>
      </c>
      <c r="G816" s="271"/>
      <c r="H816" s="90">
        <v>6030.52</v>
      </c>
      <c r="I816" s="263"/>
      <c r="J816" s="88">
        <v>302966</v>
      </c>
      <c r="K816" s="94" t="s">
        <v>569</v>
      </c>
      <c r="L816" s="88">
        <v>24257</v>
      </c>
      <c r="M816" s="88">
        <v>8944</v>
      </c>
      <c r="N816" s="87">
        <v>45643</v>
      </c>
      <c r="O816" s="93">
        <v>48604</v>
      </c>
      <c r="P816" s="93"/>
      <c r="Q816" s="94"/>
      <c r="R816" s="124"/>
      <c r="S816" s="88" t="s">
        <v>42</v>
      </c>
      <c r="T816" s="269"/>
      <c r="U816" s="265"/>
      <c r="V816" s="266"/>
      <c r="W816" s="266"/>
      <c r="X816" s="266"/>
    </row>
    <row r="817" spans="2:24" ht="15" customHeight="1" thickBot="1" x14ac:dyDescent="0.25">
      <c r="B817" s="289"/>
      <c r="C817" s="247"/>
      <c r="D817" s="249"/>
      <c r="E817" s="251"/>
      <c r="F817" s="179">
        <v>15.39</v>
      </c>
      <c r="G817" s="272"/>
      <c r="H817" s="99">
        <v>6586.92</v>
      </c>
      <c r="I817" s="255"/>
      <c r="J817" s="97">
        <v>302941</v>
      </c>
      <c r="K817" s="103" t="s">
        <v>569</v>
      </c>
      <c r="L817" s="97">
        <v>24224</v>
      </c>
      <c r="M817" s="97">
        <v>8945</v>
      </c>
      <c r="N817" s="96">
        <v>45665</v>
      </c>
      <c r="O817" s="102">
        <v>26622</v>
      </c>
      <c r="P817" s="102"/>
      <c r="Q817" s="103"/>
      <c r="R817" s="126"/>
      <c r="S817" s="97" t="s">
        <v>42</v>
      </c>
      <c r="T817" s="249"/>
      <c r="U817" s="259"/>
      <c r="V817" s="261"/>
      <c r="W817" s="261"/>
      <c r="X817" s="261"/>
    </row>
    <row r="818" spans="2:24" ht="15" customHeight="1" thickTop="1" x14ac:dyDescent="0.2">
      <c r="B818" s="244" t="s">
        <v>606</v>
      </c>
      <c r="C818" s="246" t="s">
        <v>607</v>
      </c>
      <c r="D818" s="248">
        <v>45670</v>
      </c>
      <c r="E818" s="250" t="s">
        <v>90</v>
      </c>
      <c r="F818" s="178">
        <v>15.28</v>
      </c>
      <c r="G818" s="270">
        <v>428</v>
      </c>
      <c r="H818" s="81">
        <v>6539.84</v>
      </c>
      <c r="I818" s="254">
        <v>38546.71</v>
      </c>
      <c r="J818" s="79">
        <v>303162</v>
      </c>
      <c r="K818" s="85" t="s">
        <v>569</v>
      </c>
      <c r="L818" s="79">
        <v>24324</v>
      </c>
      <c r="M818" s="79">
        <v>8982</v>
      </c>
      <c r="N818" s="78">
        <v>46008</v>
      </c>
      <c r="O818" s="84">
        <v>48604</v>
      </c>
      <c r="P818" s="84"/>
      <c r="Q818" s="85"/>
      <c r="R818" s="122"/>
      <c r="S818" s="79" t="s">
        <v>42</v>
      </c>
      <c r="T818" s="248">
        <f>D818+30</f>
        <v>45700</v>
      </c>
      <c r="U818" s="258">
        <f t="shared" ca="1" si="23"/>
        <v>0</v>
      </c>
      <c r="V818" s="260" t="s">
        <v>42</v>
      </c>
      <c r="W818" s="260"/>
      <c r="X818" s="260"/>
    </row>
    <row r="819" spans="2:24" ht="14.45" customHeight="1" x14ac:dyDescent="0.2">
      <c r="B819" s="245"/>
      <c r="C819" s="268"/>
      <c r="D819" s="269"/>
      <c r="E819" s="264"/>
      <c r="F819" s="180">
        <v>13.16</v>
      </c>
      <c r="G819" s="271"/>
      <c r="H819" s="90">
        <v>5632.48</v>
      </c>
      <c r="I819" s="263"/>
      <c r="J819" s="88">
        <v>303160</v>
      </c>
      <c r="K819" s="94" t="s">
        <v>111</v>
      </c>
      <c r="L819" s="88">
        <v>24323</v>
      </c>
      <c r="M819" s="88">
        <v>9047</v>
      </c>
      <c r="N819" s="87">
        <v>45685</v>
      </c>
      <c r="O819" s="93">
        <v>16066</v>
      </c>
      <c r="P819" s="93"/>
      <c r="Q819" s="94"/>
      <c r="R819" s="124"/>
      <c r="S819" s="88" t="s">
        <v>42</v>
      </c>
      <c r="T819" s="269"/>
      <c r="U819" s="265"/>
      <c r="V819" s="266"/>
      <c r="W819" s="266"/>
      <c r="X819" s="266"/>
    </row>
    <row r="820" spans="2:24" ht="14.45" customHeight="1" x14ac:dyDescent="0.2">
      <c r="B820" s="245"/>
      <c r="C820" s="268"/>
      <c r="D820" s="269"/>
      <c r="E820" s="264"/>
      <c r="F820" s="180">
        <v>10.87</v>
      </c>
      <c r="G820" s="271"/>
      <c r="H820" s="90">
        <v>4652.3599999999997</v>
      </c>
      <c r="I820" s="263"/>
      <c r="J820" s="88">
        <v>303089</v>
      </c>
      <c r="K820" s="94" t="s">
        <v>569</v>
      </c>
      <c r="L820" s="88">
        <v>24299</v>
      </c>
      <c r="M820" s="88">
        <v>8996</v>
      </c>
      <c r="N820" s="87">
        <v>45677</v>
      </c>
      <c r="O820" s="93">
        <v>25114</v>
      </c>
      <c r="P820" s="93"/>
      <c r="Q820" s="94"/>
      <c r="R820" s="124"/>
      <c r="S820" s="88" t="s">
        <v>42</v>
      </c>
      <c r="T820" s="269"/>
      <c r="U820" s="265"/>
      <c r="V820" s="266"/>
      <c r="W820" s="266"/>
      <c r="X820" s="266"/>
    </row>
    <row r="821" spans="2:24" ht="14.45" customHeight="1" x14ac:dyDescent="0.2">
      <c r="B821" s="245"/>
      <c r="C821" s="268"/>
      <c r="D821" s="269"/>
      <c r="E821" s="264"/>
      <c r="F821" s="180">
        <v>13.93</v>
      </c>
      <c r="G821" s="271"/>
      <c r="H821" s="90">
        <v>5962.04</v>
      </c>
      <c r="I821" s="263"/>
      <c r="J821" s="88">
        <v>303039</v>
      </c>
      <c r="K821" s="94" t="s">
        <v>569</v>
      </c>
      <c r="L821" s="88">
        <v>24275</v>
      </c>
      <c r="M821" s="88">
        <v>8943</v>
      </c>
      <c r="N821" s="87">
        <v>45665</v>
      </c>
      <c r="O821" s="93">
        <v>28884</v>
      </c>
      <c r="P821" s="93"/>
      <c r="Q821" s="94"/>
      <c r="R821" s="124"/>
      <c r="S821" s="88" t="s">
        <v>42</v>
      </c>
      <c r="T821" s="269"/>
      <c r="U821" s="265"/>
      <c r="V821" s="266"/>
      <c r="W821" s="266"/>
      <c r="X821" s="266"/>
    </row>
    <row r="822" spans="2:24" ht="14.45" customHeight="1" x14ac:dyDescent="0.2">
      <c r="B822" s="245"/>
      <c r="C822" s="268"/>
      <c r="D822" s="269"/>
      <c r="E822" s="264"/>
      <c r="F822" s="180">
        <v>10.15</v>
      </c>
      <c r="G822" s="271"/>
      <c r="H822" s="90">
        <v>4344.2</v>
      </c>
      <c r="I822" s="263"/>
      <c r="J822" s="88">
        <v>303118</v>
      </c>
      <c r="K822" s="94" t="s">
        <v>111</v>
      </c>
      <c r="L822" s="88">
        <v>23843</v>
      </c>
      <c r="M822" s="88">
        <v>8984</v>
      </c>
      <c r="N822" s="87">
        <v>45673</v>
      </c>
      <c r="O822" s="93">
        <v>34742</v>
      </c>
      <c r="P822" s="93"/>
      <c r="Q822" s="94"/>
      <c r="R822" s="124"/>
      <c r="S822" s="88" t="s">
        <v>42</v>
      </c>
      <c r="T822" s="269"/>
      <c r="U822" s="265"/>
      <c r="V822" s="266"/>
      <c r="W822" s="266"/>
      <c r="X822" s="266"/>
    </row>
    <row r="823" spans="2:24" ht="15" customHeight="1" thickBot="1" x14ac:dyDescent="0.25">
      <c r="B823" s="289"/>
      <c r="C823" s="247"/>
      <c r="D823" s="249"/>
      <c r="E823" s="251"/>
      <c r="F823" s="179">
        <v>14.25</v>
      </c>
      <c r="G823" s="272"/>
      <c r="H823" s="99">
        <v>6099</v>
      </c>
      <c r="I823" s="255"/>
      <c r="J823" s="97">
        <v>303123</v>
      </c>
      <c r="K823" s="103" t="s">
        <v>414</v>
      </c>
      <c r="L823" s="97">
        <v>24094</v>
      </c>
      <c r="M823" s="97">
        <v>9072</v>
      </c>
      <c r="N823" s="96">
        <v>45692</v>
      </c>
      <c r="O823" s="102">
        <v>30740</v>
      </c>
      <c r="P823" s="102"/>
      <c r="Q823" s="103"/>
      <c r="R823" s="126"/>
      <c r="S823" s="97" t="s">
        <v>42</v>
      </c>
      <c r="T823" s="249"/>
      <c r="U823" s="259"/>
      <c r="V823" s="261"/>
      <c r="W823" s="261"/>
      <c r="X823" s="261"/>
    </row>
    <row r="824" spans="2:24" ht="15" customHeight="1" thickTop="1" x14ac:dyDescent="0.2">
      <c r="B824" s="244" t="s">
        <v>608</v>
      </c>
      <c r="C824" s="246" t="s">
        <v>609</v>
      </c>
      <c r="D824" s="248">
        <v>45677</v>
      </c>
      <c r="E824" s="250" t="s">
        <v>90</v>
      </c>
      <c r="F824" s="178">
        <v>14.71</v>
      </c>
      <c r="G824" s="270">
        <v>465</v>
      </c>
      <c r="H824" s="81">
        <v>6840.15</v>
      </c>
      <c r="I824" s="254">
        <v>22422.86</v>
      </c>
      <c r="J824" s="79">
        <v>303225</v>
      </c>
      <c r="K824" s="85" t="s">
        <v>569</v>
      </c>
      <c r="L824" s="79">
        <v>24358</v>
      </c>
      <c r="M824" s="79">
        <v>8997</v>
      </c>
      <c r="N824" s="78">
        <v>45677</v>
      </c>
      <c r="O824" s="84">
        <v>28130</v>
      </c>
      <c r="P824" s="84"/>
      <c r="Q824" s="85"/>
      <c r="R824" s="122"/>
      <c r="S824" s="79" t="s">
        <v>42</v>
      </c>
      <c r="T824" s="248">
        <f>D824+30</f>
        <v>45707</v>
      </c>
      <c r="U824" s="258">
        <f t="shared" ca="1" si="23"/>
        <v>0</v>
      </c>
      <c r="V824" s="260" t="s">
        <v>42</v>
      </c>
      <c r="W824" s="260"/>
      <c r="X824" s="260"/>
    </row>
    <row r="825" spans="2:24" ht="14.45" customHeight="1" x14ac:dyDescent="0.2">
      <c r="B825" s="245"/>
      <c r="C825" s="268"/>
      <c r="D825" s="269"/>
      <c r="E825" s="264"/>
      <c r="F825" s="180">
        <v>14.99</v>
      </c>
      <c r="G825" s="271"/>
      <c r="H825" s="90">
        <v>6970.35</v>
      </c>
      <c r="I825" s="263"/>
      <c r="J825" s="88">
        <v>303182</v>
      </c>
      <c r="K825" s="94" t="s">
        <v>569</v>
      </c>
      <c r="L825" s="88">
        <v>24332</v>
      </c>
      <c r="M825" s="88">
        <v>8983</v>
      </c>
      <c r="N825" s="87">
        <v>45672</v>
      </c>
      <c r="O825" s="93">
        <v>28130</v>
      </c>
      <c r="P825" s="93"/>
      <c r="Q825" s="94"/>
      <c r="R825" s="124"/>
      <c r="S825" s="88" t="s">
        <v>42</v>
      </c>
      <c r="T825" s="269"/>
      <c r="U825" s="265"/>
      <c r="V825" s="266"/>
      <c r="W825" s="266"/>
      <c r="X825" s="266"/>
    </row>
    <row r="826" spans="2:24" ht="15" customHeight="1" thickBot="1" x14ac:dyDescent="0.25">
      <c r="B826" s="289"/>
      <c r="C826" s="247"/>
      <c r="D826" s="249"/>
      <c r="E826" s="251"/>
      <c r="F826" s="179">
        <v>11.87</v>
      </c>
      <c r="G826" s="272"/>
      <c r="H826" s="99">
        <v>5519.55</v>
      </c>
      <c r="I826" s="255"/>
      <c r="J826" s="97">
        <v>303294</v>
      </c>
      <c r="K826" s="103" t="s">
        <v>569</v>
      </c>
      <c r="L826" s="97">
        <v>24382</v>
      </c>
      <c r="M826" s="97">
        <v>8998</v>
      </c>
      <c r="N826" s="96">
        <v>45677</v>
      </c>
      <c r="O826" s="102">
        <v>25868</v>
      </c>
      <c r="P826" s="102"/>
      <c r="Q826" s="103"/>
      <c r="R826" s="126"/>
      <c r="S826" s="97" t="s">
        <v>42</v>
      </c>
      <c r="T826" s="249"/>
      <c r="U826" s="259"/>
      <c r="V826" s="261"/>
      <c r="W826" s="261"/>
      <c r="X826" s="261"/>
    </row>
    <row r="827" spans="2:24" ht="15" customHeight="1" thickTop="1" x14ac:dyDescent="0.2">
      <c r="B827" s="244" t="s">
        <v>610</v>
      </c>
      <c r="C827" s="246" t="s">
        <v>611</v>
      </c>
      <c r="D827" s="248">
        <v>45684</v>
      </c>
      <c r="E827" s="250" t="s">
        <v>90</v>
      </c>
      <c r="F827" s="178">
        <v>6.41</v>
      </c>
      <c r="G827" s="270">
        <v>465</v>
      </c>
      <c r="H827" s="81">
        <v>2980.65</v>
      </c>
      <c r="I827" s="254">
        <v>33297.15</v>
      </c>
      <c r="J827" s="79">
        <v>303480</v>
      </c>
      <c r="K827" s="85" t="s">
        <v>569</v>
      </c>
      <c r="L827" s="79">
        <v>24466</v>
      </c>
      <c r="M827" s="79">
        <v>9039</v>
      </c>
      <c r="N827" s="78">
        <v>45682</v>
      </c>
      <c r="O827" s="84">
        <v>28130</v>
      </c>
      <c r="P827" s="84"/>
      <c r="Q827" s="85"/>
      <c r="R827" s="122"/>
      <c r="S827" s="79" t="s">
        <v>42</v>
      </c>
      <c r="T827" s="248">
        <f>D827+30</f>
        <v>45714</v>
      </c>
      <c r="U827" s="258">
        <f t="shared" ca="1" si="23"/>
        <v>0</v>
      </c>
      <c r="V827" s="260" t="s">
        <v>42</v>
      </c>
      <c r="W827" s="260"/>
      <c r="X827" s="260"/>
    </row>
    <row r="828" spans="2:24" ht="14.45" customHeight="1" x14ac:dyDescent="0.2">
      <c r="B828" s="245"/>
      <c r="C828" s="268"/>
      <c r="D828" s="269"/>
      <c r="E828" s="264"/>
      <c r="F828" s="180">
        <v>13.51</v>
      </c>
      <c r="G828" s="271"/>
      <c r="H828" s="90">
        <v>6282.15</v>
      </c>
      <c r="I828" s="263"/>
      <c r="J828" s="88">
        <v>303463</v>
      </c>
      <c r="K828" s="94" t="s">
        <v>122</v>
      </c>
      <c r="L828" s="88">
        <v>24478</v>
      </c>
      <c r="M828" s="88">
        <v>9109</v>
      </c>
      <c r="N828" s="87">
        <v>45699</v>
      </c>
      <c r="O828" s="93">
        <v>58290</v>
      </c>
      <c r="P828" s="93"/>
      <c r="Q828" s="94"/>
      <c r="R828" s="124"/>
      <c r="S828" s="88" t="s">
        <v>42</v>
      </c>
      <c r="T828" s="269"/>
      <c r="U828" s="265"/>
      <c r="V828" s="266"/>
      <c r="W828" s="266"/>
      <c r="X828" s="266"/>
    </row>
    <row r="829" spans="2:24" ht="14.45" customHeight="1" x14ac:dyDescent="0.2">
      <c r="B829" s="245"/>
      <c r="C829" s="268"/>
      <c r="D829" s="269"/>
      <c r="E829" s="264"/>
      <c r="F829" s="180">
        <v>14.88</v>
      </c>
      <c r="G829" s="271"/>
      <c r="H829" s="90">
        <v>6919.2</v>
      </c>
      <c r="I829" s="263"/>
      <c r="J829" s="88">
        <v>303399</v>
      </c>
      <c r="K829" s="94" t="s">
        <v>569</v>
      </c>
      <c r="L829" s="88">
        <v>24443</v>
      </c>
      <c r="M829" s="88">
        <v>9024</v>
      </c>
      <c r="N829" s="87">
        <v>45680</v>
      </c>
      <c r="O829" s="93">
        <v>25114</v>
      </c>
      <c r="P829" s="93"/>
      <c r="Q829" s="94"/>
      <c r="R829" s="124"/>
      <c r="S829" s="88" t="s">
        <v>42</v>
      </c>
      <c r="T829" s="269"/>
      <c r="U829" s="265"/>
      <c r="V829" s="266"/>
      <c r="W829" s="266"/>
      <c r="X829" s="266"/>
    </row>
    <row r="830" spans="2:24" ht="14.45" customHeight="1" x14ac:dyDescent="0.2">
      <c r="B830" s="245"/>
      <c r="C830" s="268"/>
      <c r="D830" s="269"/>
      <c r="E830" s="264"/>
      <c r="F830" s="180">
        <v>12.67</v>
      </c>
      <c r="G830" s="271"/>
      <c r="H830" s="90">
        <v>5891.55</v>
      </c>
      <c r="I830" s="263"/>
      <c r="J830" s="88">
        <v>303353</v>
      </c>
      <c r="K830" s="94" t="s">
        <v>569</v>
      </c>
      <c r="L830" s="88">
        <v>24416</v>
      </c>
      <c r="M830" s="88">
        <v>9017</v>
      </c>
      <c r="N830" s="87">
        <v>45679</v>
      </c>
      <c r="O830" s="93">
        <v>26622</v>
      </c>
      <c r="P830" s="93"/>
      <c r="Q830" s="94"/>
      <c r="R830" s="124"/>
      <c r="S830" s="88" t="s">
        <v>42</v>
      </c>
      <c r="T830" s="269"/>
      <c r="U830" s="265"/>
      <c r="V830" s="266"/>
      <c r="W830" s="266"/>
      <c r="X830" s="266"/>
    </row>
    <row r="831" spans="2:24" ht="14.45" customHeight="1" x14ac:dyDescent="0.2">
      <c r="B831" s="245"/>
      <c r="C831" s="268"/>
      <c r="D831" s="269"/>
      <c r="E831" s="264" t="s">
        <v>86</v>
      </c>
      <c r="F831" s="180">
        <v>5.23</v>
      </c>
      <c r="G831" s="271"/>
      <c r="H831" s="90">
        <v>2431.9499999999998</v>
      </c>
      <c r="I831" s="263"/>
      <c r="J831" s="88">
        <v>303395</v>
      </c>
      <c r="K831" s="94" t="s">
        <v>176</v>
      </c>
      <c r="L831" s="88">
        <v>24435</v>
      </c>
      <c r="M831" s="88">
        <v>9040</v>
      </c>
      <c r="N831" s="87">
        <v>45678</v>
      </c>
      <c r="O831" s="93"/>
      <c r="P831" s="93"/>
      <c r="Q831" s="94"/>
      <c r="R831" s="124"/>
      <c r="S831" s="88"/>
      <c r="T831" s="269"/>
      <c r="U831" s="265"/>
      <c r="V831" s="266"/>
      <c r="W831" s="266"/>
      <c r="X831" s="266"/>
    </row>
    <row r="832" spans="2:24" ht="15" customHeight="1" thickBot="1" x14ac:dyDescent="0.25">
      <c r="B832" s="289"/>
      <c r="C832" s="247"/>
      <c r="D832" s="249"/>
      <c r="E832" s="251"/>
      <c r="F832" s="179">
        <v>9.0299999999999994</v>
      </c>
      <c r="G832" s="272"/>
      <c r="H832" s="99">
        <v>4198.95</v>
      </c>
      <c r="I832" s="255"/>
      <c r="J832" s="97">
        <v>303432</v>
      </c>
      <c r="K832" s="103" t="s">
        <v>176</v>
      </c>
      <c r="L832" s="97">
        <v>24436</v>
      </c>
      <c r="M832" s="97">
        <v>9040</v>
      </c>
      <c r="N832" s="96">
        <v>45678</v>
      </c>
      <c r="O832" s="102"/>
      <c r="P832" s="102"/>
      <c r="Q832" s="103"/>
      <c r="R832" s="126"/>
      <c r="S832" s="97"/>
      <c r="T832" s="249"/>
      <c r="U832" s="259"/>
      <c r="V832" s="261"/>
      <c r="W832" s="261"/>
      <c r="X832" s="261"/>
    </row>
    <row r="833" spans="2:24" ht="15" customHeight="1" thickTop="1" x14ac:dyDescent="0.2">
      <c r="B833" s="244" t="s">
        <v>612</v>
      </c>
      <c r="C833" s="246" t="s">
        <v>613</v>
      </c>
      <c r="D833" s="248">
        <v>45688</v>
      </c>
      <c r="E833" s="250" t="s">
        <v>90</v>
      </c>
      <c r="F833" s="178">
        <v>9.8800000000000008</v>
      </c>
      <c r="G833" s="270">
        <v>465</v>
      </c>
      <c r="H833" s="81">
        <v>4594.2</v>
      </c>
      <c r="I833" s="254">
        <v>43006.37</v>
      </c>
      <c r="J833" s="79">
        <v>303620</v>
      </c>
      <c r="K833" s="85" t="s">
        <v>566</v>
      </c>
      <c r="L833" s="79">
        <v>24516</v>
      </c>
      <c r="M833" s="79">
        <v>9069</v>
      </c>
      <c r="N833" s="78">
        <v>45689</v>
      </c>
      <c r="O833" s="84">
        <v>12205.52</v>
      </c>
      <c r="P833" s="84"/>
      <c r="Q833" s="85"/>
      <c r="R833" s="122"/>
      <c r="S833" s="79" t="s">
        <v>42</v>
      </c>
      <c r="T833" s="248">
        <f>D833+30</f>
        <v>45718</v>
      </c>
      <c r="U833" s="258">
        <f t="shared" ca="1" si="23"/>
        <v>0</v>
      </c>
      <c r="V833" s="260" t="s">
        <v>42</v>
      </c>
      <c r="W833" s="260"/>
      <c r="X833" s="260"/>
    </row>
    <row r="834" spans="2:24" ht="14.45" customHeight="1" x14ac:dyDescent="0.2">
      <c r="B834" s="245"/>
      <c r="C834" s="268"/>
      <c r="D834" s="269"/>
      <c r="E834" s="264"/>
      <c r="F834" s="180">
        <v>15.17</v>
      </c>
      <c r="G834" s="271"/>
      <c r="H834" s="90">
        <v>7054.05</v>
      </c>
      <c r="I834" s="263"/>
      <c r="J834" s="88">
        <v>303551</v>
      </c>
      <c r="K834" s="94" t="s">
        <v>569</v>
      </c>
      <c r="L834" s="88">
        <v>24497</v>
      </c>
      <c r="M834" s="88">
        <v>9077</v>
      </c>
      <c r="N834" s="87">
        <v>45692</v>
      </c>
      <c r="O834" s="93">
        <v>28884</v>
      </c>
      <c r="P834" s="93"/>
      <c r="Q834" s="94"/>
      <c r="R834" s="124"/>
      <c r="S834" s="88" t="s">
        <v>42</v>
      </c>
      <c r="T834" s="269"/>
      <c r="U834" s="265"/>
      <c r="V834" s="266"/>
      <c r="W834" s="266"/>
      <c r="X834" s="266"/>
    </row>
    <row r="835" spans="2:24" ht="14.45" customHeight="1" x14ac:dyDescent="0.2">
      <c r="B835" s="245"/>
      <c r="C835" s="268"/>
      <c r="D835" s="269"/>
      <c r="E835" s="264"/>
      <c r="F835" s="180">
        <v>12.72</v>
      </c>
      <c r="G835" s="271"/>
      <c r="H835" s="90">
        <v>5914.8</v>
      </c>
      <c r="I835" s="263"/>
      <c r="J835" s="88">
        <v>303657</v>
      </c>
      <c r="K835" s="94" t="s">
        <v>569</v>
      </c>
      <c r="L835" s="88">
        <v>24527</v>
      </c>
      <c r="M835" s="88">
        <v>9078</v>
      </c>
      <c r="N835" s="87">
        <v>45692</v>
      </c>
      <c r="O835" s="93">
        <v>25868</v>
      </c>
      <c r="P835" s="93"/>
      <c r="Q835" s="94"/>
      <c r="R835" s="124"/>
      <c r="S835" s="88" t="s">
        <v>42</v>
      </c>
      <c r="T835" s="269"/>
      <c r="U835" s="265"/>
      <c r="V835" s="266"/>
      <c r="W835" s="266"/>
      <c r="X835" s="266"/>
    </row>
    <row r="836" spans="2:24" ht="14.45" customHeight="1" x14ac:dyDescent="0.2">
      <c r="B836" s="245"/>
      <c r="C836" s="268"/>
      <c r="D836" s="269"/>
      <c r="E836" s="264" t="s">
        <v>86</v>
      </c>
      <c r="F836" s="180">
        <v>12.13</v>
      </c>
      <c r="G836" s="271"/>
      <c r="H836" s="90">
        <v>5640.45</v>
      </c>
      <c r="I836" s="263"/>
      <c r="J836" s="88">
        <v>303714</v>
      </c>
      <c r="K836" s="94" t="s">
        <v>379</v>
      </c>
      <c r="L836" s="88">
        <v>24545</v>
      </c>
      <c r="M836" s="88">
        <v>9106</v>
      </c>
      <c r="N836" s="87">
        <v>45699</v>
      </c>
      <c r="O836" s="93">
        <v>295220</v>
      </c>
      <c r="P836" s="93"/>
      <c r="Q836" s="94"/>
      <c r="R836" s="124"/>
      <c r="S836" s="88"/>
      <c r="T836" s="269"/>
      <c r="U836" s="265"/>
      <c r="V836" s="266"/>
      <c r="W836" s="266"/>
      <c r="X836" s="266"/>
    </row>
    <row r="837" spans="2:24" ht="14.45" customHeight="1" x14ac:dyDescent="0.2">
      <c r="B837" s="245"/>
      <c r="C837" s="268"/>
      <c r="D837" s="269"/>
      <c r="E837" s="264"/>
      <c r="F837" s="180">
        <v>10.89</v>
      </c>
      <c r="G837" s="271"/>
      <c r="H837" s="90">
        <v>5063.8500000000004</v>
      </c>
      <c r="I837" s="263"/>
      <c r="J837" s="88">
        <v>303621</v>
      </c>
      <c r="K837" s="94" t="s">
        <v>379</v>
      </c>
      <c r="L837" s="88">
        <v>24504</v>
      </c>
      <c r="M837" s="88">
        <v>9106</v>
      </c>
      <c r="N837" s="87">
        <v>45699</v>
      </c>
      <c r="O837" s="93">
        <v>295220</v>
      </c>
      <c r="P837" s="93"/>
      <c r="Q837" s="94"/>
      <c r="R837" s="124"/>
      <c r="S837" s="88"/>
      <c r="T837" s="269"/>
      <c r="U837" s="265"/>
      <c r="V837" s="266"/>
      <c r="W837" s="266"/>
      <c r="X837" s="266"/>
    </row>
    <row r="838" spans="2:24" ht="14.45" customHeight="1" x14ac:dyDescent="0.2">
      <c r="B838" s="245"/>
      <c r="C838" s="268"/>
      <c r="D838" s="269"/>
      <c r="E838" s="264"/>
      <c r="F838" s="180">
        <v>9.42</v>
      </c>
      <c r="G838" s="271"/>
      <c r="H838" s="90">
        <v>4380.3</v>
      </c>
      <c r="I838" s="263"/>
      <c r="J838" s="88">
        <v>303645</v>
      </c>
      <c r="K838" s="94" t="s">
        <v>379</v>
      </c>
      <c r="L838" s="88">
        <v>24519</v>
      </c>
      <c r="M838" s="88">
        <v>9106</v>
      </c>
      <c r="N838" s="87">
        <v>45699</v>
      </c>
      <c r="O838" s="93">
        <v>295220</v>
      </c>
      <c r="P838" s="93"/>
      <c r="Q838" s="94"/>
      <c r="R838" s="124"/>
      <c r="S838" s="88"/>
      <c r="T838" s="269"/>
      <c r="U838" s="265"/>
      <c r="V838" s="266"/>
      <c r="W838" s="266"/>
      <c r="X838" s="266"/>
    </row>
    <row r="839" spans="2:24" ht="15" customHeight="1" thickBot="1" x14ac:dyDescent="0.25">
      <c r="B839" s="292"/>
      <c r="C839" s="293"/>
      <c r="D839" s="290"/>
      <c r="E839" s="294"/>
      <c r="F839" s="181">
        <v>9.52</v>
      </c>
      <c r="G839" s="295"/>
      <c r="H839" s="162">
        <v>4426.8</v>
      </c>
      <c r="I839" s="296"/>
      <c r="J839" s="160">
        <v>303670</v>
      </c>
      <c r="K839" s="163" t="s">
        <v>379</v>
      </c>
      <c r="L839" s="160">
        <v>24532</v>
      </c>
      <c r="M839" s="160">
        <v>9106</v>
      </c>
      <c r="N839" s="159">
        <v>45699</v>
      </c>
      <c r="O839" s="164">
        <v>295220</v>
      </c>
      <c r="P839" s="164"/>
      <c r="Q839" s="163"/>
      <c r="R839" s="158"/>
      <c r="S839" s="160"/>
      <c r="T839" s="290"/>
      <c r="U839" s="259"/>
      <c r="V839" s="291"/>
      <c r="W839" s="291"/>
      <c r="X839" s="291"/>
    </row>
    <row r="840" spans="2:24" ht="15" customHeight="1" thickTop="1" x14ac:dyDescent="0.2">
      <c r="B840" s="244" t="s">
        <v>614</v>
      </c>
      <c r="C840" s="246" t="s">
        <v>615</v>
      </c>
      <c r="D840" s="248">
        <v>45698</v>
      </c>
      <c r="E840" s="250" t="s">
        <v>86</v>
      </c>
      <c r="F840" s="178">
        <v>15.78</v>
      </c>
      <c r="G840" s="270">
        <v>465</v>
      </c>
      <c r="H840" s="81">
        <v>7337.7</v>
      </c>
      <c r="I840" s="254">
        <v>69525.97</v>
      </c>
      <c r="J840" s="79">
        <v>303773</v>
      </c>
      <c r="K840" s="85" t="s">
        <v>462</v>
      </c>
      <c r="L840" s="79">
        <v>24572</v>
      </c>
      <c r="M840" s="79">
        <v>9111</v>
      </c>
      <c r="N840" s="78">
        <v>45699</v>
      </c>
      <c r="O840" s="84">
        <v>20590</v>
      </c>
      <c r="P840" s="84"/>
      <c r="Q840" s="85"/>
      <c r="R840" s="122"/>
      <c r="S840" s="79" t="s">
        <v>42</v>
      </c>
      <c r="T840" s="248">
        <f>D840+30</f>
        <v>45728</v>
      </c>
      <c r="U840" s="258">
        <f t="shared" ref="U840:U902" ca="1" si="30">IF(V840="",TODAY()-T840,0)</f>
        <v>0</v>
      </c>
      <c r="V840" s="260" t="s">
        <v>42</v>
      </c>
      <c r="W840" s="260"/>
      <c r="X840" s="260"/>
    </row>
    <row r="841" spans="2:24" ht="14.45" customHeight="1" x14ac:dyDescent="0.2">
      <c r="B841" s="245"/>
      <c r="C841" s="268"/>
      <c r="D841" s="269"/>
      <c r="E841" s="264"/>
      <c r="F841" s="180">
        <v>15.95</v>
      </c>
      <c r="G841" s="271"/>
      <c r="H841" s="90">
        <v>7416.75</v>
      </c>
      <c r="I841" s="263"/>
      <c r="J841" s="88">
        <v>303791</v>
      </c>
      <c r="K841" s="94" t="s">
        <v>462</v>
      </c>
      <c r="L841" s="88">
        <v>24135</v>
      </c>
      <c r="M841" s="88">
        <v>9111</v>
      </c>
      <c r="N841" s="87">
        <v>45699</v>
      </c>
      <c r="O841" s="93">
        <v>20590</v>
      </c>
      <c r="P841" s="93"/>
      <c r="Q841" s="94"/>
      <c r="R841" s="124"/>
      <c r="S841" s="88" t="s">
        <v>42</v>
      </c>
      <c r="T841" s="269"/>
      <c r="U841" s="265"/>
      <c r="V841" s="266"/>
      <c r="W841" s="266"/>
      <c r="X841" s="266"/>
    </row>
    <row r="842" spans="2:24" ht="14.45" customHeight="1" x14ac:dyDescent="0.2">
      <c r="B842" s="245"/>
      <c r="C842" s="268"/>
      <c r="D842" s="269"/>
      <c r="E842" s="264"/>
      <c r="F842" s="180">
        <v>10.86</v>
      </c>
      <c r="G842" s="271"/>
      <c r="H842" s="90">
        <v>5049.8999999999996</v>
      </c>
      <c r="I842" s="263"/>
      <c r="J842" s="88">
        <v>303824</v>
      </c>
      <c r="K842" s="94" t="s">
        <v>462</v>
      </c>
      <c r="L842" s="88">
        <v>24578</v>
      </c>
      <c r="M842" s="88">
        <v>9111</v>
      </c>
      <c r="N842" s="87">
        <v>45699</v>
      </c>
      <c r="O842" s="93">
        <v>20590</v>
      </c>
      <c r="P842" s="93"/>
      <c r="Q842" s="94"/>
      <c r="R842" s="124"/>
      <c r="S842" s="88" t="s">
        <v>42</v>
      </c>
      <c r="T842" s="269"/>
      <c r="U842" s="265"/>
      <c r="V842" s="266"/>
      <c r="W842" s="266"/>
      <c r="X842" s="266"/>
    </row>
    <row r="843" spans="2:24" ht="14.45" customHeight="1" x14ac:dyDescent="0.2">
      <c r="B843" s="245"/>
      <c r="C843" s="268"/>
      <c r="D843" s="269"/>
      <c r="E843" s="264"/>
      <c r="F843" s="180">
        <v>15.28</v>
      </c>
      <c r="G843" s="271"/>
      <c r="H843" s="90">
        <v>7105.2</v>
      </c>
      <c r="I843" s="263"/>
      <c r="J843" s="88">
        <v>303821</v>
      </c>
      <c r="K843" s="94" t="s">
        <v>462</v>
      </c>
      <c r="L843" s="88" t="s">
        <v>616</v>
      </c>
      <c r="M843" s="88">
        <v>9111</v>
      </c>
      <c r="N843" s="87">
        <v>45699</v>
      </c>
      <c r="O843" s="93">
        <v>20590</v>
      </c>
      <c r="P843" s="93"/>
      <c r="Q843" s="94"/>
      <c r="R843" s="124"/>
      <c r="S843" s="88" t="s">
        <v>42</v>
      </c>
      <c r="T843" s="269"/>
      <c r="U843" s="265"/>
      <c r="V843" s="266"/>
      <c r="W843" s="266"/>
      <c r="X843" s="266"/>
    </row>
    <row r="844" spans="2:24" ht="14.45" customHeight="1" x14ac:dyDescent="0.2">
      <c r="B844" s="245"/>
      <c r="C844" s="268"/>
      <c r="D844" s="269"/>
      <c r="E844" s="264"/>
      <c r="F844" s="180">
        <v>14.98</v>
      </c>
      <c r="G844" s="271"/>
      <c r="H844" s="90">
        <v>6965.7</v>
      </c>
      <c r="I844" s="263"/>
      <c r="J844" s="88">
        <v>303823</v>
      </c>
      <c r="K844" s="94" t="s">
        <v>462</v>
      </c>
      <c r="L844" s="88">
        <v>24577</v>
      </c>
      <c r="M844" s="88">
        <v>9111</v>
      </c>
      <c r="N844" s="87">
        <v>45699</v>
      </c>
      <c r="O844" s="93">
        <v>20590</v>
      </c>
      <c r="P844" s="93"/>
      <c r="Q844" s="94"/>
      <c r="R844" s="124"/>
      <c r="S844" s="88" t="s">
        <v>42</v>
      </c>
      <c r="T844" s="269"/>
      <c r="U844" s="265"/>
      <c r="V844" s="266"/>
      <c r="W844" s="266"/>
      <c r="X844" s="266"/>
    </row>
    <row r="845" spans="2:24" ht="14.45" customHeight="1" x14ac:dyDescent="0.2">
      <c r="B845" s="245"/>
      <c r="C845" s="268"/>
      <c r="D845" s="269"/>
      <c r="E845" s="264"/>
      <c r="F845" s="180">
        <v>8.9649999999999999</v>
      </c>
      <c r="G845" s="271"/>
      <c r="H845" s="90">
        <v>4168.7299999999996</v>
      </c>
      <c r="I845" s="263"/>
      <c r="J845" s="88">
        <v>303828</v>
      </c>
      <c r="K845" s="94" t="s">
        <v>462</v>
      </c>
      <c r="L845" s="88">
        <v>24571</v>
      </c>
      <c r="M845" s="88">
        <v>9111</v>
      </c>
      <c r="N845" s="87">
        <v>45699</v>
      </c>
      <c r="O845" s="93">
        <v>20590</v>
      </c>
      <c r="P845" s="93"/>
      <c r="Q845" s="94"/>
      <c r="R845" s="124"/>
      <c r="S845" s="88" t="s">
        <v>42</v>
      </c>
      <c r="T845" s="269"/>
      <c r="U845" s="265"/>
      <c r="V845" s="266"/>
      <c r="W845" s="266"/>
      <c r="X845" s="266"/>
    </row>
    <row r="846" spans="2:24" ht="14.45" customHeight="1" x14ac:dyDescent="0.2">
      <c r="B846" s="245"/>
      <c r="C846" s="268"/>
      <c r="D846" s="269"/>
      <c r="E846" s="264" t="s">
        <v>90</v>
      </c>
      <c r="F846" s="180">
        <v>11.29</v>
      </c>
      <c r="G846" s="271"/>
      <c r="H846" s="90">
        <v>5249.85</v>
      </c>
      <c r="I846" s="263"/>
      <c r="J846" s="88">
        <v>303727</v>
      </c>
      <c r="K846" s="94" t="s">
        <v>569</v>
      </c>
      <c r="L846" s="88">
        <v>24556</v>
      </c>
      <c r="M846" s="88">
        <v>9079</v>
      </c>
      <c r="N846" s="87">
        <v>45692</v>
      </c>
      <c r="O846" s="93">
        <v>25868</v>
      </c>
      <c r="P846" s="93"/>
      <c r="Q846" s="94"/>
      <c r="R846" s="124"/>
      <c r="S846" s="88" t="s">
        <v>42</v>
      </c>
      <c r="T846" s="269"/>
      <c r="U846" s="265"/>
      <c r="V846" s="266"/>
      <c r="W846" s="266"/>
      <c r="X846" s="266"/>
    </row>
    <row r="847" spans="2:24" ht="14.45" customHeight="1" x14ac:dyDescent="0.2">
      <c r="B847" s="245"/>
      <c r="C847" s="268"/>
      <c r="D847" s="269"/>
      <c r="E847" s="264"/>
      <c r="F847" s="180">
        <v>6.55</v>
      </c>
      <c r="G847" s="271"/>
      <c r="H847" s="90">
        <v>3045.75</v>
      </c>
      <c r="I847" s="263"/>
      <c r="J847" s="88">
        <v>303809</v>
      </c>
      <c r="K847" s="94" t="s">
        <v>566</v>
      </c>
      <c r="L847" s="88">
        <v>24591</v>
      </c>
      <c r="M847" s="88">
        <v>9089</v>
      </c>
      <c r="N847" s="87">
        <v>45694</v>
      </c>
      <c r="O847" s="93">
        <v>9694.7000000000007</v>
      </c>
      <c r="P847" s="93"/>
      <c r="Q847" s="94"/>
      <c r="R847" s="124"/>
      <c r="S847" s="88" t="s">
        <v>42</v>
      </c>
      <c r="T847" s="269"/>
      <c r="U847" s="265"/>
      <c r="V847" s="266"/>
      <c r="W847" s="266"/>
      <c r="X847" s="266"/>
    </row>
    <row r="848" spans="2:24" ht="14.45" customHeight="1" x14ac:dyDescent="0.2">
      <c r="B848" s="245"/>
      <c r="C848" s="268"/>
      <c r="D848" s="269"/>
      <c r="E848" s="264"/>
      <c r="F848" s="180">
        <v>14.74</v>
      </c>
      <c r="G848" s="271"/>
      <c r="H848" s="90">
        <v>6854.1</v>
      </c>
      <c r="I848" s="263"/>
      <c r="J848" s="88">
        <v>303883</v>
      </c>
      <c r="K848" s="94" t="s">
        <v>569</v>
      </c>
      <c r="L848" s="88">
        <v>24628</v>
      </c>
      <c r="M848" s="88">
        <v>9098</v>
      </c>
      <c r="N848" s="87">
        <v>45698</v>
      </c>
      <c r="O848" s="93">
        <v>28130</v>
      </c>
      <c r="P848" s="93"/>
      <c r="Q848" s="94"/>
      <c r="R848" s="124"/>
      <c r="S848" s="88" t="s">
        <v>42</v>
      </c>
      <c r="T848" s="269"/>
      <c r="U848" s="265"/>
      <c r="V848" s="266"/>
      <c r="W848" s="266"/>
      <c r="X848" s="266"/>
    </row>
    <row r="849" spans="2:24" ht="15" customHeight="1" thickBot="1" x14ac:dyDescent="0.25">
      <c r="B849" s="289"/>
      <c r="C849" s="247"/>
      <c r="D849" s="249"/>
      <c r="E849" s="251"/>
      <c r="F849" s="179">
        <v>14.5</v>
      </c>
      <c r="G849" s="272"/>
      <c r="H849" s="99">
        <v>6742.5</v>
      </c>
      <c r="I849" s="255"/>
      <c r="J849" s="97">
        <v>303930</v>
      </c>
      <c r="K849" s="103" t="s">
        <v>569</v>
      </c>
      <c r="L849" s="97"/>
      <c r="M849" s="97"/>
      <c r="N849" s="97"/>
      <c r="O849" s="102"/>
      <c r="P849" s="102"/>
      <c r="Q849" s="103"/>
      <c r="R849" s="126"/>
      <c r="S849" s="97"/>
      <c r="T849" s="249"/>
      <c r="U849" s="259"/>
      <c r="V849" s="261"/>
      <c r="W849" s="261"/>
      <c r="X849" s="261"/>
    </row>
    <row r="850" spans="2:24" ht="15" customHeight="1" thickTop="1" x14ac:dyDescent="0.2">
      <c r="B850" s="244" t="s">
        <v>617</v>
      </c>
      <c r="C850" s="246" t="s">
        <v>618</v>
      </c>
      <c r="D850" s="248">
        <v>45705</v>
      </c>
      <c r="E850" s="250" t="s">
        <v>86</v>
      </c>
      <c r="F850" s="178">
        <v>6.01</v>
      </c>
      <c r="G850" s="270">
        <v>465</v>
      </c>
      <c r="H850" s="81">
        <v>2794.65</v>
      </c>
      <c r="I850" s="254">
        <v>61577.9</v>
      </c>
      <c r="J850" s="79">
        <v>304011</v>
      </c>
      <c r="K850" s="85" t="s">
        <v>619</v>
      </c>
      <c r="L850" s="79">
        <v>24634</v>
      </c>
      <c r="M850" s="79">
        <v>9139</v>
      </c>
      <c r="N850" s="79"/>
      <c r="O850" s="84"/>
      <c r="P850" s="84"/>
      <c r="Q850" s="85"/>
      <c r="R850" s="122"/>
      <c r="S850" s="79"/>
      <c r="T850" s="248">
        <f>D850+30</f>
        <v>45735</v>
      </c>
      <c r="U850" s="258">
        <f t="shared" ca="1" si="30"/>
        <v>0</v>
      </c>
      <c r="V850" s="260" t="s">
        <v>42</v>
      </c>
      <c r="W850" s="260"/>
      <c r="X850" s="260"/>
    </row>
    <row r="851" spans="2:24" ht="14.45" customHeight="1" x14ac:dyDescent="0.2">
      <c r="B851" s="245"/>
      <c r="C851" s="268"/>
      <c r="D851" s="269"/>
      <c r="E851" s="264"/>
      <c r="F851" s="180">
        <v>12.17</v>
      </c>
      <c r="G851" s="271"/>
      <c r="H851" s="90">
        <v>5659.05</v>
      </c>
      <c r="I851" s="263"/>
      <c r="J851" s="88">
        <v>303979</v>
      </c>
      <c r="K851" s="94" t="s">
        <v>619</v>
      </c>
      <c r="L851" s="88">
        <v>24635</v>
      </c>
      <c r="M851" s="88">
        <v>9139</v>
      </c>
      <c r="N851" s="88"/>
      <c r="O851" s="93"/>
      <c r="P851" s="93"/>
      <c r="Q851" s="94"/>
      <c r="R851" s="124"/>
      <c r="S851" s="88"/>
      <c r="T851" s="269"/>
      <c r="U851" s="265"/>
      <c r="V851" s="266"/>
      <c r="W851" s="266"/>
      <c r="X851" s="266"/>
    </row>
    <row r="852" spans="2:24" ht="14.45" customHeight="1" x14ac:dyDescent="0.2">
      <c r="B852" s="245"/>
      <c r="C852" s="268"/>
      <c r="D852" s="269"/>
      <c r="E852" s="264"/>
      <c r="F852" s="180">
        <v>5.74</v>
      </c>
      <c r="G852" s="271"/>
      <c r="H852" s="90">
        <v>2669.1</v>
      </c>
      <c r="I852" s="263"/>
      <c r="J852" s="88">
        <v>304121</v>
      </c>
      <c r="K852" s="94" t="s">
        <v>619</v>
      </c>
      <c r="L852" s="88">
        <v>24652</v>
      </c>
      <c r="M852" s="88">
        <v>9139</v>
      </c>
      <c r="N852" s="88"/>
      <c r="O852" s="93"/>
      <c r="P852" s="93"/>
      <c r="Q852" s="94"/>
      <c r="R852" s="124"/>
      <c r="S852" s="88"/>
      <c r="T852" s="269"/>
      <c r="U852" s="265"/>
      <c r="V852" s="266"/>
      <c r="W852" s="266"/>
      <c r="X852" s="266"/>
    </row>
    <row r="853" spans="2:24" ht="14.45" customHeight="1" x14ac:dyDescent="0.2">
      <c r="B853" s="245"/>
      <c r="C853" s="268"/>
      <c r="D853" s="269"/>
      <c r="E853" s="264" t="s">
        <v>90</v>
      </c>
      <c r="F853" s="180">
        <v>15.39</v>
      </c>
      <c r="G853" s="271"/>
      <c r="H853" s="90">
        <v>7156.35</v>
      </c>
      <c r="I853" s="263"/>
      <c r="J853" s="88">
        <v>303987</v>
      </c>
      <c r="K853" s="94" t="s">
        <v>462</v>
      </c>
      <c r="L853" s="88">
        <v>24643</v>
      </c>
      <c r="M853" s="88">
        <v>9184</v>
      </c>
      <c r="N853" s="87">
        <v>45709</v>
      </c>
      <c r="O853" s="93">
        <v>20590</v>
      </c>
      <c r="P853" s="93"/>
      <c r="Q853" s="94"/>
      <c r="R853" s="124"/>
      <c r="S853" s="88" t="s">
        <v>42</v>
      </c>
      <c r="T853" s="269"/>
      <c r="U853" s="265"/>
      <c r="V853" s="266"/>
      <c r="W853" s="266"/>
      <c r="X853" s="266"/>
    </row>
    <row r="854" spans="2:24" ht="14.45" customHeight="1" x14ac:dyDescent="0.2">
      <c r="B854" s="245"/>
      <c r="C854" s="268"/>
      <c r="D854" s="269"/>
      <c r="E854" s="264"/>
      <c r="F854" s="180">
        <v>6.15</v>
      </c>
      <c r="G854" s="271"/>
      <c r="H854" s="90">
        <v>2859.75</v>
      </c>
      <c r="I854" s="263"/>
      <c r="J854" s="88">
        <v>304123</v>
      </c>
      <c r="K854" s="94" t="s">
        <v>111</v>
      </c>
      <c r="L854" s="88" t="s">
        <v>620</v>
      </c>
      <c r="M854" s="88">
        <v>9147</v>
      </c>
      <c r="N854" s="87">
        <v>45705</v>
      </c>
      <c r="O854" s="93">
        <v>31204</v>
      </c>
      <c r="P854" s="93"/>
      <c r="Q854" s="94"/>
      <c r="R854" s="124"/>
      <c r="S854" s="88" t="s">
        <v>42</v>
      </c>
      <c r="T854" s="269"/>
      <c r="U854" s="265"/>
      <c r="V854" s="266"/>
      <c r="W854" s="266"/>
      <c r="X854" s="266"/>
    </row>
    <row r="855" spans="2:24" ht="14.45" customHeight="1" x14ac:dyDescent="0.2">
      <c r="B855" s="245"/>
      <c r="C855" s="268"/>
      <c r="D855" s="269"/>
      <c r="E855" s="264"/>
      <c r="F855" s="180">
        <v>6.99</v>
      </c>
      <c r="G855" s="271"/>
      <c r="H855" s="90">
        <v>3250.35</v>
      </c>
      <c r="I855" s="263"/>
      <c r="J855" s="88">
        <v>304136</v>
      </c>
      <c r="K855" s="94" t="s">
        <v>111</v>
      </c>
      <c r="L855" s="88" t="s">
        <v>621</v>
      </c>
      <c r="M855" s="88">
        <v>9147</v>
      </c>
      <c r="N855" s="87">
        <v>45705</v>
      </c>
      <c r="O855" s="93">
        <v>31204</v>
      </c>
      <c r="P855" s="93"/>
      <c r="Q855" s="94"/>
      <c r="R855" s="124"/>
      <c r="S855" s="88" t="s">
        <v>42</v>
      </c>
      <c r="T855" s="269"/>
      <c r="U855" s="265"/>
      <c r="V855" s="266"/>
      <c r="W855" s="266"/>
      <c r="X855" s="266"/>
    </row>
    <row r="856" spans="2:24" ht="14.45" customHeight="1" x14ac:dyDescent="0.2">
      <c r="B856" s="245"/>
      <c r="C856" s="268"/>
      <c r="D856" s="269"/>
      <c r="E856" s="264"/>
      <c r="F856" s="180">
        <v>14.96</v>
      </c>
      <c r="G856" s="271"/>
      <c r="H856" s="90">
        <v>6956.4</v>
      </c>
      <c r="I856" s="263"/>
      <c r="J856" s="88">
        <v>304062</v>
      </c>
      <c r="K856" s="94" t="s">
        <v>569</v>
      </c>
      <c r="L856" s="88">
        <v>24692</v>
      </c>
      <c r="M856" s="88">
        <v>9122</v>
      </c>
      <c r="N856" s="87">
        <v>45701</v>
      </c>
      <c r="O856" s="93">
        <v>25114</v>
      </c>
      <c r="P856" s="93"/>
      <c r="Q856" s="94"/>
      <c r="R856" s="124"/>
      <c r="S856" s="88" t="s">
        <v>42</v>
      </c>
      <c r="T856" s="269"/>
      <c r="U856" s="265"/>
      <c r="V856" s="266"/>
      <c r="W856" s="266"/>
      <c r="X856" s="266"/>
    </row>
    <row r="857" spans="2:24" ht="14.45" customHeight="1" x14ac:dyDescent="0.2">
      <c r="B857" s="245"/>
      <c r="C857" s="268"/>
      <c r="D857" s="269"/>
      <c r="E857" s="264"/>
      <c r="F857" s="180">
        <v>9.7799999999999994</v>
      </c>
      <c r="G857" s="271"/>
      <c r="H857" s="90">
        <v>4547.7</v>
      </c>
      <c r="I857" s="263"/>
      <c r="J857" s="88">
        <v>303996</v>
      </c>
      <c r="K857" s="94" t="s">
        <v>622</v>
      </c>
      <c r="L857" s="88">
        <v>24152</v>
      </c>
      <c r="M857" s="88">
        <v>8872</v>
      </c>
      <c r="N857" s="87">
        <v>45644</v>
      </c>
      <c r="O857" s="93">
        <v>24950</v>
      </c>
      <c r="P857" s="93"/>
      <c r="Q857" s="94"/>
      <c r="R857" s="124"/>
      <c r="S857" s="88"/>
      <c r="T857" s="269"/>
      <c r="U857" s="265"/>
      <c r="V857" s="266"/>
      <c r="W857" s="266"/>
      <c r="X857" s="266"/>
    </row>
    <row r="858" spans="2:24" ht="14.45" customHeight="1" x14ac:dyDescent="0.2">
      <c r="B858" s="245"/>
      <c r="C858" s="268"/>
      <c r="D858" s="269"/>
      <c r="E858" s="264"/>
      <c r="F858" s="180">
        <v>14.21</v>
      </c>
      <c r="G858" s="271"/>
      <c r="H858" s="90">
        <v>6607.65</v>
      </c>
      <c r="I858" s="263"/>
      <c r="J858" s="88">
        <v>303977</v>
      </c>
      <c r="K858" s="94" t="s">
        <v>569</v>
      </c>
      <c r="L858" s="88">
        <v>24666</v>
      </c>
      <c r="M858" s="88">
        <v>9115</v>
      </c>
      <c r="N858" s="87">
        <v>45700</v>
      </c>
      <c r="O858" s="93">
        <v>25114</v>
      </c>
      <c r="P858" s="93"/>
      <c r="Q858" s="94"/>
      <c r="R858" s="124"/>
      <c r="S858" s="88" t="s">
        <v>42</v>
      </c>
      <c r="T858" s="269"/>
      <c r="U858" s="265"/>
      <c r="V858" s="266"/>
      <c r="W858" s="266"/>
      <c r="X858" s="266"/>
    </row>
    <row r="859" spans="2:24" ht="14.45" customHeight="1" x14ac:dyDescent="0.2">
      <c r="B859" s="245"/>
      <c r="C859" s="268"/>
      <c r="D859" s="269"/>
      <c r="E859" s="264"/>
      <c r="F859" s="180">
        <v>1</v>
      </c>
      <c r="G859" s="271"/>
      <c r="H859" s="90">
        <v>465</v>
      </c>
      <c r="I859" s="263"/>
      <c r="J859" s="88">
        <v>304055</v>
      </c>
      <c r="K859" s="94" t="s">
        <v>622</v>
      </c>
      <c r="L859" s="88">
        <v>24694</v>
      </c>
      <c r="M859" s="88">
        <v>9230</v>
      </c>
      <c r="N859" s="87">
        <v>45717</v>
      </c>
      <c r="O859" s="93">
        <v>14790</v>
      </c>
      <c r="P859" s="93"/>
      <c r="Q859" s="94"/>
      <c r="R859" s="124"/>
      <c r="S859" s="88"/>
      <c r="T859" s="269"/>
      <c r="U859" s="265"/>
      <c r="V859" s="266"/>
      <c r="W859" s="266"/>
      <c r="X859" s="266"/>
    </row>
    <row r="860" spans="2:24" ht="14.45" customHeight="1" x14ac:dyDescent="0.2">
      <c r="B860" s="245"/>
      <c r="C860" s="268"/>
      <c r="D860" s="269"/>
      <c r="E860" s="264"/>
      <c r="F860" s="180">
        <v>13.63</v>
      </c>
      <c r="G860" s="271"/>
      <c r="H860" s="90">
        <v>6337.95</v>
      </c>
      <c r="I860" s="263"/>
      <c r="J860" s="88">
        <v>304137</v>
      </c>
      <c r="K860" s="94" t="s">
        <v>569</v>
      </c>
      <c r="L860" s="88"/>
      <c r="M860" s="88"/>
      <c r="N860" s="88"/>
      <c r="O860" s="93"/>
      <c r="P860" s="93"/>
      <c r="Q860" s="94"/>
      <c r="R860" s="124"/>
      <c r="S860" s="88"/>
      <c r="T860" s="269"/>
      <c r="U860" s="265"/>
      <c r="V860" s="266"/>
      <c r="W860" s="266"/>
      <c r="X860" s="266"/>
    </row>
    <row r="861" spans="2:24" ht="15" customHeight="1" thickBot="1" x14ac:dyDescent="0.25">
      <c r="B861" s="289"/>
      <c r="C861" s="247"/>
      <c r="D861" s="249"/>
      <c r="E861" s="251"/>
      <c r="F861" s="179">
        <v>8.1300000000000008</v>
      </c>
      <c r="G861" s="272"/>
      <c r="H861" s="99">
        <v>3780.45</v>
      </c>
      <c r="I861" s="255"/>
      <c r="J861" s="97">
        <v>304069</v>
      </c>
      <c r="K861" s="103" t="s">
        <v>566</v>
      </c>
      <c r="L861" s="97">
        <v>24681</v>
      </c>
      <c r="M861" s="97">
        <v>9146</v>
      </c>
      <c r="N861" s="96">
        <v>45705</v>
      </c>
      <c r="O861" s="102">
        <v>12130.21</v>
      </c>
      <c r="P861" s="102"/>
      <c r="Q861" s="103"/>
      <c r="R861" s="126"/>
      <c r="S861" s="97" t="s">
        <v>42</v>
      </c>
      <c r="T861" s="249"/>
      <c r="U861" s="259"/>
      <c r="V861" s="261"/>
      <c r="W861" s="261"/>
      <c r="X861" s="261"/>
    </row>
    <row r="862" spans="2:24" ht="15" customHeight="1" thickTop="1" x14ac:dyDescent="0.2">
      <c r="B862" s="244" t="s">
        <v>623</v>
      </c>
      <c r="C862" s="246" t="s">
        <v>624</v>
      </c>
      <c r="D862" s="248">
        <v>45712</v>
      </c>
      <c r="E862" s="250" t="s">
        <v>90</v>
      </c>
      <c r="F862" s="178">
        <v>14.81</v>
      </c>
      <c r="G862" s="270">
        <v>465</v>
      </c>
      <c r="H862" s="81">
        <v>6886.65</v>
      </c>
      <c r="I862" s="254">
        <v>35762.21</v>
      </c>
      <c r="J862" s="79">
        <v>304201</v>
      </c>
      <c r="K862" s="85" t="s">
        <v>566</v>
      </c>
      <c r="L862" s="79">
        <v>24731</v>
      </c>
      <c r="M862" s="79">
        <v>9181</v>
      </c>
      <c r="N862" s="78">
        <v>45709</v>
      </c>
      <c r="O862" s="84">
        <v>9506.2000000000007</v>
      </c>
      <c r="P862" s="84"/>
      <c r="Q862" s="85"/>
      <c r="R862" s="122"/>
      <c r="S862" s="79" t="s">
        <v>42</v>
      </c>
      <c r="T862" s="248">
        <f>D862+30</f>
        <v>45742</v>
      </c>
      <c r="U862" s="258">
        <f t="shared" ca="1" si="30"/>
        <v>0</v>
      </c>
      <c r="V862" s="260" t="s">
        <v>42</v>
      </c>
      <c r="W862" s="260"/>
      <c r="X862" s="260"/>
    </row>
    <row r="863" spans="2:24" ht="14.45" customHeight="1" x14ac:dyDescent="0.2">
      <c r="B863" s="245"/>
      <c r="C863" s="268"/>
      <c r="D863" s="269"/>
      <c r="E863" s="264"/>
      <c r="F863" s="180">
        <v>6.3</v>
      </c>
      <c r="G863" s="271"/>
      <c r="H863" s="90">
        <v>2929.5</v>
      </c>
      <c r="I863" s="263"/>
      <c r="J863" s="88">
        <v>304190</v>
      </c>
      <c r="K863" s="94" t="s">
        <v>569</v>
      </c>
      <c r="L863" s="88">
        <v>24730</v>
      </c>
      <c r="M863" s="88">
        <v>9152</v>
      </c>
      <c r="N863" s="87">
        <v>45706</v>
      </c>
      <c r="O863" s="93">
        <v>28130</v>
      </c>
      <c r="P863" s="93"/>
      <c r="Q863" s="94"/>
      <c r="R863" s="124"/>
      <c r="S863" s="88" t="s">
        <v>42</v>
      </c>
      <c r="T863" s="269"/>
      <c r="U863" s="265"/>
      <c r="V863" s="266"/>
      <c r="W863" s="266"/>
      <c r="X863" s="266"/>
    </row>
    <row r="864" spans="2:24" ht="14.45" customHeight="1" x14ac:dyDescent="0.2">
      <c r="B864" s="245"/>
      <c r="C864" s="268"/>
      <c r="D864" s="269"/>
      <c r="E864" s="264"/>
      <c r="F864" s="180">
        <v>14.71</v>
      </c>
      <c r="G864" s="271"/>
      <c r="H864" s="90">
        <v>6840.15</v>
      </c>
      <c r="I864" s="263"/>
      <c r="J864" s="88">
        <v>304264</v>
      </c>
      <c r="K864" s="94" t="s">
        <v>414</v>
      </c>
      <c r="L864" s="88">
        <v>24772</v>
      </c>
      <c r="M864" s="88">
        <v>9233</v>
      </c>
      <c r="N864" s="87">
        <v>45719</v>
      </c>
      <c r="O864" s="93">
        <v>29406</v>
      </c>
      <c r="P864" s="93"/>
      <c r="Q864" s="94"/>
      <c r="R864" s="124"/>
      <c r="S864" s="88" t="s">
        <v>42</v>
      </c>
      <c r="T864" s="269"/>
      <c r="U864" s="265"/>
      <c r="V864" s="266"/>
      <c r="W864" s="266"/>
      <c r="X864" s="266"/>
    </row>
    <row r="865" spans="2:24" ht="14.45" customHeight="1" x14ac:dyDescent="0.2">
      <c r="B865" s="245"/>
      <c r="C865" s="268"/>
      <c r="D865" s="269"/>
      <c r="E865" s="264"/>
      <c r="F865" s="180">
        <v>14.7</v>
      </c>
      <c r="G865" s="271"/>
      <c r="H865" s="90">
        <v>6835.5</v>
      </c>
      <c r="I865" s="263"/>
      <c r="J865" s="88">
        <v>304337</v>
      </c>
      <c r="K865" s="94" t="s">
        <v>569</v>
      </c>
      <c r="L865" s="88">
        <v>24788</v>
      </c>
      <c r="M865" s="88">
        <v>9336</v>
      </c>
      <c r="N865" s="87">
        <v>45734</v>
      </c>
      <c r="O865" s="93">
        <v>28884</v>
      </c>
      <c r="P865" s="93"/>
      <c r="Q865" s="94"/>
      <c r="R865" s="124"/>
      <c r="S865" s="88" t="s">
        <v>42</v>
      </c>
      <c r="T865" s="269"/>
      <c r="U865" s="265"/>
      <c r="V865" s="266"/>
      <c r="W865" s="266"/>
      <c r="X865" s="266"/>
    </row>
    <row r="866" spans="2:24" ht="15" customHeight="1" thickBot="1" x14ac:dyDescent="0.25">
      <c r="B866" s="289"/>
      <c r="C866" s="247"/>
      <c r="D866" s="249"/>
      <c r="E866" s="251"/>
      <c r="F866" s="179">
        <v>15.78</v>
      </c>
      <c r="G866" s="272"/>
      <c r="H866" s="99">
        <v>7337.7</v>
      </c>
      <c r="I866" s="255"/>
      <c r="J866" s="97">
        <v>304243</v>
      </c>
      <c r="K866" s="103" t="s">
        <v>569</v>
      </c>
      <c r="L866" s="97">
        <v>24757</v>
      </c>
      <c r="M866" s="97">
        <v>9176</v>
      </c>
      <c r="N866" s="96">
        <v>45708</v>
      </c>
      <c r="O866" s="102">
        <v>28130</v>
      </c>
      <c r="P866" s="102"/>
      <c r="Q866" s="103"/>
      <c r="R866" s="126"/>
      <c r="S866" s="97" t="s">
        <v>42</v>
      </c>
      <c r="T866" s="249"/>
      <c r="U866" s="259"/>
      <c r="V866" s="261"/>
      <c r="W866" s="261"/>
      <c r="X866" s="261"/>
    </row>
    <row r="867" spans="2:24" ht="15" customHeight="1" thickTop="1" x14ac:dyDescent="0.2">
      <c r="B867" s="244" t="s">
        <v>625</v>
      </c>
      <c r="C867" s="246" t="s">
        <v>626</v>
      </c>
      <c r="D867" s="248">
        <v>45716</v>
      </c>
      <c r="E867" s="250" t="s">
        <v>90</v>
      </c>
      <c r="F867" s="178">
        <v>14.39</v>
      </c>
      <c r="G867" s="270">
        <v>465</v>
      </c>
      <c r="H867" s="81">
        <v>6691.35</v>
      </c>
      <c r="I867" s="254">
        <v>20766.900000000001</v>
      </c>
      <c r="J867" s="79">
        <v>304448</v>
      </c>
      <c r="K867" s="85" t="s">
        <v>569</v>
      </c>
      <c r="L867" s="79">
        <v>24813</v>
      </c>
      <c r="M867" s="79">
        <v>9202</v>
      </c>
      <c r="N867" s="78">
        <v>45713</v>
      </c>
      <c r="O867" s="84">
        <v>28130</v>
      </c>
      <c r="P867" s="84"/>
      <c r="Q867" s="85"/>
      <c r="R867" s="122"/>
      <c r="S867" s="79" t="s">
        <v>42</v>
      </c>
      <c r="T867" s="248">
        <f>D867+30</f>
        <v>45746</v>
      </c>
      <c r="U867" s="258">
        <f t="shared" ca="1" si="30"/>
        <v>0</v>
      </c>
      <c r="V867" s="260" t="s">
        <v>42</v>
      </c>
      <c r="W867" s="260"/>
      <c r="X867" s="260"/>
    </row>
    <row r="868" spans="2:24" ht="14.45" customHeight="1" x14ac:dyDescent="0.2">
      <c r="B868" s="245"/>
      <c r="C868" s="268"/>
      <c r="D868" s="269"/>
      <c r="E868" s="264"/>
      <c r="F868" s="180">
        <v>8.83</v>
      </c>
      <c r="G868" s="271"/>
      <c r="H868" s="90">
        <v>4105.95</v>
      </c>
      <c r="I868" s="263"/>
      <c r="J868" s="88">
        <v>304380</v>
      </c>
      <c r="K868" s="94" t="s">
        <v>566</v>
      </c>
      <c r="L868" s="88">
        <v>24826</v>
      </c>
      <c r="M868" s="88">
        <v>9213</v>
      </c>
      <c r="N868" s="87">
        <v>45715</v>
      </c>
      <c r="O868" s="93">
        <v>11413.82</v>
      </c>
      <c r="P868" s="93"/>
      <c r="Q868" s="94"/>
      <c r="R868" s="124"/>
      <c r="S868" s="88" t="s">
        <v>42</v>
      </c>
      <c r="T868" s="269"/>
      <c r="U868" s="265"/>
      <c r="V868" s="266"/>
      <c r="W868" s="266"/>
      <c r="X868" s="266"/>
    </row>
    <row r="869" spans="2:24" ht="15" customHeight="1" thickBot="1" x14ac:dyDescent="0.25">
      <c r="B869" s="289"/>
      <c r="C869" s="247"/>
      <c r="D869" s="249"/>
      <c r="E869" s="251"/>
      <c r="F869" s="179">
        <v>15.28</v>
      </c>
      <c r="G869" s="272"/>
      <c r="H869" s="99">
        <v>7105.2</v>
      </c>
      <c r="I869" s="255"/>
      <c r="J869" s="97">
        <v>304344</v>
      </c>
      <c r="K869" s="103" t="s">
        <v>569</v>
      </c>
      <c r="L869" s="97">
        <v>24836</v>
      </c>
      <c r="M869" s="97">
        <v>9332</v>
      </c>
      <c r="N869" s="96">
        <v>45706</v>
      </c>
      <c r="O869" s="102">
        <v>28884</v>
      </c>
      <c r="P869" s="102"/>
      <c r="Q869" s="103"/>
      <c r="R869" s="126"/>
      <c r="S869" s="97" t="s">
        <v>42</v>
      </c>
      <c r="T869" s="249"/>
      <c r="U869" s="259"/>
      <c r="V869" s="261"/>
      <c r="W869" s="261"/>
      <c r="X869" s="261"/>
    </row>
    <row r="870" spans="2:24" ht="15" customHeight="1" thickTop="1" x14ac:dyDescent="0.2">
      <c r="B870" s="244" t="s">
        <v>627</v>
      </c>
      <c r="C870" s="246" t="s">
        <v>628</v>
      </c>
      <c r="D870" s="248">
        <v>45727</v>
      </c>
      <c r="E870" s="79" t="s">
        <v>86</v>
      </c>
      <c r="F870" s="79">
        <v>11.32</v>
      </c>
      <c r="G870" s="270">
        <v>465</v>
      </c>
      <c r="H870" s="81">
        <v>5263.8</v>
      </c>
      <c r="I870" s="254">
        <v>47019.5</v>
      </c>
      <c r="J870" s="79">
        <v>304740</v>
      </c>
      <c r="K870" s="85" t="s">
        <v>208</v>
      </c>
      <c r="L870" s="79">
        <v>24958</v>
      </c>
      <c r="M870" s="79">
        <v>9331</v>
      </c>
      <c r="N870" s="79"/>
      <c r="O870" s="84"/>
      <c r="P870" s="84"/>
      <c r="Q870" s="85"/>
      <c r="R870" s="122"/>
      <c r="S870" s="79"/>
      <c r="T870" s="248">
        <f>D870+30</f>
        <v>45757</v>
      </c>
      <c r="U870" s="258">
        <f t="shared" ca="1" si="30"/>
        <v>0</v>
      </c>
      <c r="V870" s="260" t="s">
        <v>42</v>
      </c>
      <c r="W870" s="260"/>
      <c r="X870" s="260"/>
    </row>
    <row r="871" spans="2:24" ht="42" customHeight="1" x14ac:dyDescent="0.2">
      <c r="B871" s="245"/>
      <c r="C871" s="268"/>
      <c r="D871" s="269"/>
      <c r="E871" s="91" t="s">
        <v>629</v>
      </c>
      <c r="F871" s="88">
        <v>7.45</v>
      </c>
      <c r="G871" s="271"/>
      <c r="H871" s="90">
        <v>3464.25</v>
      </c>
      <c r="I871" s="263"/>
      <c r="J871" s="88">
        <v>304644</v>
      </c>
      <c r="K871" s="94" t="s">
        <v>566</v>
      </c>
      <c r="L871" s="88">
        <v>24920</v>
      </c>
      <c r="M871" s="88">
        <v>9276</v>
      </c>
      <c r="N871" s="87">
        <v>45723</v>
      </c>
      <c r="O871" s="93">
        <v>10373.299999999999</v>
      </c>
      <c r="P871" s="93"/>
      <c r="Q871" s="94"/>
      <c r="R871" s="124"/>
      <c r="S871" s="88" t="s">
        <v>42</v>
      </c>
      <c r="T871" s="269"/>
      <c r="U871" s="265"/>
      <c r="V871" s="266"/>
      <c r="W871" s="266"/>
      <c r="X871" s="266"/>
    </row>
    <row r="872" spans="2:24" ht="20.25" customHeight="1" x14ac:dyDescent="0.2">
      <c r="B872" s="245"/>
      <c r="C872" s="268"/>
      <c r="D872" s="269"/>
      <c r="E872" s="264" t="s">
        <v>90</v>
      </c>
      <c r="F872" s="88">
        <v>13.22</v>
      </c>
      <c r="G872" s="271"/>
      <c r="H872" s="90">
        <v>6147.3</v>
      </c>
      <c r="I872" s="263"/>
      <c r="J872" s="88">
        <v>304548</v>
      </c>
      <c r="K872" s="94" t="s">
        <v>569</v>
      </c>
      <c r="L872" s="88">
        <v>24863</v>
      </c>
      <c r="M872" s="88">
        <v>9232</v>
      </c>
      <c r="N872" s="87">
        <v>45717</v>
      </c>
      <c r="O872" s="93">
        <v>27376</v>
      </c>
      <c r="P872" s="93"/>
      <c r="Q872" s="94"/>
      <c r="R872" s="124"/>
      <c r="S872" s="88" t="s">
        <v>42</v>
      </c>
      <c r="T872" s="269"/>
      <c r="U872" s="265"/>
      <c r="V872" s="266"/>
      <c r="W872" s="266"/>
      <c r="X872" s="266"/>
    </row>
    <row r="873" spans="2:24" ht="20.25" customHeight="1" x14ac:dyDescent="0.2">
      <c r="B873" s="245"/>
      <c r="C873" s="268"/>
      <c r="D873" s="269"/>
      <c r="E873" s="264"/>
      <c r="F873" s="88">
        <v>1</v>
      </c>
      <c r="G873" s="271"/>
      <c r="H873" s="90">
        <v>465</v>
      </c>
      <c r="I873" s="263"/>
      <c r="J873" s="88">
        <v>304563</v>
      </c>
      <c r="K873" s="94" t="s">
        <v>462</v>
      </c>
      <c r="L873" s="88">
        <v>24865</v>
      </c>
      <c r="M873" s="88">
        <v>9238</v>
      </c>
      <c r="N873" s="87">
        <v>45719</v>
      </c>
      <c r="O873" s="93">
        <v>20590</v>
      </c>
      <c r="P873" s="93"/>
      <c r="Q873" s="94"/>
      <c r="R873" s="124"/>
      <c r="S873" s="88" t="s">
        <v>42</v>
      </c>
      <c r="T873" s="269"/>
      <c r="U873" s="265"/>
      <c r="V873" s="266"/>
      <c r="W873" s="266"/>
      <c r="X873" s="266"/>
    </row>
    <row r="874" spans="2:24" ht="20.25" customHeight="1" x14ac:dyDescent="0.2">
      <c r="B874" s="245"/>
      <c r="C874" s="268"/>
      <c r="D874" s="269"/>
      <c r="E874" s="264"/>
      <c r="F874" s="88">
        <v>12.83</v>
      </c>
      <c r="G874" s="271"/>
      <c r="H874" s="90">
        <v>5965.95</v>
      </c>
      <c r="I874" s="263"/>
      <c r="J874" s="88">
        <v>304616</v>
      </c>
      <c r="K874" s="94" t="s">
        <v>569</v>
      </c>
      <c r="L874" s="88">
        <v>24886</v>
      </c>
      <c r="M874" s="88">
        <v>9246</v>
      </c>
      <c r="N874" s="87">
        <v>45720</v>
      </c>
      <c r="O874" s="93">
        <v>26622</v>
      </c>
      <c r="P874" s="93"/>
      <c r="Q874" s="94"/>
      <c r="R874" s="124"/>
      <c r="S874" s="88" t="s">
        <v>42</v>
      </c>
      <c r="T874" s="269"/>
      <c r="U874" s="265"/>
      <c r="V874" s="266"/>
      <c r="W874" s="266"/>
      <c r="X874" s="266"/>
    </row>
    <row r="875" spans="2:24" ht="20.25" customHeight="1" x14ac:dyDescent="0.2">
      <c r="B875" s="245"/>
      <c r="C875" s="268"/>
      <c r="D875" s="269"/>
      <c r="E875" s="264"/>
      <c r="F875" s="88">
        <v>14.36</v>
      </c>
      <c r="G875" s="271"/>
      <c r="H875" s="90">
        <v>6677.4</v>
      </c>
      <c r="I875" s="263"/>
      <c r="J875" s="88">
        <v>304668</v>
      </c>
      <c r="K875" s="94" t="s">
        <v>569</v>
      </c>
      <c r="L875" s="88">
        <v>24906</v>
      </c>
      <c r="M875" s="88">
        <v>9290</v>
      </c>
      <c r="N875" s="87">
        <v>45724</v>
      </c>
      <c r="O875" s="93">
        <v>28130</v>
      </c>
      <c r="P875" s="93"/>
      <c r="Q875" s="94"/>
      <c r="R875" s="124"/>
      <c r="S875" s="88" t="s">
        <v>42</v>
      </c>
      <c r="T875" s="269"/>
      <c r="U875" s="265"/>
      <c r="V875" s="266"/>
      <c r="W875" s="266"/>
      <c r="X875" s="266"/>
    </row>
    <row r="876" spans="2:24" ht="20.25" customHeight="1" x14ac:dyDescent="0.2">
      <c r="B876" s="245"/>
      <c r="C876" s="268"/>
      <c r="D876" s="269"/>
      <c r="E876" s="264"/>
      <c r="F876" s="88">
        <v>13.67</v>
      </c>
      <c r="G876" s="271"/>
      <c r="H876" s="90">
        <v>6356.55</v>
      </c>
      <c r="I876" s="263"/>
      <c r="J876" s="88">
        <v>304705</v>
      </c>
      <c r="K876" s="94" t="s">
        <v>569</v>
      </c>
      <c r="L876" s="88">
        <v>24952</v>
      </c>
      <c r="M876" s="88">
        <v>9291</v>
      </c>
      <c r="N876" s="87">
        <v>45724</v>
      </c>
      <c r="O876" s="93">
        <v>27376</v>
      </c>
      <c r="P876" s="93"/>
      <c r="Q876" s="94"/>
      <c r="R876" s="124"/>
      <c r="S876" s="88" t="s">
        <v>42</v>
      </c>
      <c r="T876" s="269"/>
      <c r="U876" s="265"/>
      <c r="V876" s="266"/>
      <c r="W876" s="266"/>
      <c r="X876" s="266"/>
    </row>
    <row r="877" spans="2:24" ht="20.25" customHeight="1" thickBot="1" x14ac:dyDescent="0.25">
      <c r="B877" s="289"/>
      <c r="C877" s="247"/>
      <c r="D877" s="249"/>
      <c r="E877" s="251"/>
      <c r="F877" s="97">
        <v>13.32</v>
      </c>
      <c r="G877" s="272"/>
      <c r="H877" s="99">
        <v>6193.8</v>
      </c>
      <c r="I877" s="255"/>
      <c r="J877" s="97">
        <v>304716</v>
      </c>
      <c r="K877" s="103" t="s">
        <v>414</v>
      </c>
      <c r="L877" s="97">
        <v>24939</v>
      </c>
      <c r="M877" s="97">
        <v>9317</v>
      </c>
      <c r="N877" s="96">
        <v>45729</v>
      </c>
      <c r="O877" s="102">
        <v>27260</v>
      </c>
      <c r="P877" s="102"/>
      <c r="Q877" s="103"/>
      <c r="R877" s="126"/>
      <c r="S877" s="97" t="s">
        <v>42</v>
      </c>
      <c r="T877" s="249"/>
      <c r="U877" s="259"/>
      <c r="V877" s="261"/>
      <c r="W877" s="261"/>
      <c r="X877" s="261"/>
    </row>
    <row r="878" spans="2:24" ht="20.25" customHeight="1" thickTop="1" x14ac:dyDescent="0.2">
      <c r="B878" s="244" t="s">
        <v>630</v>
      </c>
      <c r="C878" s="246" t="s">
        <v>631</v>
      </c>
      <c r="D878" s="248">
        <v>45734</v>
      </c>
      <c r="E878" s="250" t="s">
        <v>90</v>
      </c>
      <c r="F878" s="79">
        <v>13.21</v>
      </c>
      <c r="G878" s="270">
        <v>465</v>
      </c>
      <c r="H878" s="81">
        <v>6142.65</v>
      </c>
      <c r="I878" s="254">
        <v>25610.71</v>
      </c>
      <c r="J878" s="79">
        <v>304795</v>
      </c>
      <c r="K878" s="85" t="s">
        <v>569</v>
      </c>
      <c r="L878" s="79">
        <v>24918</v>
      </c>
      <c r="M878" s="79">
        <v>9330</v>
      </c>
      <c r="N878" s="78">
        <v>45734</v>
      </c>
      <c r="O878" s="84">
        <v>27376</v>
      </c>
      <c r="P878" s="84"/>
      <c r="Q878" s="85"/>
      <c r="R878" s="122"/>
      <c r="S878" s="79" t="s">
        <v>42</v>
      </c>
      <c r="T878" s="248">
        <f>D878+30</f>
        <v>45764</v>
      </c>
      <c r="U878" s="258">
        <f t="shared" ca="1" si="30"/>
        <v>0</v>
      </c>
      <c r="V878" s="260" t="s">
        <v>42</v>
      </c>
      <c r="W878" s="260"/>
      <c r="X878" s="260"/>
    </row>
    <row r="879" spans="2:24" ht="20.25" customHeight="1" x14ac:dyDescent="0.2">
      <c r="B879" s="245"/>
      <c r="C879" s="268"/>
      <c r="D879" s="269"/>
      <c r="E879" s="264"/>
      <c r="F879" s="88">
        <v>6.68</v>
      </c>
      <c r="G879" s="271"/>
      <c r="H879" s="90">
        <v>3106.2</v>
      </c>
      <c r="I879" s="263"/>
      <c r="J879" s="88">
        <v>304860</v>
      </c>
      <c r="K879" s="94" t="s">
        <v>566</v>
      </c>
      <c r="L879" s="88">
        <v>25000</v>
      </c>
      <c r="M879" s="88">
        <v>9319</v>
      </c>
      <c r="N879" s="87">
        <v>45730</v>
      </c>
      <c r="O879" s="93">
        <v>9792.7199999999993</v>
      </c>
      <c r="P879" s="93"/>
      <c r="Q879" s="94"/>
      <c r="R879" s="124"/>
      <c r="S879" s="88" t="s">
        <v>42</v>
      </c>
      <c r="T879" s="269"/>
      <c r="U879" s="265"/>
      <c r="V879" s="266"/>
      <c r="W879" s="266"/>
      <c r="X879" s="266"/>
    </row>
    <row r="880" spans="2:24" ht="20.25" customHeight="1" x14ac:dyDescent="0.2">
      <c r="B880" s="245"/>
      <c r="C880" s="268"/>
      <c r="D880" s="269"/>
      <c r="E880" s="264"/>
      <c r="F880" s="88">
        <v>13.59</v>
      </c>
      <c r="G880" s="271"/>
      <c r="H880" s="90">
        <v>6319.35</v>
      </c>
      <c r="I880" s="263"/>
      <c r="J880" s="88">
        <v>304870</v>
      </c>
      <c r="K880" s="94" t="s">
        <v>569</v>
      </c>
      <c r="L880" s="88">
        <v>25003</v>
      </c>
      <c r="M880" s="88">
        <v>9312</v>
      </c>
      <c r="N880" s="87">
        <v>45729</v>
      </c>
      <c r="O880" s="93">
        <v>27376</v>
      </c>
      <c r="P880" s="93"/>
      <c r="Q880" s="94"/>
      <c r="R880" s="124"/>
      <c r="S880" s="88" t="s">
        <v>42</v>
      </c>
      <c r="T880" s="269"/>
      <c r="U880" s="265"/>
      <c r="V880" s="266"/>
      <c r="W880" s="266"/>
      <c r="X880" s="266"/>
    </row>
    <row r="881" spans="2:24" ht="20.25" customHeight="1" thickBot="1" x14ac:dyDescent="0.25">
      <c r="B881" s="289"/>
      <c r="C881" s="247"/>
      <c r="D881" s="249"/>
      <c r="E881" s="251"/>
      <c r="F881" s="97">
        <v>14</v>
      </c>
      <c r="G881" s="272"/>
      <c r="H881" s="99">
        <v>6510</v>
      </c>
      <c r="I881" s="255"/>
      <c r="J881" s="97">
        <v>304940</v>
      </c>
      <c r="K881" s="103" t="s">
        <v>569</v>
      </c>
      <c r="L881" s="97">
        <v>25026</v>
      </c>
      <c r="M881" s="97">
        <v>9329</v>
      </c>
      <c r="N881" s="96">
        <v>45731</v>
      </c>
      <c r="O881" s="102">
        <v>27376</v>
      </c>
      <c r="P881" s="102"/>
      <c r="Q881" s="103"/>
      <c r="R881" s="126"/>
      <c r="S881" s="97" t="s">
        <v>42</v>
      </c>
      <c r="T881" s="249"/>
      <c r="U881" s="259"/>
      <c r="V881" s="261"/>
      <c r="W881" s="261"/>
      <c r="X881" s="261"/>
    </row>
    <row r="882" spans="2:24" ht="20.25" customHeight="1" thickTop="1" x14ac:dyDescent="0.2">
      <c r="B882" s="244" t="s">
        <v>632</v>
      </c>
      <c r="C882" s="246" t="s">
        <v>633</v>
      </c>
      <c r="D882" s="248">
        <v>45740</v>
      </c>
      <c r="E882" s="250" t="s">
        <v>90</v>
      </c>
      <c r="F882" s="79">
        <v>12.12</v>
      </c>
      <c r="G882" s="270">
        <v>465</v>
      </c>
      <c r="H882" s="81">
        <v>5635.8</v>
      </c>
      <c r="I882" s="254">
        <v>26462.97</v>
      </c>
      <c r="J882" s="79">
        <v>305015</v>
      </c>
      <c r="K882" s="85" t="s">
        <v>569</v>
      </c>
      <c r="L882" s="79">
        <v>25067</v>
      </c>
      <c r="M882" s="79">
        <v>9370</v>
      </c>
      <c r="N882" s="78">
        <v>45736</v>
      </c>
      <c r="O882" s="84">
        <v>26622</v>
      </c>
      <c r="P882" s="84"/>
      <c r="Q882" s="85"/>
      <c r="R882" s="122"/>
      <c r="S882" s="79" t="s">
        <v>42</v>
      </c>
      <c r="T882" s="248">
        <f>D882+30</f>
        <v>45770</v>
      </c>
      <c r="U882" s="258">
        <f t="shared" ca="1" si="30"/>
        <v>0</v>
      </c>
      <c r="V882" s="260" t="s">
        <v>42</v>
      </c>
      <c r="W882" s="260"/>
      <c r="X882" s="260"/>
    </row>
    <row r="883" spans="2:24" ht="20.25" customHeight="1" x14ac:dyDescent="0.2">
      <c r="B883" s="245"/>
      <c r="C883" s="268"/>
      <c r="D883" s="269"/>
      <c r="E883" s="264"/>
      <c r="F883" s="88">
        <v>13.85</v>
      </c>
      <c r="G883" s="271"/>
      <c r="H883" s="90">
        <v>6440.25</v>
      </c>
      <c r="I883" s="263"/>
      <c r="J883" s="88">
        <v>305056</v>
      </c>
      <c r="K883" s="94" t="s">
        <v>569</v>
      </c>
      <c r="L883" s="88">
        <v>25088</v>
      </c>
      <c r="M883" s="88">
        <v>9369</v>
      </c>
      <c r="N883" s="87">
        <v>45736</v>
      </c>
      <c r="O883" s="93">
        <v>27376</v>
      </c>
      <c r="P883" s="93"/>
      <c r="Q883" s="94"/>
      <c r="R883" s="124"/>
      <c r="S883" s="88" t="s">
        <v>42</v>
      </c>
      <c r="T883" s="269"/>
      <c r="U883" s="265"/>
      <c r="V883" s="266"/>
      <c r="W883" s="266"/>
      <c r="X883" s="266"/>
    </row>
    <row r="884" spans="2:24" ht="20.25" customHeight="1" x14ac:dyDescent="0.2">
      <c r="B884" s="245"/>
      <c r="C884" s="268"/>
      <c r="D884" s="269"/>
      <c r="E884" s="264"/>
      <c r="F884" s="88">
        <v>13.42</v>
      </c>
      <c r="G884" s="271"/>
      <c r="H884" s="90">
        <v>6240.3</v>
      </c>
      <c r="I884" s="263"/>
      <c r="J884" s="88">
        <v>305161</v>
      </c>
      <c r="K884" s="94" t="s">
        <v>569</v>
      </c>
      <c r="L884" s="88">
        <v>25126</v>
      </c>
      <c r="M884" s="88">
        <v>9385</v>
      </c>
      <c r="N884" s="87">
        <v>45740</v>
      </c>
      <c r="O884" s="93">
        <v>27376</v>
      </c>
      <c r="P884" s="93"/>
      <c r="Q884" s="94"/>
      <c r="R884" s="124"/>
      <c r="S884" s="88" t="s">
        <v>42</v>
      </c>
      <c r="T884" s="269"/>
      <c r="U884" s="265"/>
      <c r="V884" s="266"/>
      <c r="W884" s="266"/>
      <c r="X884" s="266"/>
    </row>
    <row r="885" spans="2:24" ht="20.25" customHeight="1" thickBot="1" x14ac:dyDescent="0.25">
      <c r="B885" s="289"/>
      <c r="C885" s="247"/>
      <c r="D885" s="249"/>
      <c r="E885" s="251"/>
      <c r="F885" s="97">
        <v>9.67</v>
      </c>
      <c r="G885" s="272"/>
      <c r="H885" s="99">
        <v>4496.55</v>
      </c>
      <c r="I885" s="255"/>
      <c r="J885" s="97">
        <v>305176</v>
      </c>
      <c r="K885" s="103" t="s">
        <v>566</v>
      </c>
      <c r="L885" s="97">
        <v>25131</v>
      </c>
      <c r="M885" s="97">
        <v>9406</v>
      </c>
      <c r="N885" s="96">
        <v>45742</v>
      </c>
      <c r="O885" s="102">
        <v>12047.81</v>
      </c>
      <c r="P885" s="102"/>
      <c r="Q885" s="103"/>
      <c r="R885" s="126"/>
      <c r="S885" s="97" t="s">
        <v>42</v>
      </c>
      <c r="T885" s="249"/>
      <c r="U885" s="259"/>
      <c r="V885" s="261"/>
      <c r="W885" s="261"/>
      <c r="X885" s="261"/>
    </row>
    <row r="886" spans="2:24" ht="20.25" customHeight="1" thickTop="1" x14ac:dyDescent="0.2">
      <c r="B886" s="244" t="s">
        <v>634</v>
      </c>
      <c r="C886" s="246" t="s">
        <v>635</v>
      </c>
      <c r="D886" s="248">
        <v>45754</v>
      </c>
      <c r="E886" s="250" t="s">
        <v>90</v>
      </c>
      <c r="F886" s="79">
        <v>1</v>
      </c>
      <c r="G886" s="270">
        <v>465</v>
      </c>
      <c r="H886" s="81">
        <v>465</v>
      </c>
      <c r="I886" s="254">
        <v>42720.49</v>
      </c>
      <c r="J886" s="79">
        <v>305450</v>
      </c>
      <c r="K886" s="85" t="s">
        <v>462</v>
      </c>
      <c r="L886" s="79">
        <v>25243</v>
      </c>
      <c r="M886" s="79">
        <v>9442</v>
      </c>
      <c r="N886" s="78">
        <v>45745</v>
      </c>
      <c r="O886" s="84">
        <v>20590</v>
      </c>
      <c r="P886" s="84"/>
      <c r="Q886" s="85"/>
      <c r="R886" s="122"/>
      <c r="S886" s="79" t="s">
        <v>42</v>
      </c>
      <c r="T886" s="248">
        <f>D886+30</f>
        <v>45784</v>
      </c>
      <c r="U886" s="258">
        <f t="shared" ca="1" si="30"/>
        <v>0</v>
      </c>
      <c r="V886" s="260" t="s">
        <v>42</v>
      </c>
      <c r="W886" s="260"/>
      <c r="X886" s="260"/>
    </row>
    <row r="887" spans="2:24" ht="20.25" customHeight="1" x14ac:dyDescent="0.2">
      <c r="B887" s="245"/>
      <c r="C887" s="268"/>
      <c r="D887" s="269"/>
      <c r="E887" s="264"/>
      <c r="F887" s="88">
        <v>13.34</v>
      </c>
      <c r="G887" s="271"/>
      <c r="H887" s="90">
        <v>6203.1</v>
      </c>
      <c r="I887" s="263"/>
      <c r="J887" s="88">
        <v>305474</v>
      </c>
      <c r="K887" s="94" t="s">
        <v>569</v>
      </c>
      <c r="L887" s="88">
        <v>25260</v>
      </c>
      <c r="M887" s="88">
        <v>9460</v>
      </c>
      <c r="N887" s="87">
        <v>45748</v>
      </c>
      <c r="O887" s="93">
        <v>27376</v>
      </c>
      <c r="P887" s="93"/>
      <c r="Q887" s="94"/>
      <c r="R887" s="124"/>
      <c r="S887" s="88" t="s">
        <v>42</v>
      </c>
      <c r="T887" s="269"/>
      <c r="U887" s="265"/>
      <c r="V887" s="266"/>
      <c r="W887" s="266"/>
      <c r="X887" s="266"/>
    </row>
    <row r="888" spans="2:24" ht="20.25" customHeight="1" x14ac:dyDescent="0.2">
      <c r="B888" s="245"/>
      <c r="C888" s="268"/>
      <c r="D888" s="269"/>
      <c r="E888" s="264"/>
      <c r="F888" s="88">
        <v>13.58</v>
      </c>
      <c r="G888" s="271"/>
      <c r="H888" s="90">
        <v>6314.7</v>
      </c>
      <c r="I888" s="263"/>
      <c r="J888" s="88">
        <v>305569</v>
      </c>
      <c r="K888" s="94" t="s">
        <v>569</v>
      </c>
      <c r="L888" s="88">
        <v>25303</v>
      </c>
      <c r="M888" s="88">
        <v>9488</v>
      </c>
      <c r="N888" s="87">
        <v>45752</v>
      </c>
      <c r="O888" s="93">
        <v>27376</v>
      </c>
      <c r="P888" s="93"/>
      <c r="Q888" s="94"/>
      <c r="R888" s="124"/>
      <c r="S888" s="88" t="s">
        <v>42</v>
      </c>
      <c r="T888" s="269"/>
      <c r="U888" s="265"/>
      <c r="V888" s="266"/>
      <c r="W888" s="266"/>
      <c r="X888" s="266"/>
    </row>
    <row r="889" spans="2:24" ht="20.25" customHeight="1" x14ac:dyDescent="0.2">
      <c r="B889" s="245"/>
      <c r="C889" s="268"/>
      <c r="D889" s="269"/>
      <c r="E889" s="264"/>
      <c r="F889" s="88">
        <v>9.77</v>
      </c>
      <c r="G889" s="271"/>
      <c r="H889" s="90">
        <v>4543.05</v>
      </c>
      <c r="I889" s="263"/>
      <c r="J889" s="88">
        <v>305594</v>
      </c>
      <c r="K889" s="94" t="s">
        <v>566</v>
      </c>
      <c r="L889" s="88">
        <v>25319</v>
      </c>
      <c r="M889" s="88">
        <v>9497</v>
      </c>
      <c r="N889" s="87">
        <v>45755</v>
      </c>
      <c r="O889" s="93">
        <v>12122.58</v>
      </c>
      <c r="P889" s="93"/>
      <c r="Q889" s="94"/>
      <c r="R889" s="124"/>
      <c r="S889" s="88" t="s">
        <v>42</v>
      </c>
      <c r="T889" s="269"/>
      <c r="U889" s="265"/>
      <c r="V889" s="266"/>
      <c r="W889" s="266"/>
      <c r="X889" s="266"/>
    </row>
    <row r="890" spans="2:24" ht="20.25" customHeight="1" x14ac:dyDescent="0.2">
      <c r="B890" s="245"/>
      <c r="C890" s="268"/>
      <c r="D890" s="269"/>
      <c r="E890" s="264"/>
      <c r="F890" s="88">
        <v>13.65</v>
      </c>
      <c r="G890" s="271"/>
      <c r="H890" s="90">
        <v>6347.25</v>
      </c>
      <c r="I890" s="263"/>
      <c r="J890" s="88">
        <v>305628</v>
      </c>
      <c r="K890" s="94" t="s">
        <v>111</v>
      </c>
      <c r="L890" s="88">
        <v>25326</v>
      </c>
      <c r="M890" s="88">
        <v>9508</v>
      </c>
      <c r="N890" s="87">
        <v>45847</v>
      </c>
      <c r="O890" s="93">
        <v>47212</v>
      </c>
      <c r="P890" s="93"/>
      <c r="Q890" s="94"/>
      <c r="R890" s="124"/>
      <c r="S890" s="88" t="s">
        <v>42</v>
      </c>
      <c r="T890" s="269"/>
      <c r="U890" s="265"/>
      <c r="V890" s="266"/>
      <c r="W890" s="266"/>
      <c r="X890" s="266"/>
    </row>
    <row r="891" spans="2:24" ht="20.25" customHeight="1" x14ac:dyDescent="0.2">
      <c r="B891" s="245"/>
      <c r="C891" s="268"/>
      <c r="D891" s="269"/>
      <c r="E891" s="264"/>
      <c r="F891" s="88">
        <v>8.67</v>
      </c>
      <c r="G891" s="271"/>
      <c r="H891" s="90">
        <v>4031.55</v>
      </c>
      <c r="I891" s="263"/>
      <c r="J891" s="88">
        <v>305662</v>
      </c>
      <c r="K891" s="94" t="s">
        <v>111</v>
      </c>
      <c r="L891" s="88">
        <v>25327</v>
      </c>
      <c r="M891" s="88">
        <v>9508</v>
      </c>
      <c r="N891" s="87">
        <v>45847</v>
      </c>
      <c r="O891" s="93">
        <v>47212</v>
      </c>
      <c r="P891" s="93"/>
      <c r="Q891" s="94"/>
      <c r="R891" s="124"/>
      <c r="S891" s="88" t="s">
        <v>42</v>
      </c>
      <c r="T891" s="269"/>
      <c r="U891" s="265"/>
      <c r="V891" s="266"/>
      <c r="W891" s="266"/>
      <c r="X891" s="266"/>
    </row>
    <row r="892" spans="2:24" ht="20.25" customHeight="1" x14ac:dyDescent="0.2">
      <c r="B892" s="245"/>
      <c r="C892" s="268"/>
      <c r="D892" s="269"/>
      <c r="E892" s="264" t="s">
        <v>86</v>
      </c>
      <c r="F892" s="88">
        <v>11.94</v>
      </c>
      <c r="G892" s="271"/>
      <c r="H892" s="90">
        <v>5552.1</v>
      </c>
      <c r="I892" s="263"/>
      <c r="J892" s="88">
        <v>305557</v>
      </c>
      <c r="K892" s="94" t="s">
        <v>538</v>
      </c>
      <c r="L892" s="88">
        <v>25278</v>
      </c>
      <c r="M892" s="88">
        <v>9482</v>
      </c>
      <c r="N892" s="88"/>
      <c r="O892" s="93"/>
      <c r="P892" s="93"/>
      <c r="Q892" s="94"/>
      <c r="R892" s="124"/>
      <c r="S892" s="88"/>
      <c r="T892" s="269"/>
      <c r="U892" s="265"/>
      <c r="V892" s="266"/>
      <c r="W892" s="266"/>
      <c r="X892" s="266"/>
    </row>
    <row r="893" spans="2:24" ht="20.25" customHeight="1" thickBot="1" x14ac:dyDescent="0.25">
      <c r="B893" s="289"/>
      <c r="C893" s="247"/>
      <c r="D893" s="249"/>
      <c r="E893" s="251"/>
      <c r="F893" s="97">
        <v>7.25</v>
      </c>
      <c r="G893" s="272"/>
      <c r="H893" s="99">
        <v>3371.25</v>
      </c>
      <c r="I893" s="255"/>
      <c r="J893" s="97">
        <v>305582</v>
      </c>
      <c r="K893" s="103" t="s">
        <v>538</v>
      </c>
      <c r="L893" s="97">
        <v>25304</v>
      </c>
      <c r="M893" s="97">
        <v>9482</v>
      </c>
      <c r="N893" s="97"/>
      <c r="O893" s="102"/>
      <c r="P893" s="102"/>
      <c r="Q893" s="103"/>
      <c r="R893" s="126"/>
      <c r="S893" s="97"/>
      <c r="T893" s="249"/>
      <c r="U893" s="259"/>
      <c r="V893" s="261"/>
      <c r="W893" s="261"/>
      <c r="X893" s="261"/>
    </row>
    <row r="894" spans="2:24" ht="20.25" customHeight="1" thickTop="1" x14ac:dyDescent="0.2">
      <c r="B894" s="244" t="s">
        <v>636</v>
      </c>
      <c r="C894" s="246" t="s">
        <v>637</v>
      </c>
      <c r="D894" s="248">
        <v>45761</v>
      </c>
      <c r="E894" s="250" t="s">
        <v>90</v>
      </c>
      <c r="F894" s="79">
        <v>11.05</v>
      </c>
      <c r="G894" s="270">
        <v>465</v>
      </c>
      <c r="H894" s="81">
        <v>5138.25</v>
      </c>
      <c r="I894" s="254">
        <v>19752.82</v>
      </c>
      <c r="J894" s="79">
        <v>305668</v>
      </c>
      <c r="K894" s="85" t="s">
        <v>569</v>
      </c>
      <c r="L894" s="79">
        <v>25350</v>
      </c>
      <c r="M894" s="79">
        <v>9502</v>
      </c>
      <c r="N894" s="78">
        <v>45755</v>
      </c>
      <c r="O894" s="84">
        <v>25868</v>
      </c>
      <c r="P894" s="84"/>
      <c r="Q894" s="85"/>
      <c r="R894" s="122"/>
      <c r="S894" s="79" t="s">
        <v>42</v>
      </c>
      <c r="T894" s="248">
        <f>D894+30</f>
        <v>45791</v>
      </c>
      <c r="U894" s="258">
        <f t="shared" ca="1" si="30"/>
        <v>0</v>
      </c>
      <c r="V894" s="260" t="s">
        <v>42</v>
      </c>
      <c r="W894" s="260"/>
      <c r="X894" s="260"/>
    </row>
    <row r="895" spans="2:24" ht="20.25" customHeight="1" x14ac:dyDescent="0.2">
      <c r="B895" s="245"/>
      <c r="C895" s="268"/>
      <c r="D895" s="269"/>
      <c r="E895" s="264"/>
      <c r="F895" s="88">
        <v>10.61</v>
      </c>
      <c r="G895" s="271"/>
      <c r="H895" s="90">
        <v>4933.6499999999996</v>
      </c>
      <c r="I895" s="263"/>
      <c r="J895" s="88">
        <v>305823</v>
      </c>
      <c r="K895" s="94" t="s">
        <v>569</v>
      </c>
      <c r="L895" s="88">
        <v>25389</v>
      </c>
      <c r="M895" s="88">
        <v>9529</v>
      </c>
      <c r="N895" s="87">
        <v>45758</v>
      </c>
      <c r="O895" s="93">
        <v>26622</v>
      </c>
      <c r="P895" s="93"/>
      <c r="Q895" s="94"/>
      <c r="R895" s="124"/>
      <c r="S895" s="88" t="s">
        <v>42</v>
      </c>
      <c r="T895" s="269"/>
      <c r="U895" s="265"/>
      <c r="V895" s="266"/>
      <c r="W895" s="266"/>
      <c r="X895" s="266"/>
    </row>
    <row r="896" spans="2:24" ht="20.25" customHeight="1" x14ac:dyDescent="0.2">
      <c r="B896" s="245"/>
      <c r="C896" s="268"/>
      <c r="D896" s="269"/>
      <c r="E896" s="264"/>
      <c r="F896" s="88">
        <v>8.51</v>
      </c>
      <c r="G896" s="271"/>
      <c r="H896" s="90">
        <v>3957.15</v>
      </c>
      <c r="I896" s="263"/>
      <c r="J896" s="88">
        <v>305841</v>
      </c>
      <c r="K896" s="94" t="s">
        <v>566</v>
      </c>
      <c r="L896" s="88">
        <v>25413</v>
      </c>
      <c r="M896" s="88">
        <v>9548</v>
      </c>
      <c r="N896" s="87">
        <v>45762</v>
      </c>
      <c r="O896" s="93">
        <v>11172.54</v>
      </c>
      <c r="P896" s="93"/>
      <c r="Q896" s="94"/>
      <c r="R896" s="124"/>
      <c r="S896" s="88" t="s">
        <v>42</v>
      </c>
      <c r="T896" s="269"/>
      <c r="U896" s="265"/>
      <c r="V896" s="266"/>
      <c r="W896" s="266"/>
      <c r="X896" s="266"/>
    </row>
    <row r="897" spans="2:24" ht="20.25" customHeight="1" thickBot="1" x14ac:dyDescent="0.25">
      <c r="B897" s="289"/>
      <c r="C897" s="247"/>
      <c r="D897" s="249"/>
      <c r="E897" s="251"/>
      <c r="F897" s="97">
        <v>6.45</v>
      </c>
      <c r="G897" s="272"/>
      <c r="H897" s="99">
        <v>2999.25</v>
      </c>
      <c r="I897" s="255"/>
      <c r="J897" s="97">
        <v>305915</v>
      </c>
      <c r="K897" s="103" t="s">
        <v>638</v>
      </c>
      <c r="L897" s="97">
        <v>25415</v>
      </c>
      <c r="M897" s="97">
        <v>9556</v>
      </c>
      <c r="N897" s="96"/>
      <c r="O897" s="102"/>
      <c r="P897" s="102"/>
      <c r="Q897" s="103"/>
      <c r="R897" s="126"/>
      <c r="S897" s="97"/>
      <c r="T897" s="249"/>
      <c r="U897" s="259"/>
      <c r="V897" s="261"/>
      <c r="W897" s="261"/>
      <c r="X897" s="261"/>
    </row>
    <row r="898" spans="2:24" ht="20.25" customHeight="1" thickTop="1" x14ac:dyDescent="0.2">
      <c r="B898" s="244" t="s">
        <v>639</v>
      </c>
      <c r="C898" s="246" t="s">
        <v>640</v>
      </c>
      <c r="D898" s="248">
        <v>45768</v>
      </c>
      <c r="E898" s="250" t="s">
        <v>90</v>
      </c>
      <c r="F898" s="79">
        <v>13.59</v>
      </c>
      <c r="G898" s="270">
        <v>465</v>
      </c>
      <c r="H898" s="81">
        <v>6319.35</v>
      </c>
      <c r="I898" s="254">
        <v>26031.439999999999</v>
      </c>
      <c r="J898" s="79">
        <v>305931</v>
      </c>
      <c r="K898" s="85" t="s">
        <v>569</v>
      </c>
      <c r="L898" s="79">
        <v>25437</v>
      </c>
      <c r="M898" s="79">
        <v>9568</v>
      </c>
      <c r="N898" s="78">
        <v>45764</v>
      </c>
      <c r="O898" s="84">
        <v>26622</v>
      </c>
      <c r="P898" s="84"/>
      <c r="Q898" s="85"/>
      <c r="R898" s="122"/>
      <c r="S898" s="79" t="s">
        <v>42</v>
      </c>
      <c r="T898" s="248">
        <f>D898+30</f>
        <v>45798</v>
      </c>
      <c r="U898" s="297">
        <f t="shared" ca="1" si="30"/>
        <v>0</v>
      </c>
      <c r="V898" s="260" t="s">
        <v>42</v>
      </c>
      <c r="W898" s="260"/>
      <c r="X898" s="260"/>
    </row>
    <row r="899" spans="2:24" ht="20.25" customHeight="1" x14ac:dyDescent="0.2">
      <c r="B899" s="245"/>
      <c r="C899" s="268"/>
      <c r="D899" s="269"/>
      <c r="E899" s="264"/>
      <c r="F899" s="88">
        <v>13.33</v>
      </c>
      <c r="G899" s="271"/>
      <c r="H899" s="90">
        <v>6198.45</v>
      </c>
      <c r="I899" s="263"/>
      <c r="J899" s="88">
        <v>305976</v>
      </c>
      <c r="K899" s="94" t="s">
        <v>414</v>
      </c>
      <c r="L899" s="88">
        <v>25453</v>
      </c>
      <c r="M899" s="88">
        <v>9621</v>
      </c>
      <c r="N899" s="87">
        <v>45772</v>
      </c>
      <c r="O899" s="93">
        <v>29870</v>
      </c>
      <c r="P899" s="93"/>
      <c r="Q899" s="94"/>
      <c r="R899" s="124"/>
      <c r="S899" s="88" t="s">
        <v>42</v>
      </c>
      <c r="T899" s="269"/>
      <c r="U899" s="265"/>
      <c r="V899" s="266"/>
      <c r="W899" s="266"/>
      <c r="X899" s="266"/>
    </row>
    <row r="900" spans="2:24" ht="20.25" customHeight="1" x14ac:dyDescent="0.2">
      <c r="B900" s="245"/>
      <c r="C900" s="268"/>
      <c r="D900" s="269"/>
      <c r="E900" s="264"/>
      <c r="F900" s="88">
        <v>9.7799999999999994</v>
      </c>
      <c r="G900" s="271"/>
      <c r="H900" s="90">
        <v>4547.7</v>
      </c>
      <c r="I900" s="263"/>
      <c r="J900" s="88">
        <v>306014</v>
      </c>
      <c r="K900" s="94" t="s">
        <v>566</v>
      </c>
      <c r="L900" s="88">
        <v>25480</v>
      </c>
      <c r="M900" s="88">
        <v>9597</v>
      </c>
      <c r="N900" s="87">
        <v>45769</v>
      </c>
      <c r="O900" s="93">
        <v>12130.12</v>
      </c>
      <c r="P900" s="93"/>
      <c r="Q900" s="94"/>
      <c r="R900" s="124"/>
      <c r="S900" s="88" t="s">
        <v>42</v>
      </c>
      <c r="T900" s="269"/>
      <c r="U900" s="265"/>
      <c r="V900" s="266"/>
      <c r="W900" s="266"/>
      <c r="X900" s="266"/>
    </row>
    <row r="901" spans="2:24" ht="20.25" customHeight="1" thickBot="1" x14ac:dyDescent="0.25">
      <c r="B901" s="292"/>
      <c r="C901" s="293"/>
      <c r="D901" s="290"/>
      <c r="E901" s="294"/>
      <c r="F901" s="160">
        <v>11.56</v>
      </c>
      <c r="G901" s="295"/>
      <c r="H901" s="162">
        <v>5375.4</v>
      </c>
      <c r="I901" s="296"/>
      <c r="J901" s="160">
        <v>306025</v>
      </c>
      <c r="K901" s="163" t="s">
        <v>569</v>
      </c>
      <c r="L901" s="160">
        <v>25475</v>
      </c>
      <c r="M901" s="160">
        <v>9573</v>
      </c>
      <c r="N901" s="159">
        <v>45765</v>
      </c>
      <c r="O901" s="164">
        <v>25114</v>
      </c>
      <c r="P901" s="164"/>
      <c r="Q901" s="163"/>
      <c r="R901" s="158"/>
      <c r="S901" s="160" t="s">
        <v>42</v>
      </c>
      <c r="T901" s="290"/>
      <c r="U901" s="298"/>
      <c r="V901" s="291"/>
      <c r="W901" s="291"/>
      <c r="X901" s="291"/>
    </row>
    <row r="902" spans="2:24" ht="15" customHeight="1" thickTop="1" x14ac:dyDescent="0.2">
      <c r="B902" s="244" t="s">
        <v>641</v>
      </c>
      <c r="C902" s="246" t="s">
        <v>642</v>
      </c>
      <c r="D902" s="248">
        <v>45777</v>
      </c>
      <c r="E902" s="250" t="s">
        <v>90</v>
      </c>
      <c r="F902" s="79">
        <v>5.57</v>
      </c>
      <c r="G902" s="270">
        <v>465</v>
      </c>
      <c r="H902" s="81">
        <v>2590.0500000000002</v>
      </c>
      <c r="I902" s="254">
        <v>45627.839999999997</v>
      </c>
      <c r="J902" s="79">
        <v>306078</v>
      </c>
      <c r="K902" s="85" t="s">
        <v>392</v>
      </c>
      <c r="L902" s="79">
        <v>25519</v>
      </c>
      <c r="M902" s="79">
        <v>9601</v>
      </c>
      <c r="N902" s="78">
        <v>45770</v>
      </c>
      <c r="O902" s="84">
        <v>16298</v>
      </c>
      <c r="P902" s="84"/>
      <c r="Q902" s="85"/>
      <c r="R902" s="122"/>
      <c r="S902" s="79" t="s">
        <v>42</v>
      </c>
      <c r="T902" s="248">
        <f>D902+30</f>
        <v>45807</v>
      </c>
      <c r="U902" s="265">
        <f t="shared" ca="1" si="30"/>
        <v>0</v>
      </c>
      <c r="V902" s="260" t="s">
        <v>42</v>
      </c>
      <c r="W902" s="260"/>
      <c r="X902" s="260"/>
    </row>
    <row r="903" spans="2:24" ht="14.45" customHeight="1" x14ac:dyDescent="0.2">
      <c r="B903" s="245"/>
      <c r="C903" s="268"/>
      <c r="D903" s="269"/>
      <c r="E903" s="264"/>
      <c r="F903" s="88">
        <v>14.71</v>
      </c>
      <c r="G903" s="271"/>
      <c r="H903" s="90">
        <v>6840.15</v>
      </c>
      <c r="I903" s="263"/>
      <c r="J903" s="88">
        <v>306082</v>
      </c>
      <c r="K903" s="94" t="s">
        <v>569</v>
      </c>
      <c r="L903" s="88">
        <v>25515</v>
      </c>
      <c r="M903" s="88">
        <v>9592</v>
      </c>
      <c r="N903" s="87">
        <v>45769</v>
      </c>
      <c r="O903" s="93">
        <v>25868</v>
      </c>
      <c r="P903" s="93"/>
      <c r="Q903" s="94"/>
      <c r="R903" s="124"/>
      <c r="S903" s="88" t="s">
        <v>42</v>
      </c>
      <c r="T903" s="269"/>
      <c r="U903" s="265"/>
      <c r="V903" s="266"/>
      <c r="W903" s="266"/>
      <c r="X903" s="266"/>
    </row>
    <row r="904" spans="2:24" ht="14.45" customHeight="1" x14ac:dyDescent="0.2">
      <c r="B904" s="245"/>
      <c r="C904" s="268"/>
      <c r="D904" s="269"/>
      <c r="E904" s="264"/>
      <c r="F904" s="88">
        <v>12.89</v>
      </c>
      <c r="G904" s="271"/>
      <c r="H904" s="90">
        <v>5993.85</v>
      </c>
      <c r="I904" s="263"/>
      <c r="J904" s="88">
        <v>306152</v>
      </c>
      <c r="K904" s="94" t="s">
        <v>569</v>
      </c>
      <c r="L904" s="88">
        <v>25554</v>
      </c>
      <c r="M904" s="88">
        <v>9619</v>
      </c>
      <c r="N904" s="87">
        <v>45772</v>
      </c>
      <c r="O904" s="93">
        <v>25114</v>
      </c>
      <c r="P904" s="93"/>
      <c r="Q904" s="94"/>
      <c r="R904" s="124"/>
      <c r="S904" s="88" t="s">
        <v>42</v>
      </c>
      <c r="T904" s="269"/>
      <c r="U904" s="265"/>
      <c r="V904" s="266"/>
      <c r="W904" s="266"/>
      <c r="X904" s="266"/>
    </row>
    <row r="905" spans="2:24" ht="14.45" customHeight="1" x14ac:dyDescent="0.2">
      <c r="B905" s="245"/>
      <c r="C905" s="268"/>
      <c r="D905" s="269"/>
      <c r="E905" s="264"/>
      <c r="F905" s="88">
        <v>6.47</v>
      </c>
      <c r="G905" s="271"/>
      <c r="H905" s="90">
        <v>3008.55</v>
      </c>
      <c r="I905" s="263"/>
      <c r="J905" s="88">
        <v>306187</v>
      </c>
      <c r="K905" s="94" t="s">
        <v>566</v>
      </c>
      <c r="L905" s="88">
        <v>25605</v>
      </c>
      <c r="M905" s="88">
        <v>9640</v>
      </c>
      <c r="N905" s="87">
        <v>45776</v>
      </c>
      <c r="O905" s="93">
        <v>9634.3799999999992</v>
      </c>
      <c r="P905" s="93"/>
      <c r="Q905" s="94"/>
      <c r="R905" s="124"/>
      <c r="S905" s="88" t="s">
        <v>42</v>
      </c>
      <c r="T905" s="269"/>
      <c r="U905" s="265"/>
      <c r="V905" s="266"/>
      <c r="W905" s="266"/>
      <c r="X905" s="266"/>
    </row>
    <row r="906" spans="2:24" ht="14.45" customHeight="1" x14ac:dyDescent="0.2">
      <c r="B906" s="245"/>
      <c r="C906" s="268"/>
      <c r="D906" s="269"/>
      <c r="E906" s="264"/>
      <c r="F906" s="88">
        <v>1.21</v>
      </c>
      <c r="G906" s="271"/>
      <c r="H906" s="90">
        <v>562.65</v>
      </c>
      <c r="I906" s="263"/>
      <c r="J906" s="88">
        <v>306218</v>
      </c>
      <c r="K906" s="94" t="s">
        <v>643</v>
      </c>
      <c r="L906" s="88">
        <v>25583</v>
      </c>
      <c r="M906" s="88">
        <v>9639</v>
      </c>
      <c r="N906" s="87">
        <v>45775</v>
      </c>
      <c r="O906" s="93">
        <v>19024</v>
      </c>
      <c r="P906" s="93"/>
      <c r="Q906" s="94"/>
      <c r="R906" s="124"/>
      <c r="S906" s="88" t="s">
        <v>42</v>
      </c>
      <c r="T906" s="269"/>
      <c r="U906" s="265"/>
      <c r="V906" s="266"/>
      <c r="W906" s="266"/>
      <c r="X906" s="266"/>
    </row>
    <row r="907" spans="2:24" ht="14.45" customHeight="1" x14ac:dyDescent="0.2">
      <c r="B907" s="245"/>
      <c r="C907" s="268"/>
      <c r="D907" s="269"/>
      <c r="E907" s="264"/>
      <c r="F907" s="88">
        <v>13.93</v>
      </c>
      <c r="G907" s="271"/>
      <c r="H907" s="90">
        <v>6477.45</v>
      </c>
      <c r="I907" s="263"/>
      <c r="J907" s="88">
        <v>306266</v>
      </c>
      <c r="K907" s="94" t="s">
        <v>569</v>
      </c>
      <c r="L907" s="88">
        <v>25600</v>
      </c>
      <c r="M907" s="88">
        <v>9672</v>
      </c>
      <c r="N907" s="87">
        <v>45782</v>
      </c>
      <c r="O907" s="93">
        <v>25868</v>
      </c>
      <c r="P907" s="93"/>
      <c r="Q907" s="94"/>
      <c r="R907" s="124"/>
      <c r="S907" s="88" t="s">
        <v>42</v>
      </c>
      <c r="T907" s="269"/>
      <c r="U907" s="265"/>
      <c r="V907" s="266"/>
      <c r="W907" s="266"/>
      <c r="X907" s="266"/>
    </row>
    <row r="908" spans="2:24" ht="14.45" customHeight="1" x14ac:dyDescent="0.2">
      <c r="B908" s="245"/>
      <c r="C908" s="268"/>
      <c r="D908" s="269"/>
      <c r="E908" s="264"/>
      <c r="F908" s="88">
        <v>14.31</v>
      </c>
      <c r="G908" s="271"/>
      <c r="H908" s="90">
        <v>6654.15</v>
      </c>
      <c r="I908" s="263"/>
      <c r="J908" s="88">
        <v>306289</v>
      </c>
      <c r="K908" s="94" t="s">
        <v>111</v>
      </c>
      <c r="L908" s="88">
        <v>25612</v>
      </c>
      <c r="M908" s="88">
        <v>9644</v>
      </c>
      <c r="N908" s="87">
        <v>45776</v>
      </c>
      <c r="O908" s="93">
        <v>46748</v>
      </c>
      <c r="P908" s="93"/>
      <c r="Q908" s="94"/>
      <c r="R908" s="124"/>
      <c r="S908" s="88" t="s">
        <v>42</v>
      </c>
      <c r="T908" s="269"/>
      <c r="U908" s="265"/>
      <c r="V908" s="266"/>
      <c r="W908" s="266"/>
      <c r="X908" s="266"/>
    </row>
    <row r="909" spans="2:24" ht="15" customHeight="1" thickBot="1" x14ac:dyDescent="0.25">
      <c r="B909" s="289"/>
      <c r="C909" s="247"/>
      <c r="D909" s="249"/>
      <c r="E909" s="251"/>
      <c r="F909" s="97">
        <v>15.5</v>
      </c>
      <c r="G909" s="272"/>
      <c r="H909" s="99">
        <v>7207.5</v>
      </c>
      <c r="I909" s="255"/>
      <c r="J909" s="97">
        <v>306290</v>
      </c>
      <c r="K909" s="103" t="s">
        <v>414</v>
      </c>
      <c r="L909" s="97">
        <v>25603</v>
      </c>
      <c r="M909" s="97">
        <v>9679</v>
      </c>
      <c r="N909" s="96">
        <v>45783</v>
      </c>
      <c r="O909" s="102">
        <v>50110</v>
      </c>
      <c r="P909" s="102"/>
      <c r="Q909" s="103"/>
      <c r="R909" s="126"/>
      <c r="S909" s="97" t="s">
        <v>42</v>
      </c>
      <c r="T909" s="249"/>
      <c r="U909" s="259"/>
      <c r="V909" s="261"/>
      <c r="W909" s="261"/>
      <c r="X909" s="261"/>
    </row>
    <row r="910" spans="2:24" ht="15" customHeight="1" thickTop="1" x14ac:dyDescent="0.2">
      <c r="B910" s="244" t="s">
        <v>644</v>
      </c>
      <c r="C910" s="246" t="s">
        <v>645</v>
      </c>
      <c r="D910" s="248">
        <v>45782</v>
      </c>
      <c r="E910" s="250" t="s">
        <v>90</v>
      </c>
      <c r="F910" s="79">
        <v>9.77</v>
      </c>
      <c r="G910" s="270">
        <v>465</v>
      </c>
      <c r="H910" s="81">
        <v>4543.05</v>
      </c>
      <c r="I910" s="254">
        <v>11742.74</v>
      </c>
      <c r="J910" s="79">
        <v>306392</v>
      </c>
      <c r="K910" s="85" t="s">
        <v>122</v>
      </c>
      <c r="L910" s="79">
        <v>24250</v>
      </c>
      <c r="M910" s="79">
        <v>9731</v>
      </c>
      <c r="N910" s="78">
        <v>45792</v>
      </c>
      <c r="O910" s="84">
        <v>46516</v>
      </c>
      <c r="P910" s="84"/>
      <c r="Q910" s="85"/>
      <c r="R910" s="122"/>
      <c r="S910" s="79" t="s">
        <v>42</v>
      </c>
      <c r="T910" s="248">
        <f>D910+30</f>
        <v>45812</v>
      </c>
      <c r="U910" s="258">
        <f t="shared" ref="U910:U959" ca="1" si="31">IF(V910="",TODAY()-T910,0)</f>
        <v>0</v>
      </c>
      <c r="V910" s="260" t="s">
        <v>42</v>
      </c>
      <c r="W910" s="260"/>
      <c r="X910" s="260"/>
    </row>
    <row r="911" spans="2:24" ht="14.45" customHeight="1" x14ac:dyDescent="0.2">
      <c r="B911" s="245"/>
      <c r="C911" s="268"/>
      <c r="D911" s="269"/>
      <c r="E911" s="264"/>
      <c r="F911" s="88">
        <v>3.4</v>
      </c>
      <c r="G911" s="271"/>
      <c r="H911" s="90">
        <v>1581</v>
      </c>
      <c r="I911" s="263"/>
      <c r="J911" s="88">
        <v>306404</v>
      </c>
      <c r="K911" s="94" t="s">
        <v>122</v>
      </c>
      <c r="L911" s="88">
        <v>25646</v>
      </c>
      <c r="M911" s="88">
        <v>9731</v>
      </c>
      <c r="N911" s="87">
        <v>45792</v>
      </c>
      <c r="O911" s="93">
        <v>46516</v>
      </c>
      <c r="P911" s="93"/>
      <c r="Q911" s="94"/>
      <c r="R911" s="124"/>
      <c r="S911" s="88" t="s">
        <v>42</v>
      </c>
      <c r="T911" s="269"/>
      <c r="U911" s="265"/>
      <c r="V911" s="266"/>
      <c r="W911" s="266"/>
      <c r="X911" s="266"/>
    </row>
    <row r="912" spans="2:24" ht="15" customHeight="1" thickBot="1" x14ac:dyDescent="0.25">
      <c r="B912" s="289"/>
      <c r="C912" s="247"/>
      <c r="D912" s="249"/>
      <c r="E912" s="251"/>
      <c r="F912" s="97">
        <v>8.6</v>
      </c>
      <c r="G912" s="272"/>
      <c r="H912" s="99">
        <v>3999</v>
      </c>
      <c r="I912" s="255"/>
      <c r="J912" s="97">
        <v>306431</v>
      </c>
      <c r="K912" s="103" t="s">
        <v>566</v>
      </c>
      <c r="L912" s="97">
        <v>25582</v>
      </c>
      <c r="M912" s="97">
        <v>9682</v>
      </c>
      <c r="N912" s="96">
        <v>45875</v>
      </c>
      <c r="O912" s="102">
        <v>11240.4</v>
      </c>
      <c r="P912" s="102"/>
      <c r="Q912" s="103"/>
      <c r="R912" s="126"/>
      <c r="S912" s="97" t="s">
        <v>42</v>
      </c>
      <c r="T912" s="249"/>
      <c r="U912" s="259"/>
      <c r="V912" s="261"/>
      <c r="W912" s="261"/>
      <c r="X912" s="261"/>
    </row>
    <row r="913" spans="2:24" ht="13.5" thickTop="1" x14ac:dyDescent="0.2">
      <c r="B913" s="244" t="s">
        <v>646</v>
      </c>
      <c r="C913" s="246" t="s">
        <v>647</v>
      </c>
      <c r="D913" s="248">
        <v>45789</v>
      </c>
      <c r="E913" s="250" t="s">
        <v>90</v>
      </c>
      <c r="F913" s="79">
        <v>6.53</v>
      </c>
      <c r="G913" s="270">
        <v>465</v>
      </c>
      <c r="H913" s="81">
        <v>3036.45</v>
      </c>
      <c r="I913" s="254">
        <v>23107.89</v>
      </c>
      <c r="J913" s="79">
        <v>306552</v>
      </c>
      <c r="K913" s="85" t="s">
        <v>622</v>
      </c>
      <c r="L913" s="79">
        <v>25706</v>
      </c>
      <c r="M913" s="79">
        <v>9701</v>
      </c>
      <c r="N913" s="78">
        <v>45786</v>
      </c>
      <c r="O913" s="84">
        <v>35438</v>
      </c>
      <c r="P913" s="84"/>
      <c r="Q913" s="85"/>
      <c r="R913" s="122"/>
      <c r="S913" s="79" t="s">
        <v>42</v>
      </c>
      <c r="T913" s="248">
        <f>D913+0</f>
        <v>45789</v>
      </c>
      <c r="U913" s="258">
        <f t="shared" ca="1" si="31"/>
        <v>0</v>
      </c>
      <c r="V913" s="260" t="s">
        <v>42</v>
      </c>
      <c r="W913" s="262">
        <v>45828</v>
      </c>
      <c r="X913" s="260">
        <v>2123</v>
      </c>
    </row>
    <row r="914" spans="2:24" x14ac:dyDescent="0.2">
      <c r="B914" s="245"/>
      <c r="C914" s="268"/>
      <c r="D914" s="269"/>
      <c r="E914" s="264"/>
      <c r="F914" s="88">
        <v>11.23</v>
      </c>
      <c r="G914" s="271"/>
      <c r="H914" s="90">
        <v>5221.95</v>
      </c>
      <c r="I914" s="263"/>
      <c r="J914" s="88">
        <v>306476</v>
      </c>
      <c r="K914" s="94" t="s">
        <v>569</v>
      </c>
      <c r="L914" s="88">
        <v>25666</v>
      </c>
      <c r="M914" s="88">
        <v>9683</v>
      </c>
      <c r="N914" s="87">
        <v>45784</v>
      </c>
      <c r="O914" s="93">
        <v>25868</v>
      </c>
      <c r="P914" s="93"/>
      <c r="Q914" s="94"/>
      <c r="R914" s="124"/>
      <c r="S914" s="88" t="s">
        <v>42</v>
      </c>
      <c r="T914" s="269"/>
      <c r="U914" s="265"/>
      <c r="V914" s="266"/>
      <c r="W914" s="266"/>
      <c r="X914" s="266"/>
    </row>
    <row r="915" spans="2:24" x14ac:dyDescent="0.2">
      <c r="B915" s="245"/>
      <c r="C915" s="268"/>
      <c r="D915" s="269"/>
      <c r="E915" s="264"/>
      <c r="F915" s="88">
        <v>8.56</v>
      </c>
      <c r="G915" s="271"/>
      <c r="H915" s="90">
        <v>3980.4</v>
      </c>
      <c r="I915" s="263"/>
      <c r="J915" s="88">
        <v>306642</v>
      </c>
      <c r="K915" s="94" t="s">
        <v>566</v>
      </c>
      <c r="L915" s="88">
        <v>25734</v>
      </c>
      <c r="M915" s="88">
        <v>9715</v>
      </c>
      <c r="N915" s="87">
        <v>45789</v>
      </c>
      <c r="O915" s="93">
        <v>11210.24</v>
      </c>
      <c r="P915" s="93"/>
      <c r="Q915" s="94"/>
      <c r="R915" s="124"/>
      <c r="S915" s="88" t="s">
        <v>42</v>
      </c>
      <c r="T915" s="269"/>
      <c r="U915" s="265"/>
      <c r="V915" s="266"/>
      <c r="W915" s="266"/>
      <c r="X915" s="266"/>
    </row>
    <row r="916" spans="2:24" x14ac:dyDescent="0.2">
      <c r="B916" s="245"/>
      <c r="C916" s="268"/>
      <c r="D916" s="269"/>
      <c r="E916" s="264"/>
      <c r="F916" s="88">
        <v>1.59</v>
      </c>
      <c r="G916" s="271"/>
      <c r="H916" s="90">
        <v>739.35</v>
      </c>
      <c r="I916" s="263"/>
      <c r="J916" s="88">
        <v>306673</v>
      </c>
      <c r="K916" s="94" t="s">
        <v>392</v>
      </c>
      <c r="L916" s="88">
        <v>25738</v>
      </c>
      <c r="M916" s="88">
        <v>9717</v>
      </c>
      <c r="N916" s="87">
        <v>45790</v>
      </c>
      <c r="O916" s="93">
        <v>51040</v>
      </c>
      <c r="P916" s="93"/>
      <c r="Q916" s="94"/>
      <c r="R916" s="124"/>
      <c r="S916" s="88" t="s">
        <v>42</v>
      </c>
      <c r="T916" s="269"/>
      <c r="U916" s="265"/>
      <c r="V916" s="266"/>
      <c r="W916" s="266"/>
      <c r="X916" s="266"/>
    </row>
    <row r="917" spans="2:24" ht="13.5" thickBot="1" x14ac:dyDescent="0.25">
      <c r="B917" s="289"/>
      <c r="C917" s="247"/>
      <c r="D917" s="249"/>
      <c r="E917" s="251"/>
      <c r="F917" s="97">
        <v>14.93</v>
      </c>
      <c r="G917" s="272"/>
      <c r="H917" s="99">
        <v>6942.45</v>
      </c>
      <c r="I917" s="255"/>
      <c r="J917" s="97">
        <v>306674</v>
      </c>
      <c r="K917" s="103" t="s">
        <v>392</v>
      </c>
      <c r="L917" s="97">
        <v>25739</v>
      </c>
      <c r="M917" s="97">
        <v>9717</v>
      </c>
      <c r="N917" s="96">
        <v>45790</v>
      </c>
      <c r="O917" s="102">
        <v>51040</v>
      </c>
      <c r="P917" s="102"/>
      <c r="Q917" s="103"/>
      <c r="R917" s="126"/>
      <c r="S917" s="97" t="s">
        <v>42</v>
      </c>
      <c r="T917" s="249"/>
      <c r="U917" s="259"/>
      <c r="V917" s="261"/>
      <c r="W917" s="261"/>
      <c r="X917" s="261"/>
    </row>
    <row r="918" spans="2:24" ht="15" customHeight="1" thickTop="1" x14ac:dyDescent="0.2">
      <c r="B918" s="244" t="s">
        <v>648</v>
      </c>
      <c r="C918" s="246" t="s">
        <v>649</v>
      </c>
      <c r="D918" s="248">
        <v>45796</v>
      </c>
      <c r="E918" s="250" t="s">
        <v>90</v>
      </c>
      <c r="F918" s="79">
        <v>13.31</v>
      </c>
      <c r="G918" s="270">
        <v>465</v>
      </c>
      <c r="H918" s="81">
        <v>6189.15</v>
      </c>
      <c r="I918" s="254">
        <v>11683.4</v>
      </c>
      <c r="J918" s="79">
        <v>306731</v>
      </c>
      <c r="K918" s="85" t="s">
        <v>569</v>
      </c>
      <c r="L918" s="79">
        <v>25753</v>
      </c>
      <c r="M918" s="79">
        <v>9722</v>
      </c>
      <c r="N918" s="78">
        <v>45791</v>
      </c>
      <c r="O918" s="84">
        <v>25868</v>
      </c>
      <c r="P918" s="84"/>
      <c r="Q918" s="85"/>
      <c r="R918" s="122"/>
      <c r="S918" s="79" t="s">
        <v>42</v>
      </c>
      <c r="T918" s="248">
        <f>D918+10</f>
        <v>45806</v>
      </c>
      <c r="U918" s="258">
        <f t="shared" ca="1" si="31"/>
        <v>0</v>
      </c>
      <c r="V918" s="260" t="s">
        <v>42</v>
      </c>
      <c r="W918" s="262">
        <v>45828</v>
      </c>
      <c r="X918" s="260">
        <v>2123</v>
      </c>
    </row>
    <row r="919" spans="2:24" ht="15" customHeight="1" thickBot="1" x14ac:dyDescent="0.25">
      <c r="B919" s="289"/>
      <c r="C919" s="247"/>
      <c r="D919" s="249"/>
      <c r="E919" s="251"/>
      <c r="F919" s="97">
        <v>8.35</v>
      </c>
      <c r="G919" s="272"/>
      <c r="H919" s="99">
        <v>3882.75</v>
      </c>
      <c r="I919" s="255"/>
      <c r="J919" s="97">
        <v>306906</v>
      </c>
      <c r="K919" s="103" t="s">
        <v>566</v>
      </c>
      <c r="L919" s="97">
        <v>25810</v>
      </c>
      <c r="M919" s="97">
        <v>9744</v>
      </c>
      <c r="N919" s="96">
        <v>45797</v>
      </c>
      <c r="O919" s="102">
        <v>11051.9</v>
      </c>
      <c r="P919" s="102"/>
      <c r="Q919" s="103"/>
      <c r="R919" s="126"/>
      <c r="S919" s="97" t="s">
        <v>42</v>
      </c>
      <c r="T919" s="249"/>
      <c r="U919" s="259"/>
      <c r="V919" s="261"/>
      <c r="W919" s="261"/>
      <c r="X919" s="261"/>
    </row>
    <row r="920" spans="2:24" ht="15" customHeight="1" thickTop="1" x14ac:dyDescent="0.2">
      <c r="B920" s="244" t="s">
        <v>650</v>
      </c>
      <c r="C920" s="246" t="s">
        <v>651</v>
      </c>
      <c r="D920" s="248">
        <v>45803</v>
      </c>
      <c r="E920" s="250" t="s">
        <v>90</v>
      </c>
      <c r="F920" s="79">
        <v>12.64</v>
      </c>
      <c r="G920" s="270">
        <v>465</v>
      </c>
      <c r="H920" s="81">
        <v>5877.6</v>
      </c>
      <c r="I920" s="254">
        <v>18663.240000000002</v>
      </c>
      <c r="J920" s="79">
        <v>306956</v>
      </c>
      <c r="K920" s="85" t="s">
        <v>569</v>
      </c>
      <c r="L920" s="79">
        <v>25842</v>
      </c>
      <c r="M920" s="79">
        <v>9766</v>
      </c>
      <c r="N920" s="78">
        <v>45800</v>
      </c>
      <c r="O920" s="84">
        <v>25868</v>
      </c>
      <c r="P920" s="84"/>
      <c r="Q920" s="85"/>
      <c r="R920" s="122"/>
      <c r="S920" s="79" t="s">
        <v>42</v>
      </c>
      <c r="T920" s="248">
        <f>+D920+30</f>
        <v>45833</v>
      </c>
      <c r="U920" s="258">
        <f t="shared" ca="1" si="31"/>
        <v>0</v>
      </c>
      <c r="V920" s="260" t="s">
        <v>42</v>
      </c>
      <c r="W920" s="262">
        <v>45838</v>
      </c>
      <c r="X920" s="260">
        <v>2150</v>
      </c>
    </row>
    <row r="921" spans="2:24" ht="14.45" customHeight="1" x14ac:dyDescent="0.2">
      <c r="B921" s="245"/>
      <c r="C921" s="268"/>
      <c r="D921" s="269"/>
      <c r="E921" s="264"/>
      <c r="F921" s="88">
        <v>13.55</v>
      </c>
      <c r="G921" s="271"/>
      <c r="H921" s="90">
        <v>6300.75</v>
      </c>
      <c r="I921" s="263"/>
      <c r="J921" s="88">
        <v>306993</v>
      </c>
      <c r="K921" s="94" t="s">
        <v>414</v>
      </c>
      <c r="L921" s="88">
        <v>25857</v>
      </c>
      <c r="M921" s="88">
        <v>9812</v>
      </c>
      <c r="N921" s="87">
        <v>45808</v>
      </c>
      <c r="O921" s="93">
        <v>31436</v>
      </c>
      <c r="P921" s="93"/>
      <c r="Q921" s="94"/>
      <c r="R921" s="124"/>
      <c r="S921" s="88" t="s">
        <v>42</v>
      </c>
      <c r="T921" s="269"/>
      <c r="U921" s="265"/>
      <c r="V921" s="266"/>
      <c r="W921" s="266"/>
      <c r="X921" s="266"/>
    </row>
    <row r="922" spans="2:24" ht="15" customHeight="1" thickBot="1" x14ac:dyDescent="0.25">
      <c r="B922" s="289"/>
      <c r="C922" s="247"/>
      <c r="D922" s="249"/>
      <c r="E922" s="251"/>
      <c r="F922" s="97">
        <v>8.41</v>
      </c>
      <c r="G922" s="272"/>
      <c r="H922" s="99">
        <v>3910.65</v>
      </c>
      <c r="I922" s="255"/>
      <c r="J922" s="97">
        <v>307107</v>
      </c>
      <c r="K922" s="103" t="s">
        <v>566</v>
      </c>
      <c r="L922" s="97">
        <v>25898</v>
      </c>
      <c r="M922" s="97">
        <v>9790</v>
      </c>
      <c r="N922" s="96">
        <v>45802</v>
      </c>
      <c r="O922" s="102">
        <v>11097.14</v>
      </c>
      <c r="P922" s="102"/>
      <c r="Q922" s="103"/>
      <c r="R922" s="126"/>
      <c r="S922" s="97" t="s">
        <v>42</v>
      </c>
      <c r="T922" s="249"/>
      <c r="U922" s="259"/>
      <c r="V922" s="261"/>
      <c r="W922" s="261"/>
      <c r="X922" s="261"/>
    </row>
    <row r="923" spans="2:24" ht="15" customHeight="1" thickTop="1" x14ac:dyDescent="0.2">
      <c r="B923" s="244" t="s">
        <v>652</v>
      </c>
      <c r="C923" s="246" t="s">
        <v>653</v>
      </c>
      <c r="D923" s="248">
        <v>45808</v>
      </c>
      <c r="E923" s="250" t="s">
        <v>90</v>
      </c>
      <c r="F923" s="79">
        <v>11.75</v>
      </c>
      <c r="G923" s="270">
        <v>465</v>
      </c>
      <c r="H923" s="81">
        <v>5463.75</v>
      </c>
      <c r="I923" s="254">
        <v>22288.01</v>
      </c>
      <c r="J923" s="79">
        <v>307153</v>
      </c>
      <c r="K923" s="85" t="s">
        <v>569</v>
      </c>
      <c r="L923" s="79">
        <v>25914</v>
      </c>
      <c r="M923" s="79">
        <v>9792</v>
      </c>
      <c r="N923" s="78">
        <v>45805</v>
      </c>
      <c r="O923" s="84">
        <v>25868</v>
      </c>
      <c r="P923" s="84"/>
      <c r="Q923" s="85"/>
      <c r="R923" s="122"/>
      <c r="S923" s="79" t="s">
        <v>42</v>
      </c>
      <c r="T923" s="248">
        <f>+D923+30</f>
        <v>45838</v>
      </c>
      <c r="U923" s="258">
        <f t="shared" ca="1" si="31"/>
        <v>0</v>
      </c>
      <c r="V923" s="260" t="s">
        <v>42</v>
      </c>
      <c r="W923" s="262">
        <v>45838</v>
      </c>
      <c r="X923" s="260">
        <v>2150</v>
      </c>
    </row>
    <row r="924" spans="2:24" ht="14.45" customHeight="1" x14ac:dyDescent="0.2">
      <c r="B924" s="245"/>
      <c r="C924" s="268"/>
      <c r="D924" s="269"/>
      <c r="E924" s="264"/>
      <c r="F924" s="88">
        <v>15.58</v>
      </c>
      <c r="G924" s="271"/>
      <c r="H924" s="90">
        <v>7244.7</v>
      </c>
      <c r="I924" s="263"/>
      <c r="J924" s="88">
        <v>307443</v>
      </c>
      <c r="K924" s="94" t="s">
        <v>414</v>
      </c>
      <c r="L924" s="88">
        <v>25947</v>
      </c>
      <c r="M924" s="88">
        <v>9856</v>
      </c>
      <c r="N924" s="87">
        <v>45815</v>
      </c>
      <c r="O924" s="93">
        <v>61422</v>
      </c>
      <c r="P924" s="93"/>
      <c r="Q924" s="94"/>
      <c r="R924" s="124"/>
      <c r="S924" s="88" t="s">
        <v>42</v>
      </c>
      <c r="T924" s="269"/>
      <c r="U924" s="265"/>
      <c r="V924" s="266"/>
      <c r="W924" s="266"/>
      <c r="X924" s="266"/>
    </row>
    <row r="925" spans="2:24" ht="15" customHeight="1" thickBot="1" x14ac:dyDescent="0.25">
      <c r="B925" s="289"/>
      <c r="C925" s="247"/>
      <c r="D925" s="249"/>
      <c r="E925" s="251"/>
      <c r="F925" s="97">
        <v>13.99</v>
      </c>
      <c r="G925" s="272"/>
      <c r="H925" s="99">
        <v>7244.7</v>
      </c>
      <c r="I925" s="255"/>
      <c r="J925" s="97">
        <v>307446</v>
      </c>
      <c r="K925" s="103" t="s">
        <v>122</v>
      </c>
      <c r="L925" s="97">
        <v>25949</v>
      </c>
      <c r="M925" s="97">
        <v>9810</v>
      </c>
      <c r="N925" s="96">
        <v>45807</v>
      </c>
      <c r="O925" s="102">
        <v>30450</v>
      </c>
      <c r="P925" s="102"/>
      <c r="Q925" s="103"/>
      <c r="R925" s="126"/>
      <c r="S925" s="97" t="s">
        <v>42</v>
      </c>
      <c r="T925" s="249"/>
      <c r="U925" s="259"/>
      <c r="V925" s="261"/>
      <c r="W925" s="261"/>
      <c r="X925" s="261"/>
    </row>
    <row r="926" spans="2:24" ht="15" customHeight="1" thickTop="1" x14ac:dyDescent="0.2">
      <c r="B926" s="244" t="s">
        <v>654</v>
      </c>
      <c r="C926" s="246" t="s">
        <v>655</v>
      </c>
      <c r="D926" s="248">
        <v>45817</v>
      </c>
      <c r="E926" s="250" t="s">
        <v>90</v>
      </c>
      <c r="F926" s="79">
        <v>14.38</v>
      </c>
      <c r="G926" s="270">
        <v>465</v>
      </c>
      <c r="H926" s="81">
        <v>6686.7</v>
      </c>
      <c r="I926" s="254">
        <v>37644.730000000003</v>
      </c>
      <c r="J926" s="79">
        <v>307504</v>
      </c>
      <c r="K926" s="85" t="s">
        <v>414</v>
      </c>
      <c r="L926" s="79">
        <v>25962</v>
      </c>
      <c r="M926" s="79">
        <v>9877</v>
      </c>
      <c r="N926" s="78">
        <v>45818</v>
      </c>
      <c r="O926" s="84">
        <v>47676</v>
      </c>
      <c r="P926" s="84"/>
      <c r="Q926" s="85"/>
      <c r="R926" s="122"/>
      <c r="S926" s="79" t="s">
        <v>42</v>
      </c>
      <c r="T926" s="248">
        <f>+D926+30</f>
        <v>45847</v>
      </c>
      <c r="U926" s="258">
        <f t="shared" ca="1" si="31"/>
        <v>0</v>
      </c>
      <c r="V926" s="260" t="s">
        <v>42</v>
      </c>
      <c r="W926" s="260"/>
      <c r="X926" s="260">
        <v>2184</v>
      </c>
    </row>
    <row r="927" spans="2:24" ht="14.45" customHeight="1" x14ac:dyDescent="0.2">
      <c r="B927" s="245"/>
      <c r="C927" s="268"/>
      <c r="D927" s="269"/>
      <c r="E927" s="264"/>
      <c r="F927" s="88">
        <v>8.51</v>
      </c>
      <c r="G927" s="271"/>
      <c r="H927" s="90">
        <v>3957.15</v>
      </c>
      <c r="I927" s="263"/>
      <c r="J927" s="88">
        <v>307561</v>
      </c>
      <c r="K927" s="94" t="s">
        <v>566</v>
      </c>
      <c r="L927" s="88">
        <v>25967</v>
      </c>
      <c r="M927" s="88">
        <v>9834</v>
      </c>
      <c r="N927" s="87">
        <v>45813</v>
      </c>
      <c r="O927" s="93">
        <v>11172.54</v>
      </c>
      <c r="P927" s="93"/>
      <c r="Q927" s="94"/>
      <c r="R927" s="124"/>
      <c r="S927" s="88" t="s">
        <v>42</v>
      </c>
      <c r="T927" s="269"/>
      <c r="U927" s="265"/>
      <c r="V927" s="266"/>
      <c r="W927" s="266"/>
      <c r="X927" s="266"/>
    </row>
    <row r="928" spans="2:24" ht="14.45" customHeight="1" x14ac:dyDescent="0.2">
      <c r="B928" s="245"/>
      <c r="C928" s="268"/>
      <c r="D928" s="269"/>
      <c r="E928" s="264"/>
      <c r="F928" s="88">
        <v>14.85</v>
      </c>
      <c r="G928" s="271"/>
      <c r="H928" s="90">
        <v>6905.25</v>
      </c>
      <c r="I928" s="263"/>
      <c r="J928" s="88">
        <v>307560</v>
      </c>
      <c r="K928" s="94" t="s">
        <v>569</v>
      </c>
      <c r="L928" s="88">
        <v>25986</v>
      </c>
      <c r="M928" s="88">
        <v>9825</v>
      </c>
      <c r="N928" s="87">
        <v>45811</v>
      </c>
      <c r="O928" s="93">
        <v>26622</v>
      </c>
      <c r="P928" s="93"/>
      <c r="Q928" s="94"/>
      <c r="R928" s="124"/>
      <c r="S928" s="88" t="s">
        <v>42</v>
      </c>
      <c r="T928" s="269"/>
      <c r="U928" s="265"/>
      <c r="V928" s="266"/>
      <c r="W928" s="266"/>
      <c r="X928" s="266"/>
    </row>
    <row r="929" spans="2:24" ht="14.45" customHeight="1" x14ac:dyDescent="0.2">
      <c r="B929" s="245"/>
      <c r="C929" s="268"/>
      <c r="D929" s="269"/>
      <c r="E929" s="264"/>
      <c r="F929" s="88">
        <v>9.14</v>
      </c>
      <c r="G929" s="271"/>
      <c r="H929" s="90">
        <v>4250.1000000000004</v>
      </c>
      <c r="I929" s="263"/>
      <c r="J929" s="88">
        <v>307607</v>
      </c>
      <c r="K929" s="94" t="s">
        <v>414</v>
      </c>
      <c r="L929" s="88">
        <v>25972</v>
      </c>
      <c r="M929" s="88">
        <v>9878</v>
      </c>
      <c r="N929" s="87">
        <v>45818</v>
      </c>
      <c r="O929" s="93">
        <v>44718</v>
      </c>
      <c r="P929" s="93"/>
      <c r="Q929" s="94"/>
      <c r="R929" s="124"/>
      <c r="S929" s="88" t="s">
        <v>42</v>
      </c>
      <c r="T929" s="269"/>
      <c r="U929" s="265"/>
      <c r="V929" s="266"/>
      <c r="W929" s="266"/>
      <c r="X929" s="266"/>
    </row>
    <row r="930" spans="2:24" ht="14.45" customHeight="1" x14ac:dyDescent="0.2">
      <c r="B930" s="245"/>
      <c r="C930" s="268"/>
      <c r="D930" s="269"/>
      <c r="E930" s="264"/>
      <c r="F930" s="88">
        <v>9.6199999999999992</v>
      </c>
      <c r="G930" s="271"/>
      <c r="H930" s="90">
        <v>4473.3</v>
      </c>
      <c r="I930" s="263"/>
      <c r="J930" s="88">
        <v>307659</v>
      </c>
      <c r="K930" s="94" t="s">
        <v>569</v>
      </c>
      <c r="L930" s="88">
        <v>26027</v>
      </c>
      <c r="M930" s="88">
        <v>9855</v>
      </c>
      <c r="N930" s="87">
        <v>45815</v>
      </c>
      <c r="O930" s="93">
        <v>26622</v>
      </c>
      <c r="P930" s="93"/>
      <c r="Q930" s="94"/>
      <c r="R930" s="124"/>
      <c r="S930" s="88" t="s">
        <v>42</v>
      </c>
      <c r="T930" s="269"/>
      <c r="U930" s="265"/>
      <c r="V930" s="266"/>
      <c r="W930" s="266"/>
      <c r="X930" s="266"/>
    </row>
    <row r="931" spans="2:24" ht="14.45" customHeight="1" x14ac:dyDescent="0.2">
      <c r="B931" s="245"/>
      <c r="C931" s="268"/>
      <c r="D931" s="269"/>
      <c r="E931" s="264"/>
      <c r="F931" s="88">
        <v>6.84</v>
      </c>
      <c r="G931" s="271"/>
      <c r="H931" s="90">
        <v>3180.6</v>
      </c>
      <c r="I931" s="263"/>
      <c r="J931" s="88">
        <v>307664</v>
      </c>
      <c r="K931" s="94" t="s">
        <v>566</v>
      </c>
      <c r="L931" s="88">
        <v>26042</v>
      </c>
      <c r="M931" s="88">
        <v>9861</v>
      </c>
      <c r="N931" s="87">
        <v>45817</v>
      </c>
      <c r="O931" s="93">
        <v>9913.36</v>
      </c>
      <c r="P931" s="93"/>
      <c r="Q931" s="94"/>
      <c r="R931" s="124"/>
      <c r="S931" s="88" t="s">
        <v>42</v>
      </c>
      <c r="T931" s="269"/>
      <c r="U931" s="265"/>
      <c r="V931" s="266"/>
      <c r="W931" s="266"/>
      <c r="X931" s="266"/>
    </row>
    <row r="932" spans="2:24" ht="15" customHeight="1" thickBot="1" x14ac:dyDescent="0.25">
      <c r="B932" s="289"/>
      <c r="C932" s="247"/>
      <c r="D932" s="249"/>
      <c r="E932" s="97" t="s">
        <v>86</v>
      </c>
      <c r="F932" s="97">
        <v>6.45</v>
      </c>
      <c r="G932" s="272"/>
      <c r="H932" s="99">
        <v>2999.25</v>
      </c>
      <c r="I932" s="255"/>
      <c r="J932" s="97">
        <v>307731</v>
      </c>
      <c r="K932" s="103" t="s">
        <v>379</v>
      </c>
      <c r="L932" s="97">
        <v>26050</v>
      </c>
      <c r="M932" s="97">
        <v>9884</v>
      </c>
      <c r="N932" s="96">
        <v>45819</v>
      </c>
      <c r="O932" s="102">
        <v>16356</v>
      </c>
      <c r="P932" s="102"/>
      <c r="Q932" s="103"/>
      <c r="R932" s="126"/>
      <c r="S932" s="97" t="s">
        <v>42</v>
      </c>
      <c r="T932" s="249"/>
      <c r="U932" s="259"/>
      <c r="V932" s="261"/>
      <c r="W932" s="261"/>
      <c r="X932" s="261"/>
    </row>
    <row r="933" spans="2:24" ht="15" customHeight="1" thickTop="1" x14ac:dyDescent="0.2">
      <c r="B933" s="244" t="s">
        <v>656</v>
      </c>
      <c r="C933" s="246" t="s">
        <v>657</v>
      </c>
      <c r="D933" s="248">
        <v>45824</v>
      </c>
      <c r="E933" s="250" t="s">
        <v>86</v>
      </c>
      <c r="F933" s="79">
        <v>8.09</v>
      </c>
      <c r="G933" s="270">
        <v>465</v>
      </c>
      <c r="H933" s="81">
        <v>3761.85</v>
      </c>
      <c r="I933" s="254">
        <v>41523.019999999997</v>
      </c>
      <c r="J933" s="79">
        <v>307748</v>
      </c>
      <c r="K933" s="85" t="s">
        <v>619</v>
      </c>
      <c r="L933" s="79">
        <v>24682</v>
      </c>
      <c r="M933" s="79">
        <v>9889</v>
      </c>
      <c r="N933" s="78">
        <v>45820</v>
      </c>
      <c r="O933" s="84">
        <v>103356</v>
      </c>
      <c r="P933" s="84"/>
      <c r="Q933" s="85"/>
      <c r="R933" s="122"/>
      <c r="S933" s="79"/>
      <c r="T933" s="248">
        <f>+D933+30</f>
        <v>45854</v>
      </c>
      <c r="U933" s="258">
        <f t="shared" ca="1" si="31"/>
        <v>0</v>
      </c>
      <c r="V933" s="260" t="s">
        <v>42</v>
      </c>
      <c r="W933" s="262">
        <v>45855</v>
      </c>
      <c r="X933" s="260">
        <v>2197</v>
      </c>
    </row>
    <row r="934" spans="2:24" ht="14.45" customHeight="1" x14ac:dyDescent="0.2">
      <c r="B934" s="245"/>
      <c r="C934" s="268"/>
      <c r="D934" s="269"/>
      <c r="E934" s="264"/>
      <c r="F934" s="88">
        <v>8.6300000000000008</v>
      </c>
      <c r="G934" s="271"/>
      <c r="H934" s="90">
        <v>4012.95</v>
      </c>
      <c r="I934" s="263"/>
      <c r="J934" s="88">
        <v>307781</v>
      </c>
      <c r="K934" s="94" t="s">
        <v>619</v>
      </c>
      <c r="L934" s="88">
        <v>26083</v>
      </c>
      <c r="M934" s="88">
        <v>9889</v>
      </c>
      <c r="N934" s="87">
        <v>45820</v>
      </c>
      <c r="O934" s="93">
        <v>103356</v>
      </c>
      <c r="P934" s="93"/>
      <c r="Q934" s="94"/>
      <c r="R934" s="124"/>
      <c r="S934" s="88"/>
      <c r="T934" s="269"/>
      <c r="U934" s="265"/>
      <c r="V934" s="266"/>
      <c r="W934" s="266"/>
      <c r="X934" s="266"/>
    </row>
    <row r="935" spans="2:24" ht="14.45" customHeight="1" x14ac:dyDescent="0.2">
      <c r="B935" s="245"/>
      <c r="C935" s="268"/>
      <c r="D935" s="269"/>
      <c r="E935" s="264"/>
      <c r="F935" s="88">
        <v>10.15</v>
      </c>
      <c r="G935" s="271"/>
      <c r="H935" s="90">
        <v>4719.75</v>
      </c>
      <c r="I935" s="263"/>
      <c r="J935" s="88">
        <v>307818</v>
      </c>
      <c r="K935" s="94" t="s">
        <v>619</v>
      </c>
      <c r="L935" s="88">
        <v>26103</v>
      </c>
      <c r="M935" s="88">
        <f>VLOOKUP(L935,[1]Hoja1!$A:$D,4,0)</f>
        <v>10091</v>
      </c>
      <c r="N935" s="87">
        <v>45859</v>
      </c>
      <c r="O935" s="93">
        <v>103356</v>
      </c>
      <c r="P935" s="93"/>
      <c r="Q935" s="94"/>
      <c r="R935" s="124"/>
      <c r="S935" s="88"/>
      <c r="T935" s="269"/>
      <c r="U935" s="265"/>
      <c r="V935" s="266"/>
      <c r="W935" s="266"/>
      <c r="X935" s="266"/>
    </row>
    <row r="936" spans="2:24" ht="14.45" customHeight="1" x14ac:dyDescent="0.2">
      <c r="B936" s="245"/>
      <c r="C936" s="268"/>
      <c r="D936" s="269"/>
      <c r="E936" s="264"/>
      <c r="F936" s="88">
        <v>9.1300000000000008</v>
      </c>
      <c r="G936" s="271"/>
      <c r="H936" s="90">
        <v>4245.45</v>
      </c>
      <c r="I936" s="263"/>
      <c r="J936" s="88">
        <v>307831</v>
      </c>
      <c r="K936" s="94" t="s">
        <v>619</v>
      </c>
      <c r="L936" s="88">
        <v>24649</v>
      </c>
      <c r="M936" s="88">
        <f>VLOOKUP(L936,[1]Hoja1!$A:$D,4,0)</f>
        <v>10091</v>
      </c>
      <c r="N936" s="87">
        <v>45859</v>
      </c>
      <c r="O936" s="93">
        <v>103356</v>
      </c>
      <c r="P936" s="93"/>
      <c r="Q936" s="94"/>
      <c r="R936" s="124"/>
      <c r="S936" s="88"/>
      <c r="T936" s="269"/>
      <c r="U936" s="265"/>
      <c r="V936" s="266"/>
      <c r="W936" s="266"/>
      <c r="X936" s="266"/>
    </row>
    <row r="937" spans="2:24" ht="14.45" customHeight="1" x14ac:dyDescent="0.2">
      <c r="B937" s="245"/>
      <c r="C937" s="268"/>
      <c r="D937" s="269"/>
      <c r="E937" s="264"/>
      <c r="F937" s="88">
        <v>9.4</v>
      </c>
      <c r="G937" s="271"/>
      <c r="H937" s="90">
        <v>4371</v>
      </c>
      <c r="I937" s="263"/>
      <c r="J937" s="88">
        <v>307874</v>
      </c>
      <c r="K937" s="94" t="s">
        <v>619</v>
      </c>
      <c r="L937" s="88">
        <v>26131</v>
      </c>
      <c r="M937" s="88">
        <f>VLOOKUP(L937,[1]Hoja1!$A:$D,4,0)</f>
        <v>10091</v>
      </c>
      <c r="N937" s="87">
        <v>45859</v>
      </c>
      <c r="O937" s="93">
        <v>103356</v>
      </c>
      <c r="P937" s="93"/>
      <c r="Q937" s="94"/>
      <c r="R937" s="124"/>
      <c r="S937" s="88"/>
      <c r="T937" s="269"/>
      <c r="U937" s="265"/>
      <c r="V937" s="266"/>
      <c r="W937" s="266"/>
      <c r="X937" s="266"/>
    </row>
    <row r="938" spans="2:24" ht="14.45" customHeight="1" x14ac:dyDescent="0.2">
      <c r="B938" s="245"/>
      <c r="C938" s="268"/>
      <c r="D938" s="269"/>
      <c r="E938" s="264"/>
      <c r="F938" s="88">
        <v>10.1</v>
      </c>
      <c r="G938" s="271"/>
      <c r="H938" s="90">
        <v>4696.5</v>
      </c>
      <c r="I938" s="263"/>
      <c r="J938" s="88">
        <v>307913</v>
      </c>
      <c r="K938" s="94" t="s">
        <v>619</v>
      </c>
      <c r="L938" s="88">
        <v>26145</v>
      </c>
      <c r="M938" s="88">
        <f>VLOOKUP(L938,[1]Hoja1!$A:$D,4,0)</f>
        <v>10091</v>
      </c>
      <c r="N938" s="87">
        <v>45859</v>
      </c>
      <c r="O938" s="93">
        <v>103356</v>
      </c>
      <c r="P938" s="93"/>
      <c r="Q938" s="94"/>
      <c r="R938" s="124"/>
      <c r="S938" s="88"/>
      <c r="T938" s="269"/>
      <c r="U938" s="265"/>
      <c r="V938" s="266"/>
      <c r="W938" s="266"/>
      <c r="X938" s="266"/>
    </row>
    <row r="939" spans="2:24" ht="14.45" customHeight="1" x14ac:dyDescent="0.2">
      <c r="B939" s="245"/>
      <c r="C939" s="268"/>
      <c r="D939" s="269"/>
      <c r="E939" s="264" t="s">
        <v>90</v>
      </c>
      <c r="F939" s="88">
        <v>12.09</v>
      </c>
      <c r="G939" s="271"/>
      <c r="H939" s="90">
        <v>5621.85</v>
      </c>
      <c r="I939" s="263"/>
      <c r="J939" s="88">
        <v>307745</v>
      </c>
      <c r="K939" s="94" t="s">
        <v>569</v>
      </c>
      <c r="L939" s="88">
        <v>26061</v>
      </c>
      <c r="M939" s="88">
        <v>9874</v>
      </c>
      <c r="N939" s="87">
        <v>45818</v>
      </c>
      <c r="O939" s="93">
        <v>25868</v>
      </c>
      <c r="P939" s="93"/>
      <c r="Q939" s="94"/>
      <c r="R939" s="124"/>
      <c r="S939" s="88" t="s">
        <v>42</v>
      </c>
      <c r="T939" s="269"/>
      <c r="U939" s="265"/>
      <c r="V939" s="266"/>
      <c r="W939" s="266"/>
      <c r="X939" s="266"/>
    </row>
    <row r="940" spans="2:24" ht="15" customHeight="1" thickBot="1" x14ac:dyDescent="0.25">
      <c r="B940" s="289"/>
      <c r="C940" s="247"/>
      <c r="D940" s="249"/>
      <c r="E940" s="251"/>
      <c r="F940" s="97">
        <v>9.39</v>
      </c>
      <c r="G940" s="272"/>
      <c r="H940" s="99">
        <v>4366.3500000000004</v>
      </c>
      <c r="I940" s="255"/>
      <c r="J940" s="97">
        <v>307914</v>
      </c>
      <c r="K940" s="103" t="s">
        <v>566</v>
      </c>
      <c r="L940" s="97">
        <v>26146</v>
      </c>
      <c r="M940" s="97">
        <v>9921</v>
      </c>
      <c r="N940" s="96">
        <v>45827</v>
      </c>
      <c r="O940" s="102">
        <v>11836.06</v>
      </c>
      <c r="P940" s="102"/>
      <c r="Q940" s="103"/>
      <c r="R940" s="126"/>
      <c r="S940" s="97" t="s">
        <v>42</v>
      </c>
      <c r="T940" s="249"/>
      <c r="U940" s="259"/>
      <c r="V940" s="261"/>
      <c r="W940" s="261"/>
      <c r="X940" s="261"/>
    </row>
    <row r="941" spans="2:24" ht="15" customHeight="1" thickTop="1" x14ac:dyDescent="0.2">
      <c r="B941" s="244" t="s">
        <v>658</v>
      </c>
      <c r="C941" s="246" t="s">
        <v>659</v>
      </c>
      <c r="D941" s="248">
        <v>45831</v>
      </c>
      <c r="E941" s="250" t="s">
        <v>90</v>
      </c>
      <c r="F941" s="79">
        <v>13.13</v>
      </c>
      <c r="G941" s="270">
        <v>465</v>
      </c>
      <c r="H941" s="81">
        <v>6105.45</v>
      </c>
      <c r="I941" s="254">
        <v>11656.43</v>
      </c>
      <c r="J941" s="79">
        <v>307954</v>
      </c>
      <c r="K941" s="85" t="s">
        <v>569</v>
      </c>
      <c r="L941" s="79">
        <v>26155</v>
      </c>
      <c r="M941" s="79">
        <v>9914</v>
      </c>
      <c r="N941" s="78">
        <v>45826</v>
      </c>
      <c r="O941" s="84">
        <v>25868</v>
      </c>
      <c r="P941" s="84"/>
      <c r="Q941" s="85"/>
      <c r="R941" s="122"/>
      <c r="S941" s="79" t="s">
        <v>42</v>
      </c>
      <c r="T941" s="248">
        <f>+D941+30</f>
        <v>45861</v>
      </c>
      <c r="U941" s="258">
        <f t="shared" ca="1" si="31"/>
        <v>0</v>
      </c>
      <c r="V941" s="260" t="s">
        <v>42</v>
      </c>
      <c r="W941" s="262">
        <v>45863</v>
      </c>
      <c r="X941" s="260">
        <v>2209</v>
      </c>
    </row>
    <row r="942" spans="2:24" ht="15" customHeight="1" thickBot="1" x14ac:dyDescent="0.25">
      <c r="B942" s="292"/>
      <c r="C942" s="293"/>
      <c r="D942" s="290"/>
      <c r="E942" s="294"/>
      <c r="F942" s="160">
        <v>8.48</v>
      </c>
      <c r="G942" s="295"/>
      <c r="H942" s="162">
        <v>3943.2</v>
      </c>
      <c r="I942" s="296"/>
      <c r="J942" s="160">
        <v>308121</v>
      </c>
      <c r="K942" s="163" t="s">
        <v>566</v>
      </c>
      <c r="L942" s="160">
        <v>26220</v>
      </c>
      <c r="M942" s="160">
        <v>9938</v>
      </c>
      <c r="N942" s="159">
        <v>45831</v>
      </c>
      <c r="O942" s="164">
        <v>11149.922</v>
      </c>
      <c r="P942" s="164"/>
      <c r="Q942" s="163"/>
      <c r="R942" s="158"/>
      <c r="S942" s="160" t="s">
        <v>42</v>
      </c>
      <c r="T942" s="290"/>
      <c r="U942" s="259"/>
      <c r="V942" s="291"/>
      <c r="W942" s="291"/>
      <c r="X942" s="291"/>
    </row>
    <row r="943" spans="2:24" ht="15" customHeight="1" thickTop="1" x14ac:dyDescent="0.2">
      <c r="B943" s="244" t="s">
        <v>660</v>
      </c>
      <c r="C943" s="246" t="s">
        <v>661</v>
      </c>
      <c r="D943" s="248">
        <v>45838</v>
      </c>
      <c r="E943" s="250" t="s">
        <v>90</v>
      </c>
      <c r="F943" s="79">
        <v>13.9</v>
      </c>
      <c r="G943" s="270">
        <v>465</v>
      </c>
      <c r="H943" s="81">
        <v>6463.5</v>
      </c>
      <c r="I943" s="254">
        <v>24618.22</v>
      </c>
      <c r="J943" s="79">
        <v>308190</v>
      </c>
      <c r="K943" s="85" t="s">
        <v>569</v>
      </c>
      <c r="L943" s="79">
        <v>26229</v>
      </c>
      <c r="M943" s="79">
        <v>9950</v>
      </c>
      <c r="N943" s="78">
        <v>45845</v>
      </c>
      <c r="O943" s="84">
        <v>25114</v>
      </c>
      <c r="P943" s="84"/>
      <c r="Q943" s="85"/>
      <c r="R943" s="122"/>
      <c r="S943" s="79" t="s">
        <v>42</v>
      </c>
      <c r="T943" s="248">
        <f>+D943+30</f>
        <v>45868</v>
      </c>
      <c r="U943" s="265">
        <f t="shared" ca="1" si="31"/>
        <v>0</v>
      </c>
      <c r="V943" s="260" t="s">
        <v>42</v>
      </c>
      <c r="W943" s="262">
        <v>45867</v>
      </c>
      <c r="X943" s="260">
        <v>2216</v>
      </c>
    </row>
    <row r="944" spans="2:24" ht="14.45" customHeight="1" x14ac:dyDescent="0.2">
      <c r="B944" s="245"/>
      <c r="C944" s="268"/>
      <c r="D944" s="269"/>
      <c r="E944" s="264"/>
      <c r="F944" s="88">
        <v>14.09</v>
      </c>
      <c r="G944" s="271"/>
      <c r="H944" s="90">
        <v>6551.85</v>
      </c>
      <c r="I944" s="263"/>
      <c r="J944" s="88">
        <v>308283</v>
      </c>
      <c r="K944" s="94" t="s">
        <v>111</v>
      </c>
      <c r="L944" s="88">
        <v>26262</v>
      </c>
      <c r="M944" s="88">
        <v>9974</v>
      </c>
      <c r="N944" s="87">
        <v>45838</v>
      </c>
      <c r="O944" s="93">
        <v>47212</v>
      </c>
      <c r="P944" s="93"/>
      <c r="Q944" s="94"/>
      <c r="R944" s="124"/>
      <c r="S944" s="88" t="s">
        <v>42</v>
      </c>
      <c r="T944" s="264"/>
      <c r="U944" s="265"/>
      <c r="V944" s="266"/>
      <c r="W944" s="266"/>
      <c r="X944" s="266"/>
    </row>
    <row r="945" spans="2:24" ht="14.45" customHeight="1" x14ac:dyDescent="0.2">
      <c r="B945" s="245"/>
      <c r="C945" s="268"/>
      <c r="D945" s="269"/>
      <c r="E945" s="264"/>
      <c r="F945" s="88">
        <v>8.68</v>
      </c>
      <c r="G945" s="271"/>
      <c r="H945" s="90">
        <v>4036.2</v>
      </c>
      <c r="I945" s="263"/>
      <c r="J945" s="88">
        <v>308370</v>
      </c>
      <c r="K945" s="94" t="s">
        <v>111</v>
      </c>
      <c r="L945" s="88">
        <v>26263</v>
      </c>
      <c r="M945" s="88">
        <v>9974</v>
      </c>
      <c r="N945" s="87">
        <v>45838</v>
      </c>
      <c r="O945" s="93">
        <v>47212</v>
      </c>
      <c r="P945" s="93"/>
      <c r="Q945" s="94"/>
      <c r="R945" s="124"/>
      <c r="S945" s="88" t="s">
        <v>42</v>
      </c>
      <c r="T945" s="264"/>
      <c r="U945" s="265"/>
      <c r="V945" s="266"/>
      <c r="W945" s="266"/>
      <c r="X945" s="266"/>
    </row>
    <row r="946" spans="2:24" ht="15" customHeight="1" thickBot="1" x14ac:dyDescent="0.25">
      <c r="B946" s="289"/>
      <c r="C946" s="247"/>
      <c r="D946" s="249"/>
      <c r="E946" s="251"/>
      <c r="F946" s="97">
        <v>8.9700000000000006</v>
      </c>
      <c r="G946" s="272"/>
      <c r="H946" s="99">
        <v>4171.05</v>
      </c>
      <c r="I946" s="255"/>
      <c r="J946" s="97">
        <v>308430</v>
      </c>
      <c r="K946" s="103" t="s">
        <v>566</v>
      </c>
      <c r="L946" s="97">
        <v>26284</v>
      </c>
      <c r="M946" s="97">
        <v>9980</v>
      </c>
      <c r="N946" s="96">
        <v>45838</v>
      </c>
      <c r="O946" s="102">
        <v>11519.38</v>
      </c>
      <c r="P946" s="102"/>
      <c r="Q946" s="103"/>
      <c r="R946" s="126"/>
      <c r="S946" s="97" t="s">
        <v>42</v>
      </c>
      <c r="T946" s="251"/>
      <c r="U946" s="259"/>
      <c r="V946" s="261"/>
      <c r="W946" s="261"/>
      <c r="X946" s="261"/>
    </row>
    <row r="947" spans="2:24" ht="15" customHeight="1" thickTop="1" x14ac:dyDescent="0.2">
      <c r="B947" s="244" t="s">
        <v>662</v>
      </c>
      <c r="C947" s="246" t="s">
        <v>663</v>
      </c>
      <c r="D947" s="248">
        <v>45845</v>
      </c>
      <c r="E947" s="79" t="s">
        <v>398</v>
      </c>
      <c r="F947" s="79">
        <v>4.83</v>
      </c>
      <c r="G947" s="270">
        <v>465</v>
      </c>
      <c r="H947" s="81">
        <v>2245.9499999999998</v>
      </c>
      <c r="I947" s="254">
        <v>15200.29</v>
      </c>
      <c r="J947" s="79">
        <v>16120</v>
      </c>
      <c r="K947" s="85" t="s">
        <v>379</v>
      </c>
      <c r="L947" s="79">
        <v>26251</v>
      </c>
      <c r="M947" s="79">
        <f>VLOOKUP(L947,[1]Hoja1!$A:$D,4,0)</f>
        <v>10005</v>
      </c>
      <c r="N947" s="78">
        <v>45845</v>
      </c>
      <c r="O947" s="84">
        <v>26448</v>
      </c>
      <c r="P947" s="84"/>
      <c r="Q947" s="85"/>
      <c r="R947" s="122"/>
      <c r="S947" s="79" t="s">
        <v>42</v>
      </c>
      <c r="T947" s="248">
        <f>+D947+30</f>
        <v>45875</v>
      </c>
      <c r="U947" s="258">
        <f t="shared" ca="1" si="31"/>
        <v>0</v>
      </c>
      <c r="V947" s="260" t="s">
        <v>42</v>
      </c>
      <c r="W947" s="262">
        <v>45884</v>
      </c>
      <c r="X947" s="260">
        <v>2268</v>
      </c>
    </row>
    <row r="948" spans="2:24" ht="14.45" customHeight="1" x14ac:dyDescent="0.2">
      <c r="B948" s="245"/>
      <c r="C948" s="268"/>
      <c r="D948" s="269"/>
      <c r="E948" s="88" t="s">
        <v>90</v>
      </c>
      <c r="F948" s="88">
        <v>8.7200000000000006</v>
      </c>
      <c r="G948" s="271"/>
      <c r="H948" s="90">
        <v>4054.8</v>
      </c>
      <c r="I948" s="263"/>
      <c r="J948" s="88">
        <v>11970</v>
      </c>
      <c r="K948" s="94" t="s">
        <v>566</v>
      </c>
      <c r="L948" s="88">
        <v>26361</v>
      </c>
      <c r="M948" s="88">
        <f>VLOOKUP(L948,[1]Hoja1!$A:$D,4,0)</f>
        <v>10018</v>
      </c>
      <c r="N948" s="87">
        <v>45847</v>
      </c>
      <c r="O948" s="93">
        <v>11330.88</v>
      </c>
      <c r="P948" s="93"/>
      <c r="Q948" s="94"/>
      <c r="R948" s="124"/>
      <c r="S948" s="88"/>
      <c r="T948" s="264"/>
      <c r="U948" s="265"/>
      <c r="V948" s="266"/>
      <c r="W948" s="266"/>
      <c r="X948" s="266"/>
    </row>
    <row r="949" spans="2:24" ht="15" customHeight="1" thickBot="1" x14ac:dyDescent="0.25">
      <c r="B949" s="289"/>
      <c r="C949" s="247"/>
      <c r="D949" s="249"/>
      <c r="E949" s="97" t="s">
        <v>90</v>
      </c>
      <c r="F949" s="97">
        <v>14.63</v>
      </c>
      <c r="G949" s="272"/>
      <c r="H949" s="99">
        <v>6802.95</v>
      </c>
      <c r="I949" s="255"/>
      <c r="J949" s="97">
        <v>10200</v>
      </c>
      <c r="K949" s="103" t="s">
        <v>569</v>
      </c>
      <c r="L949" s="97">
        <v>26310</v>
      </c>
      <c r="M949" s="97">
        <v>10010</v>
      </c>
      <c r="N949" s="96">
        <v>45845</v>
      </c>
      <c r="O949" s="102">
        <v>25114</v>
      </c>
      <c r="P949" s="102"/>
      <c r="Q949" s="103"/>
      <c r="R949" s="126"/>
      <c r="S949" s="97" t="s">
        <v>42</v>
      </c>
      <c r="T949" s="251"/>
      <c r="U949" s="259"/>
      <c r="V949" s="261"/>
      <c r="W949" s="261"/>
      <c r="X949" s="261"/>
    </row>
    <row r="950" spans="2:24" ht="15" customHeight="1" thickTop="1" x14ac:dyDescent="0.2">
      <c r="B950" s="244" t="s">
        <v>664</v>
      </c>
      <c r="C950" s="246" t="s">
        <v>665</v>
      </c>
      <c r="D950" s="248">
        <v>45852</v>
      </c>
      <c r="E950" s="250" t="s">
        <v>90</v>
      </c>
      <c r="F950" s="79">
        <v>6.75</v>
      </c>
      <c r="G950" s="270">
        <v>465</v>
      </c>
      <c r="H950" s="81">
        <v>3138.75</v>
      </c>
      <c r="I950" s="254">
        <v>15345.93</v>
      </c>
      <c r="J950" s="79">
        <v>11950</v>
      </c>
      <c r="K950" s="85" t="s">
        <v>566</v>
      </c>
      <c r="L950" s="79">
        <v>26437</v>
      </c>
      <c r="M950" s="79">
        <f>VLOOKUP(L950,[1]Hoja1!$A:$D,4,0)</f>
        <v>10060</v>
      </c>
      <c r="N950" s="78">
        <v>45854</v>
      </c>
      <c r="O950" s="84">
        <v>9958.6</v>
      </c>
      <c r="P950" s="84"/>
      <c r="Q950" s="85"/>
      <c r="R950" s="122"/>
      <c r="S950" s="79"/>
      <c r="T950" s="248">
        <f>+D950+30</f>
        <v>45882</v>
      </c>
      <c r="U950" s="258">
        <f t="shared" ca="1" si="31"/>
        <v>0</v>
      </c>
      <c r="V950" s="260" t="s">
        <v>42</v>
      </c>
      <c r="W950" s="262">
        <v>45884</v>
      </c>
      <c r="X950" s="260">
        <v>2268</v>
      </c>
    </row>
    <row r="951" spans="2:24" ht="14.45" customHeight="1" x14ac:dyDescent="0.2">
      <c r="B951" s="245"/>
      <c r="C951" s="268"/>
      <c r="D951" s="269"/>
      <c r="E951" s="264"/>
      <c r="F951" s="88">
        <v>13.8</v>
      </c>
      <c r="G951" s="271"/>
      <c r="H951" s="90">
        <v>6417</v>
      </c>
      <c r="I951" s="263"/>
      <c r="J951" s="88">
        <v>11940</v>
      </c>
      <c r="K951" s="94" t="s">
        <v>569</v>
      </c>
      <c r="L951" s="88" t="s">
        <v>666</v>
      </c>
      <c r="M951" s="88">
        <f>VLOOKUP(L951,[1]Hoja1!$A:$D,4,0)</f>
        <v>10020</v>
      </c>
      <c r="N951" s="87">
        <v>45847</v>
      </c>
      <c r="O951" s="93">
        <v>25868</v>
      </c>
      <c r="P951" s="93"/>
      <c r="Q951" s="94"/>
      <c r="R951" s="124"/>
      <c r="S951" s="88" t="s">
        <v>42</v>
      </c>
      <c r="T951" s="264"/>
      <c r="U951" s="265"/>
      <c r="V951" s="266"/>
      <c r="W951" s="266"/>
      <c r="X951" s="266"/>
    </row>
    <row r="952" spans="2:24" ht="14.45" customHeight="1" x14ac:dyDescent="0.2">
      <c r="B952" s="245"/>
      <c r="C952" s="268"/>
      <c r="D952" s="269"/>
      <c r="E952" s="264"/>
      <c r="F952" s="88">
        <v>1</v>
      </c>
      <c r="G952" s="271"/>
      <c r="H952" s="90">
        <v>465</v>
      </c>
      <c r="I952" s="263"/>
      <c r="J952" s="88">
        <v>12060</v>
      </c>
      <c r="K952" s="94" t="s">
        <v>462</v>
      </c>
      <c r="L952" s="88">
        <v>26298</v>
      </c>
      <c r="M952" s="88">
        <f>VLOOKUP(L952,[1]Hoja1!$A:$D,4,0)</f>
        <v>10045</v>
      </c>
      <c r="N952" s="87">
        <v>45850</v>
      </c>
      <c r="O952" s="93">
        <v>20590</v>
      </c>
      <c r="P952" s="93"/>
      <c r="Q952" s="94"/>
      <c r="R952" s="124"/>
      <c r="S952" s="88" t="s">
        <v>42</v>
      </c>
      <c r="T952" s="264"/>
      <c r="U952" s="265"/>
      <c r="V952" s="266"/>
      <c r="W952" s="266"/>
      <c r="X952" s="266"/>
    </row>
    <row r="953" spans="2:24" ht="15" customHeight="1" thickBot="1" x14ac:dyDescent="0.25">
      <c r="B953" s="289"/>
      <c r="C953" s="247"/>
      <c r="D953" s="249"/>
      <c r="E953" s="251"/>
      <c r="F953" s="97">
        <v>6.9</v>
      </c>
      <c r="G953" s="272"/>
      <c r="H953" s="99">
        <v>3208.5</v>
      </c>
      <c r="I953" s="255"/>
      <c r="J953" s="97">
        <v>10530</v>
      </c>
      <c r="K953" s="103" t="s">
        <v>622</v>
      </c>
      <c r="L953" s="97">
        <v>26353</v>
      </c>
      <c r="M953" s="97">
        <f>VLOOKUP(L953,[1]Hoja1!$A:$D,4,0)</f>
        <v>10021</v>
      </c>
      <c r="N953" s="96">
        <v>45847</v>
      </c>
      <c r="O953" s="102">
        <v>21750</v>
      </c>
      <c r="P953" s="102"/>
      <c r="Q953" s="103"/>
      <c r="R953" s="126"/>
      <c r="S953" s="97"/>
      <c r="T953" s="251"/>
      <c r="U953" s="259"/>
      <c r="V953" s="261"/>
      <c r="W953" s="261"/>
      <c r="X953" s="261"/>
    </row>
    <row r="954" spans="2:24" ht="15" customHeight="1" thickTop="1" x14ac:dyDescent="0.2">
      <c r="B954" s="244" t="s">
        <v>667</v>
      </c>
      <c r="C954" s="246" t="s">
        <v>668</v>
      </c>
      <c r="D954" s="248">
        <v>45859</v>
      </c>
      <c r="E954" s="250" t="s">
        <v>90</v>
      </c>
      <c r="F954" s="79">
        <v>14.17</v>
      </c>
      <c r="G954" s="270">
        <v>465</v>
      </c>
      <c r="H954" s="81">
        <v>7643.3</v>
      </c>
      <c r="I954" s="254">
        <v>20151.990000000002</v>
      </c>
      <c r="J954" s="79">
        <v>12320</v>
      </c>
      <c r="K954" s="85" t="s">
        <v>569</v>
      </c>
      <c r="L954" s="79">
        <v>26463</v>
      </c>
      <c r="M954" s="79">
        <f>VLOOKUP(L954,[1]Hoja1!$A:$D,4,0)</f>
        <v>10056</v>
      </c>
      <c r="N954" s="78">
        <v>45853</v>
      </c>
      <c r="O954" s="84">
        <v>26622</v>
      </c>
      <c r="P954" s="84"/>
      <c r="Q954" s="85"/>
      <c r="R954" s="122"/>
      <c r="S954" s="79"/>
      <c r="T954" s="248">
        <f>+D954+30</f>
        <v>45889</v>
      </c>
      <c r="U954" s="258">
        <f t="shared" ca="1" si="31"/>
        <v>0</v>
      </c>
      <c r="V954" s="260" t="s">
        <v>42</v>
      </c>
      <c r="W954" s="262">
        <v>45890</v>
      </c>
      <c r="X954" s="260">
        <v>2277</v>
      </c>
    </row>
    <row r="955" spans="2:24" ht="14.45" customHeight="1" x14ac:dyDescent="0.2">
      <c r="B955" s="245"/>
      <c r="C955" s="268"/>
      <c r="D955" s="269"/>
      <c r="E955" s="264"/>
      <c r="F955" s="88">
        <v>9.34</v>
      </c>
      <c r="G955" s="271"/>
      <c r="H955" s="90">
        <v>5038</v>
      </c>
      <c r="I955" s="263"/>
      <c r="J955" s="88">
        <v>10560</v>
      </c>
      <c r="K955" s="94" t="s">
        <v>111</v>
      </c>
      <c r="L955" s="88">
        <v>26449</v>
      </c>
      <c r="M955" s="88">
        <f>VLOOKUP(L955,[1]Hoja1!$A:$D,4,0)</f>
        <v>10068</v>
      </c>
      <c r="N955" s="87">
        <v>45854</v>
      </c>
      <c r="O955" s="93">
        <v>39392</v>
      </c>
      <c r="P955" s="93"/>
      <c r="Q955" s="94"/>
      <c r="R955" s="124"/>
      <c r="S955" s="88"/>
      <c r="T955" s="264"/>
      <c r="U955" s="265"/>
      <c r="V955" s="266"/>
      <c r="W955" s="266"/>
      <c r="X955" s="266"/>
    </row>
    <row r="956" spans="2:24" ht="14.45" customHeight="1" x14ac:dyDescent="0.2">
      <c r="B956" s="245"/>
      <c r="C956" s="268"/>
      <c r="D956" s="269"/>
      <c r="E956" s="264"/>
      <c r="F956" s="88">
        <v>6.02</v>
      </c>
      <c r="G956" s="271"/>
      <c r="H956" s="90">
        <v>3247.19</v>
      </c>
      <c r="I956" s="263"/>
      <c r="J956" s="88">
        <v>10510</v>
      </c>
      <c r="K956" s="94" t="s">
        <v>111</v>
      </c>
      <c r="L956" s="88">
        <v>26449</v>
      </c>
      <c r="M956" s="88">
        <f>VLOOKUP(L956,[1]Hoja1!$A:$D,4,0)</f>
        <v>10068</v>
      </c>
      <c r="N956" s="87">
        <v>45854</v>
      </c>
      <c r="O956" s="93">
        <v>39392</v>
      </c>
      <c r="P956" s="93"/>
      <c r="Q956" s="94"/>
      <c r="R956" s="124"/>
      <c r="S956" s="88"/>
      <c r="T956" s="264"/>
      <c r="U956" s="265"/>
      <c r="V956" s="266"/>
      <c r="W956" s="266"/>
      <c r="X956" s="266"/>
    </row>
    <row r="957" spans="2:24" ht="14.45" customHeight="1" x14ac:dyDescent="0.2">
      <c r="B957" s="245"/>
      <c r="C957" s="268"/>
      <c r="D957" s="269"/>
      <c r="E957" s="264"/>
      <c r="F957" s="88">
        <v>2.13</v>
      </c>
      <c r="G957" s="271"/>
      <c r="H957" s="90">
        <v>1148.92</v>
      </c>
      <c r="I957" s="263"/>
      <c r="J957" s="88">
        <v>12130</v>
      </c>
      <c r="K957" s="94" t="s">
        <v>669</v>
      </c>
      <c r="L957" s="88">
        <v>26491</v>
      </c>
      <c r="M957" s="88">
        <f>VLOOKUP(L957,[1]Hoja1!$A:$D,4,0)</f>
        <v>10084</v>
      </c>
      <c r="N957" s="87">
        <v>45859</v>
      </c>
      <c r="O957" s="93">
        <v>10893.56</v>
      </c>
      <c r="P957" s="93"/>
      <c r="Q957" s="94"/>
      <c r="R957" s="124"/>
      <c r="S957" s="88"/>
      <c r="T957" s="264"/>
      <c r="U957" s="265"/>
      <c r="V957" s="266"/>
      <c r="W957" s="266"/>
      <c r="X957" s="266"/>
    </row>
    <row r="958" spans="2:24" ht="15" customHeight="1" thickBot="1" x14ac:dyDescent="0.25">
      <c r="B958" s="267"/>
      <c r="C958" s="247"/>
      <c r="D958" s="251"/>
      <c r="E958" s="251"/>
      <c r="F958" s="97">
        <v>5.7</v>
      </c>
      <c r="G958" s="272"/>
      <c r="H958" s="99">
        <v>3074.58</v>
      </c>
      <c r="I958" s="255"/>
      <c r="J958" s="97">
        <v>11960</v>
      </c>
      <c r="K958" s="103" t="s">
        <v>566</v>
      </c>
      <c r="L958" s="97">
        <v>26508</v>
      </c>
      <c r="M958" s="97">
        <f>VLOOKUP(L958,[1]Hoja1!$A:$D,4,0)</f>
        <v>10082</v>
      </c>
      <c r="N958" s="96">
        <v>45857</v>
      </c>
      <c r="O958" s="102">
        <v>9295.08</v>
      </c>
      <c r="P958" s="102"/>
      <c r="Q958" s="103"/>
      <c r="R958" s="126"/>
      <c r="S958" s="97"/>
      <c r="T958" s="251"/>
      <c r="U958" s="259"/>
      <c r="V958" s="261"/>
      <c r="W958" s="261"/>
      <c r="X958" s="261"/>
    </row>
    <row r="959" spans="2:24" ht="15" customHeight="1" thickTop="1" x14ac:dyDescent="0.2">
      <c r="B959" s="244" t="s">
        <v>670</v>
      </c>
      <c r="C959" s="246" t="s">
        <v>671</v>
      </c>
      <c r="D959" s="248">
        <v>45866</v>
      </c>
      <c r="E959" s="250" t="s">
        <v>90</v>
      </c>
      <c r="F959" s="79">
        <v>13.62</v>
      </c>
      <c r="G959" s="252">
        <v>465</v>
      </c>
      <c r="H959" s="183">
        <f>F959*G959</f>
        <v>6333.2999999999993</v>
      </c>
      <c r="I959" s="254">
        <v>11478.43</v>
      </c>
      <c r="J959" s="79">
        <v>309321</v>
      </c>
      <c r="K959" s="85" t="s">
        <v>569</v>
      </c>
      <c r="L959" s="79">
        <v>26530</v>
      </c>
      <c r="M959" s="79">
        <v>10096</v>
      </c>
      <c r="N959" s="78">
        <v>45861</v>
      </c>
      <c r="O959" s="184">
        <v>25114</v>
      </c>
      <c r="P959" s="184"/>
      <c r="Q959" s="85"/>
      <c r="R959" s="122"/>
      <c r="S959" s="185"/>
      <c r="T959" s="256">
        <f>D959+30</f>
        <v>45896</v>
      </c>
      <c r="U959" s="258">
        <f t="shared" ca="1" si="31"/>
        <v>0</v>
      </c>
      <c r="V959" s="260" t="s">
        <v>42</v>
      </c>
      <c r="W959" s="262">
        <v>45897</v>
      </c>
      <c r="X959" s="260">
        <v>2289</v>
      </c>
    </row>
    <row r="960" spans="2:24" ht="14.45" customHeight="1" thickBot="1" x14ac:dyDescent="0.25">
      <c r="B960" s="245"/>
      <c r="C960" s="247"/>
      <c r="D960" s="249"/>
      <c r="E960" s="251"/>
      <c r="F960" s="97">
        <v>7.66</v>
      </c>
      <c r="G960" s="253"/>
      <c r="H960" s="186">
        <f>F960*G959</f>
        <v>3561.9</v>
      </c>
      <c r="I960" s="255"/>
      <c r="J960" s="97">
        <v>309523</v>
      </c>
      <c r="K960" s="103" t="s">
        <v>566</v>
      </c>
      <c r="L960" s="97">
        <v>26573</v>
      </c>
      <c r="M960" s="97">
        <v>10136</v>
      </c>
      <c r="N960" s="96">
        <v>45867</v>
      </c>
      <c r="O960" s="187">
        <v>10531.61</v>
      </c>
      <c r="P960" s="187"/>
      <c r="Q960" s="103"/>
      <c r="R960" s="126"/>
      <c r="S960" s="188"/>
      <c r="T960" s="257"/>
      <c r="U960" s="259"/>
      <c r="V960" s="261"/>
      <c r="W960" s="261"/>
      <c r="X960" s="261"/>
    </row>
    <row r="961" spans="2:24" ht="15" customHeight="1" thickTop="1" thickBot="1" x14ac:dyDescent="0.25">
      <c r="B961" s="165" t="s">
        <v>672</v>
      </c>
      <c r="C961" s="121" t="s">
        <v>673</v>
      </c>
      <c r="D961" s="109">
        <v>45869</v>
      </c>
      <c r="E961" s="114" t="s">
        <v>90</v>
      </c>
      <c r="F961" s="114">
        <v>14.58</v>
      </c>
      <c r="G961" s="111">
        <v>465</v>
      </c>
      <c r="H961" s="112">
        <v>6779.7</v>
      </c>
      <c r="I961" s="113">
        <v>7864.45</v>
      </c>
      <c r="J961" s="114">
        <v>309585</v>
      </c>
      <c r="K961" s="117" t="s">
        <v>569</v>
      </c>
      <c r="L961" s="114">
        <v>26664</v>
      </c>
      <c r="M961" s="114">
        <v>10137</v>
      </c>
      <c r="N961" s="109">
        <v>45867</v>
      </c>
      <c r="O961" s="116">
        <v>26622</v>
      </c>
      <c r="P961" s="116"/>
      <c r="Q961" s="117"/>
      <c r="R961" s="121"/>
      <c r="S961" s="114"/>
      <c r="T961" s="109">
        <f>+D961+30</f>
        <v>45899</v>
      </c>
      <c r="U961" s="182">
        <f ca="1">IF(V961="",TODAY()-T961,0)</f>
        <v>0</v>
      </c>
      <c r="V961" s="120" t="s">
        <v>42</v>
      </c>
      <c r="W961" s="189">
        <v>45898</v>
      </c>
      <c r="X961" s="120">
        <v>2301</v>
      </c>
    </row>
    <row r="962" spans="2:24" ht="15" customHeight="1" thickTop="1" x14ac:dyDescent="0.2">
      <c r="B962" s="273" t="s">
        <v>675</v>
      </c>
      <c r="C962" s="284" t="s">
        <v>677</v>
      </c>
      <c r="D962" s="256">
        <v>45880</v>
      </c>
      <c r="E962" s="287" t="s">
        <v>90</v>
      </c>
      <c r="F962" s="79">
        <v>7.34</v>
      </c>
      <c r="G962" s="276">
        <v>465</v>
      </c>
      <c r="H962" s="81">
        <f>F962*G962</f>
        <v>3413.1</v>
      </c>
      <c r="I962" s="279">
        <v>14844.29</v>
      </c>
      <c r="J962" s="79">
        <v>14656</v>
      </c>
      <c r="K962" s="85" t="s">
        <v>566</v>
      </c>
      <c r="L962" s="79">
        <v>26631</v>
      </c>
      <c r="M962" s="79">
        <v>10180</v>
      </c>
      <c r="N962" s="78">
        <v>45875</v>
      </c>
      <c r="O962" s="84">
        <v>10290.36</v>
      </c>
      <c r="P962" s="84"/>
      <c r="Q962" s="85"/>
      <c r="R962" s="122"/>
      <c r="S962" s="79"/>
      <c r="T962" s="248">
        <f>+D962+30</f>
        <v>45910</v>
      </c>
      <c r="U962" s="258">
        <f t="shared" ref="U962" ca="1" si="32">IF(V962="",TODAY()-T962,0)</f>
        <v>2</v>
      </c>
      <c r="V962" s="260"/>
      <c r="W962" s="262"/>
      <c r="X962" s="260"/>
    </row>
    <row r="963" spans="2:24" ht="15" customHeight="1" x14ac:dyDescent="0.2">
      <c r="B963" s="274"/>
      <c r="C963" s="285"/>
      <c r="D963" s="282"/>
      <c r="E963" s="288"/>
      <c r="F963" s="88">
        <v>14.02</v>
      </c>
      <c r="G963" s="277"/>
      <c r="H963" s="90">
        <f>F963*G962</f>
        <v>6519.3</v>
      </c>
      <c r="I963" s="280"/>
      <c r="J963" s="88">
        <v>14656</v>
      </c>
      <c r="K963" s="94" t="s">
        <v>566</v>
      </c>
      <c r="L963" s="88">
        <v>26712</v>
      </c>
      <c r="M963" s="88">
        <v>10233</v>
      </c>
      <c r="N963" s="87">
        <v>45884</v>
      </c>
      <c r="O963" s="93">
        <v>9400.64</v>
      </c>
      <c r="P963" s="93"/>
      <c r="Q963" s="94"/>
      <c r="R963" s="124"/>
      <c r="S963" s="88"/>
      <c r="T963" s="264"/>
      <c r="U963" s="265"/>
      <c r="V963" s="266"/>
      <c r="W963" s="266"/>
      <c r="X963" s="266"/>
    </row>
    <row r="964" spans="2:24" ht="15" customHeight="1" thickBot="1" x14ac:dyDescent="0.25">
      <c r="B964" s="275"/>
      <c r="C964" s="286"/>
      <c r="D964" s="283"/>
      <c r="E964" s="257"/>
      <c r="F964" s="97">
        <v>6.16</v>
      </c>
      <c r="G964" s="278"/>
      <c r="H964" s="99">
        <f>F964*G962</f>
        <v>2864.4</v>
      </c>
      <c r="I964" s="281"/>
      <c r="J964" s="97">
        <v>5632</v>
      </c>
      <c r="K964" s="103" t="s">
        <v>569</v>
      </c>
      <c r="L964" s="97">
        <v>26664</v>
      </c>
      <c r="M964" s="97">
        <v>10171</v>
      </c>
      <c r="N964" s="96">
        <v>45874</v>
      </c>
      <c r="O964" s="102">
        <v>25114</v>
      </c>
      <c r="P964" s="102"/>
      <c r="Q964" s="103"/>
      <c r="R964" s="126"/>
      <c r="S964" s="97"/>
      <c r="T964" s="251"/>
      <c r="U964" s="259"/>
      <c r="V964" s="261"/>
      <c r="W964" s="261"/>
      <c r="X964" s="261"/>
    </row>
    <row r="965" spans="2:24" ht="14.45" customHeight="1" thickTop="1" x14ac:dyDescent="0.2">
      <c r="B965" s="244" t="s">
        <v>674</v>
      </c>
      <c r="C965" s="246" t="s">
        <v>676</v>
      </c>
      <c r="D965" s="248">
        <v>45887</v>
      </c>
      <c r="E965" s="250" t="s">
        <v>90</v>
      </c>
      <c r="F965" s="79">
        <v>7.74</v>
      </c>
      <c r="G965" s="270">
        <v>465</v>
      </c>
      <c r="H965" s="81">
        <f>F965*G965</f>
        <v>3599.1</v>
      </c>
      <c r="I965" s="254">
        <v>19828.349999999999</v>
      </c>
      <c r="J965" s="79">
        <v>310098</v>
      </c>
      <c r="K965" s="85" t="s">
        <v>569</v>
      </c>
      <c r="L965" s="79">
        <v>26747</v>
      </c>
      <c r="M965" s="88">
        <f>VLOOKUP(L965,'[2]CONTROL COMPLETO'!$A:$D,4,0)</f>
        <v>10234</v>
      </c>
      <c r="N965" s="78">
        <v>45884</v>
      </c>
      <c r="O965" s="84">
        <v>25114</v>
      </c>
      <c r="P965" s="84"/>
      <c r="Q965" s="85"/>
      <c r="R965" s="122"/>
      <c r="S965" s="79"/>
      <c r="T965" s="248">
        <f>D965+30</f>
        <v>45917</v>
      </c>
      <c r="U965" s="258">
        <f t="shared" ref="U965" ca="1" si="33">IF(V965="",TODAY()-T965,0)</f>
        <v>-5</v>
      </c>
      <c r="V965" s="260"/>
      <c r="W965" s="260"/>
      <c r="X965" s="260"/>
    </row>
    <row r="966" spans="2:24" ht="14.45" customHeight="1" x14ac:dyDescent="0.2">
      <c r="B966" s="245"/>
      <c r="C966" s="268"/>
      <c r="D966" s="269"/>
      <c r="E966" s="264"/>
      <c r="F966" s="88">
        <v>5.12</v>
      </c>
      <c r="G966" s="271"/>
      <c r="H966" s="90">
        <f>F966*G965</f>
        <v>2380.8000000000002</v>
      </c>
      <c r="I966" s="263"/>
      <c r="J966" s="88">
        <v>310141</v>
      </c>
      <c r="K966" s="94" t="s">
        <v>669</v>
      </c>
      <c r="L966" s="88">
        <v>26762</v>
      </c>
      <c r="M966" s="88">
        <f>VLOOKUP(L966,'[3]CONTROL COMPLETO'!$A:$D,4,0)</f>
        <v>10247</v>
      </c>
      <c r="N966" s="87">
        <v>45888</v>
      </c>
      <c r="O966" s="93">
        <v>19172.48</v>
      </c>
      <c r="P966" s="93"/>
      <c r="Q966" s="94"/>
      <c r="R966" s="124"/>
      <c r="S966" s="88"/>
      <c r="T966" s="264"/>
      <c r="U966" s="265"/>
      <c r="V966" s="266"/>
      <c r="W966" s="266"/>
      <c r="X966" s="266"/>
    </row>
    <row r="967" spans="2:24" ht="14.45" customHeight="1" x14ac:dyDescent="0.2">
      <c r="B967" s="245"/>
      <c r="C967" s="268"/>
      <c r="D967" s="269"/>
      <c r="E967" s="264"/>
      <c r="F967" s="88">
        <v>9.35</v>
      </c>
      <c r="G967" s="271"/>
      <c r="H967" s="90">
        <f>F967*G965</f>
        <v>4347.75</v>
      </c>
      <c r="I967" s="263"/>
      <c r="J967" s="88">
        <v>310359</v>
      </c>
      <c r="K967" s="94" t="s">
        <v>566</v>
      </c>
      <c r="L967" s="88">
        <v>26795</v>
      </c>
      <c r="M967" s="88">
        <f>VLOOKUP(L967,'[2]CONTROL COMPLETO'!$A:$D,4,0)</f>
        <v>10268</v>
      </c>
      <c r="N967" s="87">
        <v>45892</v>
      </c>
      <c r="O967" s="93">
        <v>11805.9</v>
      </c>
      <c r="P967" s="93"/>
      <c r="Q967" s="94"/>
      <c r="R967" s="124"/>
      <c r="S967" s="88"/>
      <c r="T967" s="264"/>
      <c r="U967" s="265"/>
      <c r="V967" s="266"/>
      <c r="W967" s="266"/>
      <c r="X967" s="266"/>
    </row>
    <row r="968" spans="2:24" ht="14.45" customHeight="1" x14ac:dyDescent="0.2">
      <c r="B968" s="245"/>
      <c r="C968" s="268"/>
      <c r="D968" s="269"/>
      <c r="E968" s="264"/>
      <c r="F968" s="88">
        <v>13.55</v>
      </c>
      <c r="G968" s="271"/>
      <c r="H968" s="90">
        <f>F968*G965</f>
        <v>6300.75</v>
      </c>
      <c r="I968" s="263"/>
      <c r="J968" s="88">
        <v>310379</v>
      </c>
      <c r="K968" s="94" t="s">
        <v>122</v>
      </c>
      <c r="L968" s="88">
        <v>26799</v>
      </c>
      <c r="M968" s="88">
        <f>VLOOKUP(L968,'[3]CONTROL COMPLETO'!$A:$D,4,0)</f>
        <v>10248</v>
      </c>
      <c r="N968" s="87">
        <v>45888</v>
      </c>
      <c r="O968" s="93">
        <v>30450</v>
      </c>
      <c r="P968" s="93"/>
      <c r="Q968" s="94"/>
      <c r="R968" s="124"/>
      <c r="S968" s="88"/>
      <c r="T968" s="264"/>
      <c r="U968" s="265"/>
      <c r="V968" s="266"/>
      <c r="W968" s="266"/>
      <c r="X968" s="266"/>
    </row>
    <row r="969" spans="2:24" ht="14.45" customHeight="1" thickBot="1" x14ac:dyDescent="0.25">
      <c r="B969" s="267"/>
      <c r="C969" s="247"/>
      <c r="D969" s="251"/>
      <c r="E969" s="251"/>
      <c r="F969" s="97">
        <v>1</v>
      </c>
      <c r="G969" s="272"/>
      <c r="H969" s="99">
        <f>F969*G965</f>
        <v>465</v>
      </c>
      <c r="I969" s="255"/>
      <c r="J969" s="97">
        <v>310393</v>
      </c>
      <c r="K969" s="103" t="s">
        <v>462</v>
      </c>
      <c r="L969" s="97">
        <v>26650</v>
      </c>
      <c r="M969" s="97">
        <f>VLOOKUP(L969,'[3]CONTROL COMPLETO'!$A:$D,4,0)</f>
        <v>10249</v>
      </c>
      <c r="N969" s="96">
        <v>45888</v>
      </c>
      <c r="O969" s="102">
        <v>20590</v>
      </c>
      <c r="P969" s="102"/>
      <c r="Q969" s="103"/>
      <c r="R969" s="126"/>
      <c r="S969" s="97"/>
      <c r="T969" s="251"/>
      <c r="U969" s="259"/>
      <c r="V969" s="261"/>
      <c r="W969" s="261"/>
      <c r="X969" s="261"/>
    </row>
    <row r="970" spans="2:24" ht="15" customHeight="1" thickTop="1" x14ac:dyDescent="0.2">
      <c r="B970" s="244" t="s">
        <v>690</v>
      </c>
      <c r="C970" s="246" t="s">
        <v>691</v>
      </c>
      <c r="D970" s="248">
        <v>45894</v>
      </c>
      <c r="E970" s="250" t="s">
        <v>90</v>
      </c>
      <c r="F970" s="79">
        <v>15.16</v>
      </c>
      <c r="G970" s="252">
        <v>465</v>
      </c>
      <c r="H970" s="183">
        <f>F970*G970</f>
        <v>7049.4</v>
      </c>
      <c r="I970" s="254">
        <v>12098.74</v>
      </c>
      <c r="J970" s="79">
        <v>310426</v>
      </c>
      <c r="K970" s="85" t="s">
        <v>569</v>
      </c>
      <c r="L970" s="79">
        <v>26815</v>
      </c>
      <c r="M970" s="79">
        <v>10250</v>
      </c>
      <c r="N970" s="78">
        <v>45888</v>
      </c>
      <c r="O970" s="184">
        <v>25868</v>
      </c>
      <c r="P970" s="184"/>
      <c r="Q970" s="85"/>
      <c r="R970" s="122"/>
      <c r="S970" s="185"/>
      <c r="T970" s="256">
        <f>D970+30</f>
        <v>45924</v>
      </c>
      <c r="U970" s="258">
        <f t="shared" ref="U970" ca="1" si="34">IF(V970="",TODAY()-T970,0)</f>
        <v>-12</v>
      </c>
      <c r="V970" s="260"/>
      <c r="W970" s="262"/>
      <c r="X970" s="260"/>
    </row>
    <row r="971" spans="2:24" ht="14.45" customHeight="1" thickBot="1" x14ac:dyDescent="0.25">
      <c r="B971" s="245"/>
      <c r="C971" s="247"/>
      <c r="D971" s="249"/>
      <c r="E971" s="251"/>
      <c r="F971" s="97">
        <v>7.27</v>
      </c>
      <c r="G971" s="253"/>
      <c r="H971" s="186">
        <f>F971*G970</f>
        <v>3380.5499999999997</v>
      </c>
      <c r="I971" s="255"/>
      <c r="J971" s="97">
        <v>310546</v>
      </c>
      <c r="K971" s="103" t="s">
        <v>566</v>
      </c>
      <c r="L971" s="97">
        <v>26867</v>
      </c>
      <c r="M971" s="97"/>
      <c r="N971" s="96"/>
      <c r="O971" s="187"/>
      <c r="P971" s="187"/>
      <c r="Q971" s="103"/>
      <c r="R971" s="126"/>
      <c r="S971" s="188"/>
      <c r="T971" s="257"/>
      <c r="U971" s="259"/>
      <c r="V971" s="261"/>
      <c r="W971" s="261"/>
      <c r="X971" s="261"/>
    </row>
    <row r="972" spans="2:24" ht="15" customHeight="1" thickTop="1" x14ac:dyDescent="0.2">
      <c r="B972" s="244" t="s">
        <v>695</v>
      </c>
      <c r="C972" s="246" t="s">
        <v>696</v>
      </c>
      <c r="D972" s="248">
        <v>45898</v>
      </c>
      <c r="E972" s="122" t="s">
        <v>90</v>
      </c>
      <c r="F972" s="79">
        <v>7.56</v>
      </c>
      <c r="G972" s="270">
        <v>465</v>
      </c>
      <c r="H972" s="81">
        <f>F972*G972</f>
        <v>3515.3999999999996</v>
      </c>
      <c r="I972" s="254">
        <v>19046.2</v>
      </c>
      <c r="J972" s="79">
        <v>310676</v>
      </c>
      <c r="K972" s="85" t="s">
        <v>669</v>
      </c>
      <c r="L972" s="79"/>
      <c r="M972" s="79"/>
      <c r="N972" s="78"/>
      <c r="O972" s="84"/>
      <c r="P972" s="84"/>
      <c r="Q972" s="85"/>
      <c r="R972" s="122"/>
      <c r="S972" s="79"/>
      <c r="T972" s="248">
        <v>45924</v>
      </c>
      <c r="U972" s="258"/>
      <c r="V972" s="260"/>
      <c r="W972" s="262"/>
      <c r="X972" s="260"/>
    </row>
    <row r="973" spans="2:24" ht="14.45" customHeight="1" x14ac:dyDescent="0.2">
      <c r="B973" s="245"/>
      <c r="C973" s="268"/>
      <c r="D973" s="269"/>
      <c r="E973" s="124" t="s">
        <v>90</v>
      </c>
      <c r="F973" s="88">
        <v>6.48</v>
      </c>
      <c r="G973" s="271"/>
      <c r="H973" s="90">
        <f>+F973*G972</f>
        <v>3013.2000000000003</v>
      </c>
      <c r="I973" s="263"/>
      <c r="J973" s="88">
        <v>310867</v>
      </c>
      <c r="K973" s="94" t="s">
        <v>414</v>
      </c>
      <c r="L973" s="88"/>
      <c r="M973" s="88"/>
      <c r="N973" s="87"/>
      <c r="O973" s="93"/>
      <c r="P973" s="93"/>
      <c r="Q973" s="94"/>
      <c r="R973" s="124"/>
      <c r="S973" s="88"/>
      <c r="T973" s="264"/>
      <c r="U973" s="265"/>
      <c r="V973" s="266"/>
      <c r="W973" s="266"/>
      <c r="X973" s="266"/>
    </row>
    <row r="974" spans="2:24" ht="14.45" customHeight="1" x14ac:dyDescent="0.2">
      <c r="B974" s="245"/>
      <c r="C974" s="268"/>
      <c r="D974" s="269"/>
      <c r="E974" s="124" t="s">
        <v>90</v>
      </c>
      <c r="F974" s="88">
        <v>11.81</v>
      </c>
      <c r="G974" s="271"/>
      <c r="H974" s="90">
        <f>+F974*G972</f>
        <v>5491.6500000000005</v>
      </c>
      <c r="I974" s="263"/>
      <c r="J974" s="88">
        <v>310649</v>
      </c>
      <c r="K974" s="94" t="s">
        <v>569</v>
      </c>
      <c r="L974" s="88"/>
      <c r="M974" s="88"/>
      <c r="N974" s="87"/>
      <c r="O974" s="93"/>
      <c r="P974" s="93"/>
      <c r="Q974" s="94"/>
      <c r="R974" s="124"/>
      <c r="S974" s="88"/>
      <c r="T974" s="264"/>
      <c r="U974" s="265"/>
      <c r="V974" s="266"/>
      <c r="W974" s="266"/>
      <c r="X974" s="266"/>
    </row>
    <row r="975" spans="2:24" ht="15" customHeight="1" thickBot="1" x14ac:dyDescent="0.25">
      <c r="B975" s="289"/>
      <c r="C975" s="247"/>
      <c r="D975" s="249"/>
      <c r="E975" s="126" t="s">
        <v>86</v>
      </c>
      <c r="F975" s="97">
        <v>9.4600000000000009</v>
      </c>
      <c r="G975" s="272"/>
      <c r="H975" s="99">
        <f>+F975*G972</f>
        <v>4398.9000000000005</v>
      </c>
      <c r="I975" s="255"/>
      <c r="J975" s="97">
        <v>310983</v>
      </c>
      <c r="K975" s="103" t="s">
        <v>619</v>
      </c>
      <c r="L975" s="97"/>
      <c r="M975" s="97"/>
      <c r="N975" s="96"/>
      <c r="O975" s="102"/>
      <c r="P975" s="102"/>
      <c r="Q975" s="103"/>
      <c r="R975" s="126"/>
      <c r="S975" s="97"/>
      <c r="T975" s="251"/>
      <c r="U975" s="259"/>
      <c r="V975" s="261"/>
      <c r="W975" s="261"/>
      <c r="X975" s="261"/>
    </row>
    <row r="976" spans="2:24" ht="15" customHeight="1" thickTop="1" x14ac:dyDescent="0.2">
      <c r="B976" s="244" t="s">
        <v>697</v>
      </c>
      <c r="C976" s="246" t="s">
        <v>698</v>
      </c>
      <c r="D976" s="248">
        <v>45908</v>
      </c>
      <c r="E976" s="287" t="s">
        <v>90</v>
      </c>
      <c r="F976" s="79">
        <v>9.24</v>
      </c>
      <c r="G976" s="270">
        <v>465</v>
      </c>
      <c r="H976" s="81">
        <f>F976*G976</f>
        <v>4296.6000000000004</v>
      </c>
      <c r="I976" s="254">
        <v>44441.16</v>
      </c>
      <c r="J976" s="79">
        <v>311290</v>
      </c>
      <c r="K976" s="85" t="s">
        <v>566</v>
      </c>
      <c r="L976" s="79"/>
      <c r="M976" s="79"/>
      <c r="N976" s="78"/>
      <c r="O976" s="84"/>
      <c r="P976" s="84"/>
      <c r="Q976" s="85"/>
      <c r="R976" s="122"/>
      <c r="S976" s="79"/>
      <c r="T976" s="248">
        <v>45924</v>
      </c>
      <c r="U976" s="258"/>
      <c r="V976" s="260"/>
      <c r="W976" s="262"/>
      <c r="X976" s="260"/>
    </row>
    <row r="977" spans="1:24" ht="14.45" customHeight="1" x14ac:dyDescent="0.2">
      <c r="B977" s="245"/>
      <c r="C977" s="268"/>
      <c r="D977" s="269"/>
      <c r="E977" s="288"/>
      <c r="F977" s="88">
        <v>5.36</v>
      </c>
      <c r="G977" s="271"/>
      <c r="H977" s="90">
        <f>F977*G976</f>
        <v>2492.4</v>
      </c>
      <c r="I977" s="263"/>
      <c r="J977" s="88">
        <v>311259</v>
      </c>
      <c r="K977" s="94" t="s">
        <v>414</v>
      </c>
      <c r="L977" s="88"/>
      <c r="M977" s="88"/>
      <c r="N977" s="87"/>
      <c r="O977" s="93"/>
      <c r="P977" s="93"/>
      <c r="Q977" s="94"/>
      <c r="R977" s="124"/>
      <c r="S977" s="88"/>
      <c r="T977" s="269"/>
      <c r="U977" s="265"/>
      <c r="V977" s="266"/>
      <c r="W977" s="266"/>
      <c r="X977" s="266"/>
    </row>
    <row r="978" spans="1:24" ht="14.45" customHeight="1" x14ac:dyDescent="0.2">
      <c r="B978" s="245"/>
      <c r="C978" s="268"/>
      <c r="D978" s="269"/>
      <c r="E978" s="288"/>
      <c r="F978" s="88">
        <v>14.81</v>
      </c>
      <c r="G978" s="271"/>
      <c r="H978" s="90">
        <f>F978*G976</f>
        <v>6886.6500000000005</v>
      </c>
      <c r="I978" s="263"/>
      <c r="J978" s="88">
        <v>311088</v>
      </c>
      <c r="K978" s="94" t="s">
        <v>414</v>
      </c>
      <c r="L978" s="88"/>
      <c r="M978" s="88"/>
      <c r="N978" s="87"/>
      <c r="O978" s="93"/>
      <c r="P978" s="93"/>
      <c r="Q978" s="94"/>
      <c r="R978" s="124"/>
      <c r="S978" s="88"/>
      <c r="T978" s="269"/>
      <c r="U978" s="265"/>
      <c r="V978" s="266"/>
      <c r="W978" s="266"/>
      <c r="X978" s="266"/>
    </row>
    <row r="979" spans="1:24" ht="14.45" customHeight="1" x14ac:dyDescent="0.2">
      <c r="B979" s="245"/>
      <c r="C979" s="268"/>
      <c r="D979" s="269"/>
      <c r="E979" s="288"/>
      <c r="F979" s="88">
        <v>14.92</v>
      </c>
      <c r="G979" s="271"/>
      <c r="H979" s="90">
        <f>F979*G976</f>
        <v>6937.8</v>
      </c>
      <c r="I979" s="263"/>
      <c r="J979" s="88">
        <v>311094</v>
      </c>
      <c r="K979" s="94" t="s">
        <v>569</v>
      </c>
      <c r="L979" s="88"/>
      <c r="M979" s="88"/>
      <c r="N979" s="87"/>
      <c r="O979" s="93"/>
      <c r="P979" s="93"/>
      <c r="Q979" s="94"/>
      <c r="R979" s="124"/>
      <c r="S979" s="88"/>
      <c r="T979" s="269"/>
      <c r="U979" s="265"/>
      <c r="V979" s="266"/>
      <c r="W979" s="266"/>
      <c r="X979" s="266"/>
    </row>
    <row r="980" spans="1:24" ht="14.45" customHeight="1" x14ac:dyDescent="0.2">
      <c r="B980" s="245"/>
      <c r="C980" s="268"/>
      <c r="D980" s="269"/>
      <c r="E980" s="288"/>
      <c r="F980" s="88">
        <v>8.5500000000000007</v>
      </c>
      <c r="G980" s="271"/>
      <c r="H980" s="90">
        <f>F980*G976</f>
        <v>3975.7500000000005</v>
      </c>
      <c r="I980" s="263"/>
      <c r="J980" s="88">
        <v>311086</v>
      </c>
      <c r="K980" s="94" t="s">
        <v>566</v>
      </c>
      <c r="L980" s="88"/>
      <c r="M980" s="88"/>
      <c r="N980" s="87"/>
      <c r="O980" s="93"/>
      <c r="P980" s="93"/>
      <c r="Q980" s="94"/>
      <c r="R980" s="124"/>
      <c r="S980" s="88"/>
      <c r="T980" s="269"/>
      <c r="U980" s="265"/>
      <c r="V980" s="266"/>
      <c r="W980" s="266"/>
      <c r="X980" s="266"/>
    </row>
    <row r="981" spans="1:24" ht="14.45" customHeight="1" x14ac:dyDescent="0.2">
      <c r="B981" s="245"/>
      <c r="C981" s="268"/>
      <c r="D981" s="269"/>
      <c r="E981" s="394"/>
      <c r="F981" s="88">
        <v>9.76</v>
      </c>
      <c r="G981" s="271"/>
      <c r="H981" s="90">
        <f>F981*G976</f>
        <v>4538.3999999999996</v>
      </c>
      <c r="I981" s="263"/>
      <c r="J981" s="88">
        <v>311170</v>
      </c>
      <c r="K981" s="94" t="s">
        <v>414</v>
      </c>
      <c r="L981" s="88"/>
      <c r="M981" s="88"/>
      <c r="N981" s="87"/>
      <c r="O981" s="93"/>
      <c r="P981" s="93"/>
      <c r="Q981" s="94"/>
      <c r="R981" s="124"/>
      <c r="S981" s="88"/>
      <c r="T981" s="269"/>
      <c r="U981" s="265"/>
      <c r="V981" s="266"/>
      <c r="W981" s="266"/>
      <c r="X981" s="266"/>
    </row>
    <row r="982" spans="1:24" ht="14.45" customHeight="1" x14ac:dyDescent="0.2">
      <c r="B982" s="245"/>
      <c r="C982" s="268"/>
      <c r="D982" s="269"/>
      <c r="E982" s="264" t="s">
        <v>86</v>
      </c>
      <c r="F982" s="88">
        <v>9.6</v>
      </c>
      <c r="G982" s="271"/>
      <c r="H982" s="90">
        <f>F982*G976</f>
        <v>4464</v>
      </c>
      <c r="I982" s="263"/>
      <c r="J982" s="88">
        <v>311246</v>
      </c>
      <c r="K982" s="94" t="s">
        <v>619</v>
      </c>
      <c r="L982" s="88"/>
      <c r="M982" s="88"/>
      <c r="N982" s="87"/>
      <c r="O982" s="93"/>
      <c r="P982" s="93"/>
      <c r="Q982" s="94"/>
      <c r="R982" s="124"/>
      <c r="S982" s="88"/>
      <c r="T982" s="269"/>
      <c r="U982" s="265"/>
      <c r="V982" s="266"/>
      <c r="W982" s="266"/>
      <c r="X982" s="266"/>
    </row>
    <row r="983" spans="1:24" ht="15" customHeight="1" thickBot="1" x14ac:dyDescent="0.25">
      <c r="B983" s="289"/>
      <c r="C983" s="247"/>
      <c r="D983" s="249"/>
      <c r="E983" s="251"/>
      <c r="F983" s="97">
        <v>10.15</v>
      </c>
      <c r="G983" s="272"/>
      <c r="H983" s="99">
        <f>F983*G976</f>
        <v>4719.75</v>
      </c>
      <c r="I983" s="255"/>
      <c r="J983" s="97">
        <v>311085</v>
      </c>
      <c r="K983" s="103" t="s">
        <v>619</v>
      </c>
      <c r="L983" s="97"/>
      <c r="M983" s="97"/>
      <c r="N983" s="96"/>
      <c r="O983" s="102"/>
      <c r="P983" s="102"/>
      <c r="Q983" s="103"/>
      <c r="R983" s="126"/>
      <c r="S983" s="97"/>
      <c r="T983" s="249"/>
      <c r="U983" s="259"/>
      <c r="V983" s="261"/>
      <c r="W983" s="261"/>
      <c r="X983" s="261"/>
    </row>
    <row r="984" spans="1:24" s="9" customFormat="1" ht="14.45" customHeight="1" thickTop="1" x14ac:dyDescent="0.2">
      <c r="A984" s="13"/>
      <c r="C984" s="7"/>
      <c r="G984" s="27"/>
      <c r="H984" s="28"/>
      <c r="I984" s="29">
        <f>SUMIF(V7:V983,"",I7:I983)</f>
        <v>110258.74</v>
      </c>
      <c r="K984" s="8"/>
      <c r="O984" s="29"/>
      <c r="P984" s="29"/>
      <c r="Q984" s="8"/>
      <c r="R984" s="7"/>
      <c r="S984" s="30"/>
    </row>
    <row r="985" spans="1:24" s="9" customFormat="1" ht="14.45" customHeight="1" x14ac:dyDescent="0.2">
      <c r="A985" s="13"/>
      <c r="C985" s="7"/>
      <c r="G985" s="27"/>
      <c r="H985" s="28"/>
      <c r="I985" s="29"/>
      <c r="K985" s="8"/>
      <c r="O985" s="29"/>
      <c r="P985" s="29"/>
      <c r="Q985" s="8"/>
      <c r="R985" s="7"/>
      <c r="S985" s="30"/>
    </row>
    <row r="986" spans="1:24" s="9" customFormat="1" ht="14.45" customHeight="1" x14ac:dyDescent="0.2">
      <c r="A986" s="13"/>
      <c r="C986" s="7"/>
      <c r="G986" s="27"/>
      <c r="H986" s="28"/>
      <c r="I986" s="29"/>
      <c r="K986" s="8"/>
      <c r="O986" s="29"/>
      <c r="P986" s="29"/>
      <c r="Q986" s="8"/>
      <c r="R986" s="7"/>
      <c r="S986" s="30"/>
    </row>
    <row r="987" spans="1:24" s="9" customFormat="1" ht="14.45" customHeight="1" x14ac:dyDescent="0.2">
      <c r="A987" s="13"/>
      <c r="C987" s="7"/>
      <c r="G987" s="27"/>
      <c r="H987" s="28"/>
      <c r="I987" s="29"/>
      <c r="K987" s="8"/>
      <c r="O987" s="29"/>
      <c r="P987" s="29"/>
      <c r="Q987" s="8"/>
      <c r="R987" s="7"/>
      <c r="S987" s="30"/>
    </row>
    <row r="988" spans="1:24" s="9" customFormat="1" ht="14.45" customHeight="1" x14ac:dyDescent="0.2">
      <c r="A988" s="13"/>
      <c r="C988" s="7"/>
      <c r="G988" s="27"/>
      <c r="H988" s="28"/>
      <c r="I988" s="29"/>
      <c r="K988" s="8"/>
      <c r="O988" s="29"/>
      <c r="P988" s="29"/>
      <c r="Q988" s="8"/>
      <c r="R988" s="7"/>
      <c r="S988" s="30"/>
    </row>
    <row r="989" spans="1:24" s="9" customFormat="1" ht="14.45" customHeight="1" x14ac:dyDescent="0.2">
      <c r="A989" s="13"/>
      <c r="C989" s="7"/>
      <c r="G989" s="27"/>
      <c r="H989" s="28"/>
      <c r="I989" s="29"/>
      <c r="K989" s="8"/>
      <c r="O989" s="29"/>
      <c r="P989" s="29"/>
      <c r="Q989" s="8"/>
      <c r="R989" s="7"/>
      <c r="S989" s="30"/>
    </row>
    <row r="990" spans="1:24" s="9" customFormat="1" ht="14.45" customHeight="1" x14ac:dyDescent="0.2">
      <c r="A990" s="13"/>
      <c r="C990" s="7"/>
      <c r="G990" s="27"/>
      <c r="H990" s="28"/>
      <c r="I990" s="29"/>
      <c r="K990" s="8"/>
      <c r="O990" s="29"/>
      <c r="P990" s="29"/>
      <c r="Q990" s="8"/>
      <c r="R990" s="7"/>
      <c r="S990" s="30"/>
    </row>
    <row r="991" spans="1:24" s="9" customFormat="1" ht="14.45" customHeight="1" x14ac:dyDescent="0.2">
      <c r="A991" s="13"/>
      <c r="C991" s="7"/>
      <c r="G991" s="27"/>
      <c r="H991" s="28"/>
      <c r="I991" s="29"/>
      <c r="K991" s="8"/>
      <c r="O991" s="29"/>
      <c r="P991" s="29"/>
      <c r="Q991" s="8"/>
      <c r="R991" s="7"/>
      <c r="S991" s="30"/>
    </row>
    <row r="992" spans="1:24" s="9" customFormat="1" ht="14.45" customHeight="1" x14ac:dyDescent="0.2">
      <c r="A992" s="13"/>
      <c r="C992" s="7"/>
      <c r="G992" s="27"/>
      <c r="H992" s="28"/>
      <c r="I992" s="29"/>
      <c r="K992" s="8"/>
      <c r="O992" s="29"/>
      <c r="P992" s="29"/>
      <c r="Q992" s="8"/>
      <c r="R992" s="7"/>
      <c r="S992" s="30"/>
    </row>
    <row r="993" spans="1:19" s="9" customFormat="1" ht="14.45" customHeight="1" x14ac:dyDescent="0.2">
      <c r="A993" s="13"/>
      <c r="C993" s="7"/>
      <c r="G993" s="27"/>
      <c r="H993" s="28"/>
      <c r="I993" s="29"/>
      <c r="K993" s="8"/>
      <c r="O993" s="29"/>
      <c r="P993" s="29"/>
      <c r="Q993" s="8"/>
      <c r="R993" s="7"/>
      <c r="S993" s="30"/>
    </row>
    <row r="994" spans="1:19" s="9" customFormat="1" ht="14.45" customHeight="1" x14ac:dyDescent="0.2">
      <c r="A994" s="13"/>
      <c r="C994" s="7"/>
      <c r="G994" s="27"/>
      <c r="H994" s="28"/>
      <c r="I994" s="29"/>
      <c r="K994" s="8"/>
      <c r="O994" s="29"/>
      <c r="P994" s="29"/>
      <c r="Q994" s="8"/>
      <c r="R994" s="7"/>
      <c r="S994" s="30"/>
    </row>
    <row r="995" spans="1:19" s="9" customFormat="1" ht="14.45" customHeight="1" x14ac:dyDescent="0.2">
      <c r="A995" s="13"/>
      <c r="C995" s="7"/>
      <c r="G995" s="27"/>
      <c r="H995" s="28"/>
      <c r="I995" s="29"/>
      <c r="K995" s="8"/>
      <c r="O995" s="29"/>
      <c r="P995" s="29"/>
      <c r="Q995" s="8"/>
      <c r="R995" s="7"/>
      <c r="S995" s="30"/>
    </row>
    <row r="996" spans="1:19" s="9" customFormat="1" ht="14.45" customHeight="1" x14ac:dyDescent="0.2">
      <c r="A996" s="13"/>
      <c r="C996" s="7"/>
      <c r="G996" s="27"/>
      <c r="H996" s="28"/>
      <c r="I996" s="29"/>
      <c r="K996" s="8"/>
      <c r="O996" s="29"/>
      <c r="P996" s="29"/>
      <c r="Q996" s="8"/>
      <c r="R996" s="7"/>
      <c r="S996" s="30"/>
    </row>
    <row r="997" spans="1:19" s="9" customFormat="1" ht="14.45" customHeight="1" x14ac:dyDescent="0.2">
      <c r="A997" s="13"/>
      <c r="C997" s="7"/>
      <c r="G997" s="27"/>
      <c r="H997" s="28"/>
      <c r="I997" s="29"/>
      <c r="K997" s="8"/>
      <c r="O997" s="29"/>
      <c r="P997" s="29"/>
      <c r="Q997" s="8"/>
      <c r="R997" s="7"/>
      <c r="S997" s="30"/>
    </row>
    <row r="998" spans="1:19" s="9" customFormat="1" ht="14.45" customHeight="1" x14ac:dyDescent="0.2">
      <c r="A998" s="13"/>
      <c r="C998" s="7"/>
      <c r="G998" s="27"/>
      <c r="H998" s="28"/>
      <c r="I998" s="29"/>
      <c r="K998" s="8"/>
      <c r="O998" s="29"/>
      <c r="P998" s="29"/>
      <c r="Q998" s="8"/>
      <c r="R998" s="7"/>
      <c r="S998" s="30"/>
    </row>
    <row r="999" spans="1:19" s="9" customFormat="1" ht="14.45" customHeight="1" x14ac:dyDescent="0.2">
      <c r="A999" s="13"/>
      <c r="C999" s="7"/>
      <c r="G999" s="27"/>
      <c r="H999" s="28"/>
      <c r="I999" s="29"/>
      <c r="K999" s="8"/>
      <c r="O999" s="29"/>
      <c r="P999" s="29"/>
      <c r="Q999" s="8"/>
      <c r="R999" s="7"/>
      <c r="S999" s="30"/>
    </row>
    <row r="1000" spans="1:19" s="9" customFormat="1" ht="14.45" customHeight="1" x14ac:dyDescent="0.2">
      <c r="A1000" s="13"/>
      <c r="C1000" s="7"/>
      <c r="G1000" s="27"/>
      <c r="H1000" s="28"/>
      <c r="I1000" s="29"/>
      <c r="K1000" s="8"/>
      <c r="O1000" s="29"/>
      <c r="P1000" s="29"/>
      <c r="Q1000" s="8"/>
      <c r="R1000" s="7"/>
      <c r="S1000" s="30"/>
    </row>
    <row r="1001" spans="1:19" s="9" customFormat="1" ht="14.45" customHeight="1" x14ac:dyDescent="0.2">
      <c r="A1001" s="13"/>
      <c r="C1001" s="7"/>
      <c r="G1001" s="27"/>
      <c r="H1001" s="28"/>
      <c r="I1001" s="29"/>
      <c r="K1001" s="8"/>
      <c r="O1001" s="29"/>
      <c r="P1001" s="29"/>
      <c r="Q1001" s="8"/>
      <c r="R1001" s="7"/>
      <c r="S1001" s="30"/>
    </row>
    <row r="1002" spans="1:19" s="9" customFormat="1" ht="14.45" customHeight="1" x14ac:dyDescent="0.2">
      <c r="A1002" s="13"/>
      <c r="C1002" s="7"/>
      <c r="G1002" s="27"/>
      <c r="H1002" s="28"/>
      <c r="I1002" s="29"/>
      <c r="K1002" s="8"/>
      <c r="O1002" s="29"/>
      <c r="P1002" s="29"/>
      <c r="Q1002" s="8"/>
      <c r="R1002" s="7"/>
      <c r="S1002" s="30"/>
    </row>
    <row r="1003" spans="1:19" s="9" customFormat="1" ht="14.45" customHeight="1" x14ac:dyDescent="0.2">
      <c r="A1003" s="13"/>
      <c r="C1003" s="7"/>
      <c r="G1003" s="27"/>
      <c r="H1003" s="28"/>
      <c r="I1003" s="29"/>
      <c r="K1003" s="8"/>
      <c r="O1003" s="29"/>
      <c r="P1003" s="29"/>
      <c r="Q1003" s="8"/>
      <c r="R1003" s="7"/>
      <c r="S1003" s="30"/>
    </row>
    <row r="1004" spans="1:19" s="9" customFormat="1" ht="14.45" customHeight="1" x14ac:dyDescent="0.2">
      <c r="A1004" s="13"/>
      <c r="C1004" s="7"/>
      <c r="G1004" s="27"/>
      <c r="H1004" s="28"/>
      <c r="I1004" s="29"/>
      <c r="K1004" s="8"/>
      <c r="O1004" s="29"/>
      <c r="P1004" s="29"/>
      <c r="Q1004" s="8"/>
      <c r="R1004" s="7"/>
      <c r="S1004" s="30"/>
    </row>
    <row r="1005" spans="1:19" s="9" customFormat="1" ht="14.45" customHeight="1" x14ac:dyDescent="0.2">
      <c r="A1005" s="13"/>
      <c r="C1005" s="7"/>
      <c r="G1005" s="27"/>
      <c r="H1005" s="28"/>
      <c r="I1005" s="29"/>
      <c r="K1005" s="8"/>
      <c r="O1005" s="29"/>
      <c r="P1005" s="29"/>
      <c r="Q1005" s="8"/>
      <c r="R1005" s="7"/>
      <c r="S1005" s="30"/>
    </row>
    <row r="1006" spans="1:19" s="9" customFormat="1" ht="14.45" customHeight="1" x14ac:dyDescent="0.2">
      <c r="A1006" s="13"/>
      <c r="C1006" s="7"/>
      <c r="G1006" s="27"/>
      <c r="H1006" s="28"/>
      <c r="I1006" s="29"/>
      <c r="K1006" s="8"/>
      <c r="O1006" s="29"/>
      <c r="P1006" s="29"/>
      <c r="Q1006" s="8"/>
      <c r="R1006" s="7"/>
      <c r="S1006" s="30"/>
    </row>
    <row r="1007" spans="1:19" s="9" customFormat="1" ht="14.45" customHeight="1" x14ac:dyDescent="0.2">
      <c r="A1007" s="13"/>
      <c r="C1007" s="7"/>
      <c r="G1007" s="27"/>
      <c r="H1007" s="28"/>
      <c r="I1007" s="29"/>
      <c r="K1007" s="8"/>
      <c r="O1007" s="29"/>
      <c r="P1007" s="29"/>
      <c r="Q1007" s="8"/>
      <c r="R1007" s="7"/>
      <c r="S1007" s="30"/>
    </row>
    <row r="1008" spans="1:19" s="9" customFormat="1" ht="14.45" customHeight="1" x14ac:dyDescent="0.2">
      <c r="A1008" s="13"/>
      <c r="C1008" s="7"/>
      <c r="G1008" s="27"/>
      <c r="H1008" s="28"/>
      <c r="I1008" s="29"/>
      <c r="K1008" s="8"/>
      <c r="O1008" s="29"/>
      <c r="P1008" s="29"/>
      <c r="Q1008" s="8"/>
      <c r="R1008" s="7"/>
      <c r="S1008" s="30"/>
    </row>
    <row r="1009" spans="1:19" s="9" customFormat="1" ht="14.45" customHeight="1" x14ac:dyDescent="0.2">
      <c r="A1009" s="13"/>
      <c r="C1009" s="7"/>
      <c r="G1009" s="27"/>
      <c r="H1009" s="28"/>
      <c r="I1009" s="29"/>
      <c r="K1009" s="8"/>
      <c r="O1009" s="29"/>
      <c r="P1009" s="29"/>
      <c r="Q1009" s="8"/>
      <c r="R1009" s="7"/>
      <c r="S1009" s="30"/>
    </row>
    <row r="1010" spans="1:19" s="9" customFormat="1" ht="14.45" customHeight="1" x14ac:dyDescent="0.2">
      <c r="A1010" s="13"/>
      <c r="C1010" s="7"/>
      <c r="G1010" s="27"/>
      <c r="H1010" s="28"/>
      <c r="I1010" s="29"/>
      <c r="K1010" s="8"/>
      <c r="O1010" s="29"/>
      <c r="P1010" s="29"/>
      <c r="Q1010" s="8"/>
      <c r="R1010" s="7"/>
      <c r="S1010" s="30"/>
    </row>
    <row r="1011" spans="1:19" s="9" customFormat="1" ht="14.45" customHeight="1" x14ac:dyDescent="0.2">
      <c r="A1011" s="13"/>
      <c r="C1011" s="7"/>
      <c r="G1011" s="27"/>
      <c r="H1011" s="28"/>
      <c r="I1011" s="29"/>
      <c r="K1011" s="8"/>
      <c r="O1011" s="29"/>
      <c r="P1011" s="29"/>
      <c r="Q1011" s="8"/>
      <c r="R1011" s="7"/>
      <c r="S1011" s="30"/>
    </row>
    <row r="1012" spans="1:19" s="9" customFormat="1" ht="14.45" customHeight="1" x14ac:dyDescent="0.2">
      <c r="A1012" s="13"/>
      <c r="C1012" s="7"/>
      <c r="G1012" s="27"/>
      <c r="H1012" s="28"/>
      <c r="I1012" s="29"/>
      <c r="K1012" s="8"/>
      <c r="O1012" s="29"/>
      <c r="P1012" s="29"/>
      <c r="Q1012" s="8"/>
      <c r="R1012" s="7"/>
      <c r="S1012" s="30"/>
    </row>
    <row r="1013" spans="1:19" s="9" customFormat="1" ht="14.45" customHeight="1" x14ac:dyDescent="0.2">
      <c r="A1013" s="13"/>
      <c r="C1013" s="7"/>
      <c r="G1013" s="27"/>
      <c r="H1013" s="28"/>
      <c r="I1013" s="29"/>
      <c r="K1013" s="8"/>
      <c r="O1013" s="29"/>
      <c r="P1013" s="29"/>
      <c r="Q1013" s="8"/>
      <c r="R1013" s="7"/>
      <c r="S1013" s="30"/>
    </row>
    <row r="1014" spans="1:19" s="9" customFormat="1" ht="14.45" customHeight="1" x14ac:dyDescent="0.2">
      <c r="A1014" s="13"/>
      <c r="C1014" s="7"/>
      <c r="G1014" s="27"/>
      <c r="H1014" s="28"/>
      <c r="I1014" s="29"/>
      <c r="K1014" s="8"/>
      <c r="O1014" s="29"/>
      <c r="P1014" s="29"/>
      <c r="Q1014" s="8"/>
      <c r="R1014" s="7"/>
      <c r="S1014" s="30"/>
    </row>
    <row r="1015" spans="1:19" s="9" customFormat="1" ht="14.45" customHeight="1" x14ac:dyDescent="0.2">
      <c r="A1015" s="13"/>
      <c r="C1015" s="7"/>
      <c r="G1015" s="27"/>
      <c r="H1015" s="28"/>
      <c r="I1015" s="29"/>
      <c r="K1015" s="8"/>
      <c r="O1015" s="29"/>
      <c r="P1015" s="29"/>
      <c r="Q1015" s="8"/>
      <c r="R1015" s="7"/>
      <c r="S1015" s="30"/>
    </row>
    <row r="1016" spans="1:19" s="9" customFormat="1" ht="14.45" customHeight="1" x14ac:dyDescent="0.2">
      <c r="A1016" s="13"/>
      <c r="C1016" s="7"/>
      <c r="G1016" s="27"/>
      <c r="H1016" s="28"/>
      <c r="I1016" s="29"/>
      <c r="K1016" s="8"/>
      <c r="O1016" s="29"/>
      <c r="P1016" s="29"/>
      <c r="Q1016" s="8"/>
      <c r="R1016" s="7"/>
      <c r="S1016" s="30"/>
    </row>
    <row r="1017" spans="1:19" s="9" customFormat="1" ht="14.45" customHeight="1" x14ac:dyDescent="0.2">
      <c r="A1017" s="13"/>
      <c r="C1017" s="7"/>
      <c r="G1017" s="27"/>
      <c r="H1017" s="28"/>
      <c r="I1017" s="29"/>
      <c r="K1017" s="8"/>
      <c r="O1017" s="29"/>
      <c r="P1017" s="29"/>
      <c r="Q1017" s="8"/>
      <c r="R1017" s="7"/>
      <c r="S1017" s="30"/>
    </row>
    <row r="1018" spans="1:19" s="9" customFormat="1" ht="14.45" customHeight="1" x14ac:dyDescent="0.2">
      <c r="A1018" s="13"/>
      <c r="C1018" s="7"/>
      <c r="G1018" s="27"/>
      <c r="H1018" s="28"/>
      <c r="I1018" s="29"/>
      <c r="K1018" s="8"/>
      <c r="O1018" s="29"/>
      <c r="P1018" s="29"/>
      <c r="Q1018" s="8"/>
      <c r="R1018" s="7"/>
      <c r="S1018" s="30"/>
    </row>
    <row r="1019" spans="1:19" s="9" customFormat="1" ht="14.45" customHeight="1" x14ac:dyDescent="0.2">
      <c r="A1019" s="13"/>
      <c r="C1019" s="7"/>
      <c r="G1019" s="27"/>
      <c r="H1019" s="28"/>
      <c r="I1019" s="29"/>
      <c r="K1019" s="8"/>
      <c r="O1019" s="29"/>
      <c r="P1019" s="29"/>
      <c r="Q1019" s="8"/>
      <c r="R1019" s="7"/>
      <c r="S1019" s="30"/>
    </row>
    <row r="1020" spans="1:19" s="9" customFormat="1" ht="14.45" customHeight="1" x14ac:dyDescent="0.2">
      <c r="A1020" s="13"/>
      <c r="C1020" s="7"/>
      <c r="G1020" s="27"/>
      <c r="H1020" s="28"/>
      <c r="I1020" s="29"/>
      <c r="K1020" s="8"/>
      <c r="O1020" s="29"/>
      <c r="P1020" s="29"/>
      <c r="Q1020" s="8"/>
      <c r="R1020" s="7"/>
      <c r="S1020" s="30"/>
    </row>
    <row r="1021" spans="1:19" s="9" customFormat="1" ht="14.45" customHeight="1" x14ac:dyDescent="0.2">
      <c r="A1021" s="13"/>
      <c r="C1021" s="7"/>
      <c r="G1021" s="27"/>
      <c r="H1021" s="28"/>
      <c r="I1021" s="29"/>
      <c r="K1021" s="8"/>
      <c r="O1021" s="29"/>
      <c r="P1021" s="29"/>
      <c r="Q1021" s="8"/>
      <c r="R1021" s="7"/>
      <c r="S1021" s="30"/>
    </row>
    <row r="1022" spans="1:19" s="9" customFormat="1" ht="14.45" customHeight="1" x14ac:dyDescent="0.2">
      <c r="A1022" s="13"/>
      <c r="C1022" s="7"/>
      <c r="G1022" s="27"/>
      <c r="H1022" s="28"/>
      <c r="I1022" s="29"/>
      <c r="K1022" s="8"/>
      <c r="O1022" s="29"/>
      <c r="P1022" s="29"/>
      <c r="Q1022" s="8"/>
      <c r="R1022" s="7"/>
      <c r="S1022" s="30"/>
    </row>
    <row r="1023" spans="1:19" s="9" customFormat="1" ht="14.45" customHeight="1" x14ac:dyDescent="0.2">
      <c r="A1023" s="13"/>
      <c r="C1023" s="7"/>
      <c r="G1023" s="27"/>
      <c r="H1023" s="28"/>
      <c r="I1023" s="29"/>
      <c r="K1023" s="8"/>
      <c r="O1023" s="29"/>
      <c r="P1023" s="29"/>
      <c r="Q1023" s="8"/>
      <c r="R1023" s="7"/>
      <c r="S1023" s="30"/>
    </row>
    <row r="1024" spans="1:19" s="9" customFormat="1" ht="14.45" customHeight="1" x14ac:dyDescent="0.2">
      <c r="A1024" s="13"/>
      <c r="C1024" s="7"/>
      <c r="G1024" s="27"/>
      <c r="H1024" s="28"/>
      <c r="I1024" s="29"/>
      <c r="K1024" s="8"/>
      <c r="O1024" s="29"/>
      <c r="P1024" s="29"/>
      <c r="Q1024" s="8"/>
      <c r="R1024" s="7"/>
      <c r="S1024" s="30"/>
    </row>
    <row r="1025" spans="1:19" s="9" customFormat="1" ht="14.45" customHeight="1" x14ac:dyDescent="0.2">
      <c r="A1025" s="13"/>
      <c r="C1025" s="7"/>
      <c r="G1025" s="27"/>
      <c r="H1025" s="28"/>
      <c r="I1025" s="29"/>
      <c r="K1025" s="8"/>
      <c r="O1025" s="29"/>
      <c r="P1025" s="29"/>
      <c r="Q1025" s="8"/>
      <c r="R1025" s="7"/>
      <c r="S1025" s="30"/>
    </row>
    <row r="1026" spans="1:19" s="9" customFormat="1" ht="14.45" customHeight="1" x14ac:dyDescent="0.2">
      <c r="A1026" s="13"/>
      <c r="C1026" s="7"/>
      <c r="G1026" s="27"/>
      <c r="H1026" s="28"/>
      <c r="I1026" s="29"/>
      <c r="K1026" s="8"/>
      <c r="O1026" s="29"/>
      <c r="P1026" s="29"/>
      <c r="Q1026" s="8"/>
      <c r="R1026" s="7"/>
      <c r="S1026" s="30"/>
    </row>
    <row r="1027" spans="1:19" s="9" customFormat="1" ht="14.45" customHeight="1" x14ac:dyDescent="0.2">
      <c r="A1027" s="13"/>
      <c r="C1027" s="7"/>
      <c r="G1027" s="27"/>
      <c r="H1027" s="28"/>
      <c r="I1027" s="29"/>
      <c r="K1027" s="8"/>
      <c r="O1027" s="29"/>
      <c r="P1027" s="29"/>
      <c r="Q1027" s="8"/>
      <c r="R1027" s="7"/>
      <c r="S1027" s="30"/>
    </row>
    <row r="1028" spans="1:19" s="9" customFormat="1" ht="14.45" customHeight="1" x14ac:dyDescent="0.2">
      <c r="A1028" s="13"/>
      <c r="C1028" s="7"/>
      <c r="G1028" s="27"/>
      <c r="H1028" s="28"/>
      <c r="I1028" s="29"/>
      <c r="K1028" s="8"/>
      <c r="O1028" s="29"/>
      <c r="P1028" s="29"/>
      <c r="Q1028" s="8"/>
      <c r="R1028" s="7"/>
      <c r="S1028" s="30"/>
    </row>
    <row r="1029" spans="1:19" s="9" customFormat="1" ht="14.45" customHeight="1" x14ac:dyDescent="0.2">
      <c r="A1029" s="13"/>
      <c r="C1029" s="7"/>
      <c r="G1029" s="27"/>
      <c r="H1029" s="28"/>
      <c r="I1029" s="29"/>
      <c r="K1029" s="8"/>
      <c r="O1029" s="29"/>
      <c r="P1029" s="29"/>
      <c r="Q1029" s="8"/>
      <c r="R1029" s="7"/>
      <c r="S1029" s="30"/>
    </row>
    <row r="1030" spans="1:19" s="9" customFormat="1" ht="14.45" customHeight="1" x14ac:dyDescent="0.2">
      <c r="A1030" s="13"/>
      <c r="C1030" s="7"/>
      <c r="G1030" s="27"/>
      <c r="H1030" s="28"/>
      <c r="I1030" s="29"/>
      <c r="K1030" s="8"/>
      <c r="O1030" s="29"/>
      <c r="P1030" s="29"/>
      <c r="Q1030" s="8"/>
      <c r="R1030" s="7"/>
      <c r="S1030" s="30"/>
    </row>
    <row r="1031" spans="1:19" s="9" customFormat="1" ht="14.45" customHeight="1" x14ac:dyDescent="0.2">
      <c r="A1031" s="13"/>
      <c r="C1031" s="7"/>
      <c r="G1031" s="27"/>
      <c r="H1031" s="28"/>
      <c r="I1031" s="29"/>
      <c r="K1031" s="8"/>
      <c r="O1031" s="29"/>
      <c r="P1031" s="29"/>
      <c r="Q1031" s="8"/>
      <c r="R1031" s="7"/>
      <c r="S1031" s="30"/>
    </row>
    <row r="1032" spans="1:19" s="9" customFormat="1" ht="14.45" customHeight="1" x14ac:dyDescent="0.2">
      <c r="A1032" s="13"/>
      <c r="C1032" s="7"/>
      <c r="G1032" s="27"/>
      <c r="H1032" s="28"/>
      <c r="I1032" s="29"/>
      <c r="K1032" s="8"/>
      <c r="O1032" s="29"/>
      <c r="P1032" s="29"/>
      <c r="Q1032" s="8"/>
      <c r="R1032" s="7"/>
      <c r="S1032" s="30"/>
    </row>
    <row r="1033" spans="1:19" s="9" customFormat="1" ht="14.45" customHeight="1" x14ac:dyDescent="0.2">
      <c r="A1033" s="13"/>
      <c r="C1033" s="7"/>
      <c r="G1033" s="27"/>
      <c r="H1033" s="28"/>
      <c r="I1033" s="29"/>
      <c r="K1033" s="8"/>
      <c r="O1033" s="29"/>
      <c r="P1033" s="29"/>
      <c r="Q1033" s="8"/>
      <c r="R1033" s="7"/>
      <c r="S1033" s="30"/>
    </row>
    <row r="1034" spans="1:19" s="9" customFormat="1" ht="14.45" customHeight="1" x14ac:dyDescent="0.2">
      <c r="A1034" s="13"/>
      <c r="C1034" s="7"/>
      <c r="G1034" s="27"/>
      <c r="H1034" s="28"/>
      <c r="I1034" s="29"/>
      <c r="K1034" s="8"/>
      <c r="O1034" s="29"/>
      <c r="P1034" s="29"/>
      <c r="Q1034" s="8"/>
      <c r="R1034" s="7"/>
      <c r="S1034" s="30"/>
    </row>
    <row r="1035" spans="1:19" s="9" customFormat="1" ht="14.45" customHeight="1" x14ac:dyDescent="0.2">
      <c r="A1035" s="13"/>
      <c r="C1035" s="7"/>
      <c r="G1035" s="27"/>
      <c r="H1035" s="28"/>
      <c r="I1035" s="29"/>
      <c r="K1035" s="8"/>
      <c r="O1035" s="29"/>
      <c r="P1035" s="29"/>
      <c r="Q1035" s="8"/>
      <c r="R1035" s="7"/>
      <c r="S1035" s="30"/>
    </row>
    <row r="1036" spans="1:19" s="9" customFormat="1" ht="14.45" customHeight="1" x14ac:dyDescent="0.2">
      <c r="A1036" s="13"/>
      <c r="C1036" s="7"/>
      <c r="G1036" s="27"/>
      <c r="H1036" s="28"/>
      <c r="I1036" s="29"/>
      <c r="K1036" s="8"/>
      <c r="O1036" s="29"/>
      <c r="P1036" s="29"/>
      <c r="Q1036" s="8"/>
      <c r="R1036" s="7"/>
      <c r="S1036" s="30"/>
    </row>
    <row r="1037" spans="1:19" s="9" customFormat="1" ht="14.45" customHeight="1" x14ac:dyDescent="0.2">
      <c r="A1037" s="13"/>
      <c r="C1037" s="7"/>
      <c r="G1037" s="27"/>
      <c r="H1037" s="28"/>
      <c r="I1037" s="29"/>
      <c r="K1037" s="8"/>
      <c r="O1037" s="29"/>
      <c r="P1037" s="29"/>
      <c r="Q1037" s="8"/>
      <c r="R1037" s="7"/>
      <c r="S1037" s="30"/>
    </row>
    <row r="1038" spans="1:19" s="9" customFormat="1" ht="14.45" customHeight="1" x14ac:dyDescent="0.2">
      <c r="A1038" s="13"/>
      <c r="C1038" s="7"/>
      <c r="G1038" s="27"/>
      <c r="H1038" s="28"/>
      <c r="I1038" s="29"/>
      <c r="K1038" s="8"/>
      <c r="O1038" s="29"/>
      <c r="P1038" s="29"/>
      <c r="Q1038" s="8"/>
      <c r="R1038" s="7"/>
      <c r="S1038" s="30"/>
    </row>
    <row r="1039" spans="1:19" s="9" customFormat="1" ht="14.45" customHeight="1" x14ac:dyDescent="0.2">
      <c r="A1039" s="13"/>
      <c r="C1039" s="7"/>
      <c r="G1039" s="27"/>
      <c r="H1039" s="28"/>
      <c r="I1039" s="29"/>
      <c r="K1039" s="8"/>
      <c r="O1039" s="29"/>
      <c r="P1039" s="29"/>
      <c r="Q1039" s="8"/>
      <c r="R1039" s="7"/>
      <c r="S1039" s="30"/>
    </row>
    <row r="1040" spans="1:19" s="9" customFormat="1" ht="14.45" customHeight="1" x14ac:dyDescent="0.2">
      <c r="A1040" s="13"/>
      <c r="C1040" s="7"/>
      <c r="G1040" s="27"/>
      <c r="H1040" s="28"/>
      <c r="I1040" s="29"/>
      <c r="K1040" s="8"/>
      <c r="O1040" s="29"/>
      <c r="P1040" s="29"/>
      <c r="Q1040" s="8"/>
      <c r="R1040" s="7"/>
      <c r="S1040" s="30"/>
    </row>
    <row r="1041" spans="1:19" s="9" customFormat="1" ht="14.45" customHeight="1" x14ac:dyDescent="0.2">
      <c r="A1041" s="13"/>
      <c r="C1041" s="7"/>
      <c r="G1041" s="27"/>
      <c r="H1041" s="28"/>
      <c r="I1041" s="29"/>
      <c r="K1041" s="8"/>
      <c r="O1041" s="29"/>
      <c r="P1041" s="29"/>
      <c r="Q1041" s="8"/>
      <c r="R1041" s="7"/>
      <c r="S1041" s="30"/>
    </row>
    <row r="1042" spans="1:19" s="9" customFormat="1" ht="14.45" customHeight="1" x14ac:dyDescent="0.2">
      <c r="A1042" s="13"/>
      <c r="C1042" s="7"/>
      <c r="G1042" s="27"/>
      <c r="H1042" s="28"/>
      <c r="I1042" s="29"/>
      <c r="K1042" s="8"/>
      <c r="O1042" s="29"/>
      <c r="P1042" s="29"/>
      <c r="Q1042" s="8"/>
      <c r="R1042" s="7"/>
      <c r="S1042" s="30"/>
    </row>
    <row r="1043" spans="1:19" s="9" customFormat="1" ht="14.45" customHeight="1" x14ac:dyDescent="0.2">
      <c r="A1043" s="13"/>
      <c r="C1043" s="7"/>
      <c r="G1043" s="27"/>
      <c r="H1043" s="28"/>
      <c r="I1043" s="29"/>
      <c r="K1043" s="8"/>
      <c r="O1043" s="29"/>
      <c r="P1043" s="29"/>
      <c r="Q1043" s="8"/>
      <c r="R1043" s="7"/>
      <c r="S1043" s="30"/>
    </row>
    <row r="1044" spans="1:19" s="9" customFormat="1" ht="14.45" customHeight="1" x14ac:dyDescent="0.2">
      <c r="A1044" s="13"/>
      <c r="C1044" s="7"/>
      <c r="G1044" s="27"/>
      <c r="H1044" s="28"/>
      <c r="I1044" s="29"/>
      <c r="K1044" s="8"/>
      <c r="O1044" s="29"/>
      <c r="P1044" s="29"/>
      <c r="Q1044" s="8"/>
      <c r="R1044" s="7"/>
      <c r="S1044" s="30"/>
    </row>
    <row r="1045" spans="1:19" s="9" customFormat="1" ht="14.45" customHeight="1" x14ac:dyDescent="0.2">
      <c r="A1045" s="13"/>
      <c r="C1045" s="7"/>
      <c r="G1045" s="27"/>
      <c r="H1045" s="28"/>
      <c r="I1045" s="29"/>
      <c r="K1045" s="8"/>
      <c r="O1045" s="29"/>
      <c r="P1045" s="29"/>
      <c r="Q1045" s="8"/>
      <c r="R1045" s="7"/>
      <c r="S1045" s="30"/>
    </row>
    <row r="1046" spans="1:19" s="9" customFormat="1" ht="14.45" customHeight="1" x14ac:dyDescent="0.2">
      <c r="A1046" s="13"/>
      <c r="C1046" s="7"/>
      <c r="G1046" s="27"/>
      <c r="H1046" s="28"/>
      <c r="I1046" s="29"/>
      <c r="K1046" s="8"/>
      <c r="O1046" s="29"/>
      <c r="P1046" s="29"/>
      <c r="Q1046" s="8"/>
      <c r="R1046" s="7"/>
      <c r="S1046" s="30"/>
    </row>
    <row r="1047" spans="1:19" s="9" customFormat="1" ht="14.45" customHeight="1" x14ac:dyDescent="0.2">
      <c r="A1047" s="13"/>
      <c r="C1047" s="7"/>
      <c r="G1047" s="27"/>
      <c r="H1047" s="28"/>
      <c r="I1047" s="29"/>
      <c r="K1047" s="8"/>
      <c r="O1047" s="29"/>
      <c r="P1047" s="29"/>
      <c r="Q1047" s="8"/>
      <c r="R1047" s="7"/>
      <c r="S1047" s="30"/>
    </row>
    <row r="1048" spans="1:19" s="9" customFormat="1" ht="14.45" customHeight="1" x14ac:dyDescent="0.2">
      <c r="A1048" s="13"/>
      <c r="C1048" s="7"/>
      <c r="G1048" s="27"/>
      <c r="H1048" s="28"/>
      <c r="I1048" s="29"/>
      <c r="K1048" s="8"/>
      <c r="O1048" s="29"/>
      <c r="P1048" s="29"/>
      <c r="Q1048" s="8"/>
      <c r="R1048" s="7"/>
      <c r="S1048" s="30"/>
    </row>
    <row r="1049" spans="1:19" s="9" customFormat="1" ht="14.45" customHeight="1" x14ac:dyDescent="0.2">
      <c r="A1049" s="13"/>
      <c r="C1049" s="7"/>
      <c r="G1049" s="27"/>
      <c r="H1049" s="28"/>
      <c r="I1049" s="29"/>
      <c r="K1049" s="8"/>
      <c r="O1049" s="29"/>
      <c r="P1049" s="29"/>
      <c r="Q1049" s="8"/>
      <c r="R1049" s="7"/>
      <c r="S1049" s="30"/>
    </row>
    <row r="1050" spans="1:19" s="9" customFormat="1" ht="14.45" customHeight="1" x14ac:dyDescent="0.2">
      <c r="A1050" s="13"/>
      <c r="C1050" s="7"/>
      <c r="G1050" s="27"/>
      <c r="H1050" s="28"/>
      <c r="I1050" s="29"/>
      <c r="K1050" s="8"/>
      <c r="O1050" s="29"/>
      <c r="P1050" s="29"/>
      <c r="Q1050" s="8"/>
      <c r="R1050" s="7"/>
      <c r="S1050" s="30"/>
    </row>
    <row r="1051" spans="1:19" s="9" customFormat="1" ht="14.45" customHeight="1" x14ac:dyDescent="0.2">
      <c r="A1051" s="13"/>
      <c r="C1051" s="7"/>
      <c r="G1051" s="27"/>
      <c r="H1051" s="28"/>
      <c r="I1051" s="29"/>
      <c r="K1051" s="8"/>
      <c r="O1051" s="29"/>
      <c r="P1051" s="29"/>
      <c r="Q1051" s="8"/>
      <c r="R1051" s="7"/>
      <c r="S1051" s="30"/>
    </row>
    <row r="1052" spans="1:19" s="9" customFormat="1" ht="14.45" customHeight="1" x14ac:dyDescent="0.2">
      <c r="A1052" s="13"/>
      <c r="C1052" s="7"/>
      <c r="G1052" s="27"/>
      <c r="H1052" s="28"/>
      <c r="I1052" s="29"/>
      <c r="K1052" s="8"/>
      <c r="O1052" s="29"/>
      <c r="P1052" s="29"/>
      <c r="Q1052" s="8"/>
      <c r="R1052" s="7"/>
      <c r="S1052" s="30"/>
    </row>
    <row r="1053" spans="1:19" s="9" customFormat="1" ht="14.45" customHeight="1" x14ac:dyDescent="0.2">
      <c r="A1053" s="13"/>
      <c r="C1053" s="7"/>
      <c r="G1053" s="27"/>
      <c r="H1053" s="28"/>
      <c r="I1053" s="29"/>
      <c r="K1053" s="8"/>
      <c r="O1053" s="29"/>
      <c r="P1053" s="29"/>
      <c r="Q1053" s="8"/>
      <c r="R1053" s="7"/>
      <c r="S1053" s="30"/>
    </row>
    <row r="1054" spans="1:19" s="9" customFormat="1" ht="14.45" customHeight="1" x14ac:dyDescent="0.2">
      <c r="A1054" s="13"/>
      <c r="C1054" s="7"/>
      <c r="G1054" s="27"/>
      <c r="H1054" s="28"/>
      <c r="I1054" s="29"/>
      <c r="K1054" s="8"/>
      <c r="O1054" s="29"/>
      <c r="P1054" s="29"/>
      <c r="Q1054" s="8"/>
      <c r="R1054" s="7"/>
      <c r="S1054" s="30"/>
    </row>
    <row r="1055" spans="1:19" s="9" customFormat="1" ht="14.45" customHeight="1" x14ac:dyDescent="0.2">
      <c r="A1055" s="13"/>
      <c r="C1055" s="7"/>
      <c r="G1055" s="27"/>
      <c r="H1055" s="28"/>
      <c r="I1055" s="29"/>
      <c r="K1055" s="8"/>
      <c r="O1055" s="29"/>
      <c r="P1055" s="29"/>
      <c r="Q1055" s="8"/>
      <c r="R1055" s="7"/>
      <c r="S1055" s="30"/>
    </row>
    <row r="1056" spans="1:19" s="9" customFormat="1" ht="14.45" customHeight="1" x14ac:dyDescent="0.2">
      <c r="A1056" s="13"/>
      <c r="C1056" s="7"/>
      <c r="G1056" s="27"/>
      <c r="H1056" s="28"/>
      <c r="I1056" s="29"/>
      <c r="K1056" s="8"/>
      <c r="O1056" s="29"/>
      <c r="P1056" s="29"/>
      <c r="Q1056" s="8"/>
      <c r="R1056" s="7"/>
      <c r="S1056" s="30"/>
    </row>
    <row r="1057" spans="1:19" s="9" customFormat="1" ht="14.45" customHeight="1" x14ac:dyDescent="0.2">
      <c r="A1057" s="13"/>
      <c r="C1057" s="7"/>
      <c r="G1057" s="27"/>
      <c r="H1057" s="28"/>
      <c r="I1057" s="29"/>
      <c r="K1057" s="8"/>
      <c r="O1057" s="29"/>
      <c r="P1057" s="29"/>
      <c r="Q1057" s="8"/>
      <c r="R1057" s="7"/>
      <c r="S1057" s="30"/>
    </row>
    <row r="1058" spans="1:19" s="9" customFormat="1" ht="14.45" customHeight="1" x14ac:dyDescent="0.2">
      <c r="A1058" s="13"/>
      <c r="C1058" s="7"/>
      <c r="G1058" s="27"/>
      <c r="H1058" s="28"/>
      <c r="I1058" s="29"/>
      <c r="K1058" s="8"/>
      <c r="O1058" s="29"/>
      <c r="P1058" s="29"/>
      <c r="Q1058" s="8"/>
      <c r="R1058" s="7"/>
      <c r="S1058" s="30"/>
    </row>
    <row r="1059" spans="1:19" s="9" customFormat="1" ht="14.45" customHeight="1" x14ac:dyDescent="0.2">
      <c r="A1059" s="13"/>
      <c r="C1059" s="7"/>
      <c r="G1059" s="27"/>
      <c r="H1059" s="28"/>
      <c r="I1059" s="29"/>
      <c r="K1059" s="8"/>
      <c r="O1059" s="29"/>
      <c r="P1059" s="29"/>
      <c r="Q1059" s="8"/>
      <c r="R1059" s="7"/>
      <c r="S1059" s="30"/>
    </row>
    <row r="1060" spans="1:19" s="9" customFormat="1" ht="14.45" customHeight="1" x14ac:dyDescent="0.2">
      <c r="A1060" s="13"/>
      <c r="C1060" s="7"/>
      <c r="G1060" s="27"/>
      <c r="H1060" s="28"/>
      <c r="I1060" s="29"/>
      <c r="K1060" s="8"/>
      <c r="O1060" s="29"/>
      <c r="P1060" s="29"/>
      <c r="Q1060" s="8"/>
      <c r="R1060" s="7"/>
      <c r="S1060" s="30"/>
    </row>
    <row r="1061" spans="1:19" s="9" customFormat="1" ht="14.45" customHeight="1" x14ac:dyDescent="0.2">
      <c r="A1061" s="13"/>
      <c r="C1061" s="7"/>
      <c r="G1061" s="27"/>
      <c r="H1061" s="28"/>
      <c r="I1061" s="29"/>
      <c r="K1061" s="8"/>
      <c r="O1061" s="29"/>
      <c r="P1061" s="29"/>
      <c r="Q1061" s="8"/>
      <c r="R1061" s="7"/>
      <c r="S1061" s="30"/>
    </row>
    <row r="1062" spans="1:19" s="9" customFormat="1" ht="14.45" customHeight="1" x14ac:dyDescent="0.2">
      <c r="A1062" s="13"/>
      <c r="C1062" s="7"/>
      <c r="G1062" s="27"/>
      <c r="H1062" s="28"/>
      <c r="I1062" s="29"/>
      <c r="K1062" s="8"/>
      <c r="O1062" s="29"/>
      <c r="P1062" s="29"/>
      <c r="Q1062" s="8"/>
      <c r="R1062" s="7"/>
      <c r="S1062" s="30"/>
    </row>
    <row r="1063" spans="1:19" s="9" customFormat="1" ht="14.45" customHeight="1" x14ac:dyDescent="0.2">
      <c r="A1063" s="13"/>
      <c r="C1063" s="7"/>
      <c r="G1063" s="27"/>
      <c r="H1063" s="28"/>
      <c r="I1063" s="29"/>
      <c r="K1063" s="8"/>
      <c r="O1063" s="29"/>
      <c r="P1063" s="29"/>
      <c r="Q1063" s="8"/>
      <c r="R1063" s="7"/>
      <c r="S1063" s="30"/>
    </row>
    <row r="1064" spans="1:19" s="9" customFormat="1" ht="14.45" customHeight="1" x14ac:dyDescent="0.2">
      <c r="A1064" s="13"/>
      <c r="C1064" s="7"/>
      <c r="G1064" s="27"/>
      <c r="H1064" s="28"/>
      <c r="I1064" s="29"/>
      <c r="K1064" s="8"/>
      <c r="O1064" s="29"/>
      <c r="P1064" s="29"/>
      <c r="Q1064" s="8"/>
      <c r="R1064" s="7"/>
      <c r="S1064" s="30"/>
    </row>
    <row r="1065" spans="1:19" s="9" customFormat="1" ht="14.45" customHeight="1" x14ac:dyDescent="0.2">
      <c r="A1065" s="13"/>
      <c r="C1065" s="7"/>
      <c r="G1065" s="27"/>
      <c r="H1065" s="28"/>
      <c r="I1065" s="29"/>
      <c r="K1065" s="8"/>
      <c r="O1065" s="29"/>
      <c r="P1065" s="29"/>
      <c r="Q1065" s="8"/>
      <c r="R1065" s="7"/>
      <c r="S1065" s="30"/>
    </row>
    <row r="1066" spans="1:19" s="9" customFormat="1" ht="14.45" customHeight="1" x14ac:dyDescent="0.2">
      <c r="A1066" s="13"/>
      <c r="C1066" s="7"/>
      <c r="G1066" s="27"/>
      <c r="H1066" s="28"/>
      <c r="I1066" s="29"/>
      <c r="K1066" s="8"/>
      <c r="O1066" s="29"/>
      <c r="P1066" s="29"/>
      <c r="Q1066" s="8"/>
      <c r="R1066" s="7"/>
      <c r="S1066" s="30"/>
    </row>
    <row r="1067" spans="1:19" s="9" customFormat="1" ht="14.45" customHeight="1" x14ac:dyDescent="0.2">
      <c r="A1067" s="13"/>
      <c r="C1067" s="7"/>
      <c r="G1067" s="27"/>
      <c r="H1067" s="28"/>
      <c r="I1067" s="29"/>
      <c r="K1067" s="8"/>
      <c r="O1067" s="29"/>
      <c r="P1067" s="29"/>
      <c r="Q1067" s="8"/>
      <c r="R1067" s="7"/>
      <c r="S1067" s="30"/>
    </row>
    <row r="1068" spans="1:19" s="9" customFormat="1" ht="14.45" customHeight="1" x14ac:dyDescent="0.2">
      <c r="A1068" s="13"/>
      <c r="C1068" s="7"/>
      <c r="G1068" s="27"/>
      <c r="H1068" s="28"/>
      <c r="I1068" s="29"/>
      <c r="K1068" s="8"/>
      <c r="O1068" s="29"/>
      <c r="P1068" s="29"/>
      <c r="Q1068" s="8"/>
      <c r="R1068" s="7"/>
      <c r="S1068" s="30"/>
    </row>
    <row r="1069" spans="1:19" s="9" customFormat="1" ht="14.45" customHeight="1" x14ac:dyDescent="0.2">
      <c r="A1069" s="13"/>
      <c r="C1069" s="7"/>
      <c r="G1069" s="27"/>
      <c r="H1069" s="28"/>
      <c r="I1069" s="29"/>
      <c r="K1069" s="8"/>
      <c r="O1069" s="29"/>
      <c r="P1069" s="29"/>
      <c r="Q1069" s="8"/>
      <c r="R1069" s="7"/>
      <c r="S1069" s="30"/>
    </row>
    <row r="1070" spans="1:19" s="9" customFormat="1" ht="14.45" customHeight="1" x14ac:dyDescent="0.2">
      <c r="A1070" s="13"/>
      <c r="C1070" s="7"/>
      <c r="G1070" s="27"/>
      <c r="H1070" s="28"/>
      <c r="I1070" s="29"/>
      <c r="K1070" s="8"/>
      <c r="O1070" s="29"/>
      <c r="P1070" s="29"/>
      <c r="Q1070" s="8"/>
      <c r="R1070" s="7"/>
      <c r="S1070" s="30"/>
    </row>
    <row r="1071" spans="1:19" s="9" customFormat="1" ht="14.45" customHeight="1" x14ac:dyDescent="0.2">
      <c r="A1071" s="13"/>
      <c r="C1071" s="7"/>
      <c r="G1071" s="27"/>
      <c r="H1071" s="28"/>
      <c r="I1071" s="29"/>
      <c r="K1071" s="8"/>
      <c r="O1071" s="29"/>
      <c r="P1071" s="29"/>
      <c r="Q1071" s="8"/>
      <c r="R1071" s="7"/>
      <c r="S1071" s="30"/>
    </row>
    <row r="1072" spans="1:19" s="9" customFormat="1" ht="14.45" customHeight="1" x14ac:dyDescent="0.2">
      <c r="A1072" s="13"/>
      <c r="C1072" s="7"/>
      <c r="G1072" s="27"/>
      <c r="H1072" s="28"/>
      <c r="I1072" s="29"/>
      <c r="K1072" s="8"/>
      <c r="O1072" s="29"/>
      <c r="P1072" s="29"/>
      <c r="Q1072" s="8"/>
      <c r="R1072" s="7"/>
      <c r="S1072" s="30"/>
    </row>
    <row r="1073" spans="1:19" s="9" customFormat="1" ht="14.45" customHeight="1" x14ac:dyDescent="0.2">
      <c r="A1073" s="13"/>
      <c r="C1073" s="7"/>
      <c r="G1073" s="27"/>
      <c r="H1073" s="28"/>
      <c r="I1073" s="29"/>
      <c r="K1073" s="8"/>
      <c r="O1073" s="29"/>
      <c r="P1073" s="29"/>
      <c r="Q1073" s="8"/>
      <c r="R1073" s="7"/>
      <c r="S1073" s="30"/>
    </row>
    <row r="1074" spans="1:19" s="9" customFormat="1" ht="14.45" customHeight="1" x14ac:dyDescent="0.2">
      <c r="A1074" s="13"/>
      <c r="C1074" s="7"/>
      <c r="G1074" s="27"/>
      <c r="H1074" s="28"/>
      <c r="I1074" s="29"/>
      <c r="K1074" s="8"/>
      <c r="O1074" s="29"/>
      <c r="P1074" s="29"/>
      <c r="Q1074" s="8"/>
      <c r="R1074" s="7"/>
      <c r="S1074" s="30"/>
    </row>
    <row r="1075" spans="1:19" s="9" customFormat="1" ht="14.45" customHeight="1" x14ac:dyDescent="0.2">
      <c r="A1075" s="13"/>
      <c r="C1075" s="7"/>
      <c r="G1075" s="27"/>
      <c r="H1075" s="28"/>
      <c r="I1075" s="29"/>
      <c r="K1075" s="8"/>
      <c r="O1075" s="29"/>
      <c r="P1075" s="29"/>
      <c r="Q1075" s="8"/>
      <c r="R1075" s="7"/>
      <c r="S1075" s="30"/>
    </row>
    <row r="1076" spans="1:19" s="9" customFormat="1" ht="14.45" customHeight="1" x14ac:dyDescent="0.2">
      <c r="A1076" s="13"/>
      <c r="C1076" s="7"/>
      <c r="G1076" s="27"/>
      <c r="H1076" s="28"/>
      <c r="I1076" s="29"/>
      <c r="K1076" s="8"/>
      <c r="O1076" s="29"/>
      <c r="P1076" s="29"/>
      <c r="Q1076" s="8"/>
      <c r="R1076" s="7"/>
      <c r="S1076" s="30"/>
    </row>
    <row r="1077" spans="1:19" s="9" customFormat="1" ht="14.45" customHeight="1" x14ac:dyDescent="0.2">
      <c r="A1077" s="13"/>
      <c r="C1077" s="7"/>
      <c r="G1077" s="27"/>
      <c r="H1077" s="28"/>
      <c r="I1077" s="29"/>
      <c r="K1077" s="8"/>
      <c r="O1077" s="29"/>
      <c r="P1077" s="29"/>
      <c r="Q1077" s="8"/>
      <c r="R1077" s="7"/>
      <c r="S1077" s="30"/>
    </row>
    <row r="1078" spans="1:19" s="9" customFormat="1" ht="14.45" customHeight="1" x14ac:dyDescent="0.2">
      <c r="A1078" s="13"/>
      <c r="C1078" s="7"/>
      <c r="G1078" s="27"/>
      <c r="H1078" s="28"/>
      <c r="I1078" s="29"/>
      <c r="K1078" s="8"/>
      <c r="O1078" s="29"/>
      <c r="P1078" s="29"/>
      <c r="Q1078" s="8"/>
      <c r="R1078" s="7"/>
      <c r="S1078" s="30"/>
    </row>
    <row r="1079" spans="1:19" s="9" customFormat="1" ht="14.45" customHeight="1" x14ac:dyDescent="0.2">
      <c r="A1079" s="13"/>
      <c r="C1079" s="7"/>
      <c r="G1079" s="27"/>
      <c r="H1079" s="28"/>
      <c r="I1079" s="29"/>
      <c r="K1079" s="8"/>
      <c r="O1079" s="29"/>
      <c r="P1079" s="29"/>
      <c r="Q1079" s="8"/>
      <c r="R1079" s="7"/>
      <c r="S1079" s="30"/>
    </row>
    <row r="1080" spans="1:19" s="9" customFormat="1" ht="14.45" customHeight="1" x14ac:dyDescent="0.2">
      <c r="A1080" s="13"/>
      <c r="C1080" s="7"/>
      <c r="G1080" s="27"/>
      <c r="H1080" s="28"/>
      <c r="I1080" s="29"/>
      <c r="K1080" s="8"/>
      <c r="O1080" s="29"/>
      <c r="P1080" s="29"/>
      <c r="Q1080" s="8"/>
      <c r="R1080" s="7"/>
      <c r="S1080" s="30"/>
    </row>
    <row r="1081" spans="1:19" s="9" customFormat="1" ht="14.45" customHeight="1" x14ac:dyDescent="0.2">
      <c r="A1081" s="13"/>
      <c r="C1081" s="7"/>
      <c r="G1081" s="27"/>
      <c r="H1081" s="28"/>
      <c r="I1081" s="29"/>
      <c r="K1081" s="8"/>
      <c r="O1081" s="29"/>
      <c r="P1081" s="29"/>
      <c r="Q1081" s="8"/>
      <c r="R1081" s="7"/>
      <c r="S1081" s="30"/>
    </row>
    <row r="1082" spans="1:19" s="9" customFormat="1" ht="14.45" customHeight="1" x14ac:dyDescent="0.2">
      <c r="A1082" s="13"/>
      <c r="C1082" s="7"/>
      <c r="G1082" s="27"/>
      <c r="H1082" s="28"/>
      <c r="I1082" s="29"/>
      <c r="K1082" s="8"/>
      <c r="O1082" s="29"/>
      <c r="P1082" s="29"/>
      <c r="Q1082" s="8"/>
      <c r="R1082" s="7"/>
      <c r="S1082" s="30"/>
    </row>
    <row r="1083" spans="1:19" s="9" customFormat="1" ht="14.45" customHeight="1" x14ac:dyDescent="0.2">
      <c r="A1083" s="13"/>
      <c r="C1083" s="7"/>
      <c r="G1083" s="27"/>
      <c r="H1083" s="28"/>
      <c r="I1083" s="29"/>
      <c r="K1083" s="8"/>
      <c r="O1083" s="29"/>
      <c r="P1083" s="29"/>
      <c r="Q1083" s="8"/>
      <c r="R1083" s="7"/>
      <c r="S1083" s="30"/>
    </row>
    <row r="1084" spans="1:19" s="9" customFormat="1" ht="14.45" customHeight="1" x14ac:dyDescent="0.2">
      <c r="A1084" s="13"/>
      <c r="C1084" s="7"/>
      <c r="G1084" s="27"/>
      <c r="H1084" s="28"/>
      <c r="I1084" s="29"/>
      <c r="K1084" s="8"/>
      <c r="O1084" s="29"/>
      <c r="P1084" s="29"/>
      <c r="Q1084" s="8"/>
      <c r="R1084" s="7"/>
      <c r="S1084" s="30"/>
    </row>
    <row r="1085" spans="1:19" s="9" customFormat="1" ht="14.45" customHeight="1" x14ac:dyDescent="0.2">
      <c r="A1085" s="13"/>
      <c r="C1085" s="7"/>
      <c r="G1085" s="27"/>
      <c r="H1085" s="28"/>
      <c r="I1085" s="29"/>
      <c r="K1085" s="8"/>
      <c r="O1085" s="29"/>
      <c r="P1085" s="29"/>
      <c r="Q1085" s="8"/>
      <c r="R1085" s="7"/>
      <c r="S1085" s="30"/>
    </row>
    <row r="1086" spans="1:19" s="9" customFormat="1" ht="14.45" customHeight="1" x14ac:dyDescent="0.2">
      <c r="A1086" s="13"/>
      <c r="C1086" s="7"/>
      <c r="G1086" s="27"/>
      <c r="H1086" s="28"/>
      <c r="I1086" s="29"/>
      <c r="K1086" s="8"/>
      <c r="O1086" s="29"/>
      <c r="P1086" s="29"/>
      <c r="Q1086" s="8"/>
      <c r="R1086" s="7"/>
      <c r="S1086" s="30"/>
    </row>
    <row r="1087" spans="1:19" s="9" customFormat="1" ht="14.45" customHeight="1" x14ac:dyDescent="0.2">
      <c r="A1087" s="13"/>
      <c r="C1087" s="7"/>
      <c r="G1087" s="27"/>
      <c r="H1087" s="28"/>
      <c r="I1087" s="29"/>
      <c r="K1087" s="8"/>
      <c r="O1087" s="29"/>
      <c r="P1087" s="29"/>
      <c r="Q1087" s="8"/>
      <c r="R1087" s="7"/>
      <c r="S1087" s="30"/>
    </row>
    <row r="1088" spans="1:19" s="9" customFormat="1" ht="14.45" customHeight="1" x14ac:dyDescent="0.2">
      <c r="A1088" s="13"/>
      <c r="C1088" s="7"/>
      <c r="G1088" s="27"/>
      <c r="H1088" s="28"/>
      <c r="I1088" s="29"/>
      <c r="K1088" s="8"/>
      <c r="O1088" s="29"/>
      <c r="P1088" s="29"/>
      <c r="Q1088" s="8"/>
      <c r="R1088" s="7"/>
      <c r="S1088" s="30"/>
    </row>
    <row r="1089" spans="1:19" s="9" customFormat="1" ht="14.45" customHeight="1" x14ac:dyDescent="0.2">
      <c r="A1089" s="13"/>
      <c r="C1089" s="7"/>
      <c r="G1089" s="27"/>
      <c r="H1089" s="28"/>
      <c r="I1089" s="29"/>
      <c r="K1089" s="8"/>
      <c r="O1089" s="29"/>
      <c r="P1089" s="29"/>
      <c r="Q1089" s="8"/>
      <c r="R1089" s="7"/>
      <c r="S1089" s="30"/>
    </row>
    <row r="1090" spans="1:19" s="9" customFormat="1" ht="14.45" customHeight="1" x14ac:dyDescent="0.2">
      <c r="A1090" s="13"/>
      <c r="C1090" s="7"/>
      <c r="G1090" s="27"/>
      <c r="H1090" s="28"/>
      <c r="I1090" s="29"/>
      <c r="K1090" s="8"/>
      <c r="O1090" s="29"/>
      <c r="P1090" s="29"/>
      <c r="Q1090" s="8"/>
      <c r="R1090" s="7"/>
      <c r="S1090" s="30"/>
    </row>
    <row r="1091" spans="1:19" s="9" customFormat="1" ht="14.45" customHeight="1" x14ac:dyDescent="0.2">
      <c r="A1091" s="13"/>
      <c r="C1091" s="7"/>
      <c r="G1091" s="27"/>
      <c r="H1091" s="28"/>
      <c r="I1091" s="29"/>
      <c r="K1091" s="8"/>
      <c r="O1091" s="29"/>
      <c r="P1091" s="29"/>
      <c r="Q1091" s="8"/>
      <c r="R1091" s="7"/>
      <c r="S1091" s="30"/>
    </row>
    <row r="1092" spans="1:19" s="9" customFormat="1" ht="14.45" customHeight="1" x14ac:dyDescent="0.2">
      <c r="A1092" s="13"/>
      <c r="C1092" s="7"/>
      <c r="G1092" s="27"/>
      <c r="H1092" s="28"/>
      <c r="I1092" s="29"/>
      <c r="K1092" s="8"/>
      <c r="O1092" s="29"/>
      <c r="P1092" s="29"/>
      <c r="Q1092" s="8"/>
      <c r="R1092" s="7"/>
      <c r="S1092" s="30"/>
    </row>
    <row r="1093" spans="1:19" s="9" customFormat="1" ht="14.45" customHeight="1" x14ac:dyDescent="0.2">
      <c r="A1093" s="13"/>
      <c r="C1093" s="7"/>
      <c r="G1093" s="27"/>
      <c r="H1093" s="28"/>
      <c r="I1093" s="29"/>
      <c r="K1093" s="8"/>
      <c r="O1093" s="29"/>
      <c r="P1093" s="29"/>
      <c r="Q1093" s="8"/>
      <c r="R1093" s="7"/>
      <c r="S1093" s="30"/>
    </row>
    <row r="1094" spans="1:19" s="9" customFormat="1" ht="14.45" customHeight="1" x14ac:dyDescent="0.2">
      <c r="A1094" s="13"/>
      <c r="C1094" s="7"/>
      <c r="G1094" s="27"/>
      <c r="H1094" s="28"/>
      <c r="I1094" s="29"/>
      <c r="K1094" s="8"/>
      <c r="O1094" s="29"/>
      <c r="P1094" s="29"/>
      <c r="Q1094" s="8"/>
      <c r="R1094" s="7"/>
      <c r="S1094" s="30"/>
    </row>
    <row r="1095" spans="1:19" s="9" customFormat="1" ht="14.45" customHeight="1" x14ac:dyDescent="0.2">
      <c r="A1095" s="13"/>
      <c r="C1095" s="7"/>
      <c r="G1095" s="27"/>
      <c r="H1095" s="28"/>
      <c r="I1095" s="29"/>
      <c r="K1095" s="8"/>
      <c r="O1095" s="29"/>
      <c r="P1095" s="29"/>
      <c r="Q1095" s="8"/>
      <c r="R1095" s="7"/>
      <c r="S1095" s="30"/>
    </row>
    <row r="1096" spans="1:19" s="9" customFormat="1" ht="14.45" customHeight="1" x14ac:dyDescent="0.2">
      <c r="A1096" s="13"/>
      <c r="C1096" s="7"/>
      <c r="G1096" s="27"/>
      <c r="H1096" s="28"/>
      <c r="I1096" s="29"/>
      <c r="K1096" s="8"/>
      <c r="O1096" s="29"/>
      <c r="P1096" s="29"/>
      <c r="Q1096" s="8"/>
      <c r="R1096" s="7"/>
      <c r="S1096" s="30"/>
    </row>
    <row r="1097" spans="1:19" s="9" customFormat="1" ht="14.45" customHeight="1" x14ac:dyDescent="0.2">
      <c r="A1097" s="13"/>
      <c r="C1097" s="7"/>
      <c r="G1097" s="27"/>
      <c r="H1097" s="28"/>
      <c r="I1097" s="29"/>
      <c r="K1097" s="8"/>
      <c r="O1097" s="29"/>
      <c r="P1097" s="29"/>
      <c r="Q1097" s="8"/>
      <c r="R1097" s="7"/>
      <c r="S1097" s="30"/>
    </row>
    <row r="1098" spans="1:19" s="9" customFormat="1" ht="14.45" customHeight="1" x14ac:dyDescent="0.2">
      <c r="A1098" s="13"/>
      <c r="C1098" s="7"/>
      <c r="G1098" s="27"/>
      <c r="H1098" s="28"/>
      <c r="I1098" s="29"/>
      <c r="K1098" s="8"/>
      <c r="O1098" s="29"/>
      <c r="P1098" s="29"/>
      <c r="Q1098" s="8"/>
      <c r="R1098" s="7"/>
      <c r="S1098" s="30"/>
    </row>
    <row r="1099" spans="1:19" s="9" customFormat="1" ht="14.45" customHeight="1" x14ac:dyDescent="0.2">
      <c r="A1099" s="13"/>
      <c r="C1099" s="7"/>
      <c r="G1099" s="27"/>
      <c r="H1099" s="28"/>
      <c r="I1099" s="29"/>
      <c r="K1099" s="8"/>
      <c r="O1099" s="29"/>
      <c r="P1099" s="29"/>
      <c r="Q1099" s="8"/>
      <c r="R1099" s="7"/>
      <c r="S1099" s="30"/>
    </row>
    <row r="1100" spans="1:19" s="9" customFormat="1" ht="14.45" customHeight="1" x14ac:dyDescent="0.2">
      <c r="A1100" s="13"/>
      <c r="C1100" s="7"/>
      <c r="G1100" s="27"/>
      <c r="H1100" s="28"/>
      <c r="I1100" s="29"/>
      <c r="K1100" s="8"/>
      <c r="O1100" s="29"/>
      <c r="P1100" s="29"/>
      <c r="Q1100" s="8"/>
      <c r="R1100" s="7"/>
      <c r="S1100" s="30"/>
    </row>
    <row r="1101" spans="1:19" s="9" customFormat="1" ht="14.45" customHeight="1" x14ac:dyDescent="0.2">
      <c r="A1101" s="13"/>
      <c r="C1101" s="7"/>
      <c r="G1101" s="27"/>
      <c r="H1101" s="28"/>
      <c r="I1101" s="29"/>
      <c r="K1101" s="8"/>
      <c r="O1101" s="29"/>
      <c r="P1101" s="29"/>
      <c r="Q1101" s="8"/>
      <c r="R1101" s="7"/>
      <c r="S1101" s="30"/>
    </row>
    <row r="1102" spans="1:19" s="9" customFormat="1" ht="14.45" customHeight="1" x14ac:dyDescent="0.2">
      <c r="A1102" s="13"/>
      <c r="C1102" s="7"/>
      <c r="G1102" s="27"/>
      <c r="H1102" s="28"/>
      <c r="I1102" s="29"/>
      <c r="K1102" s="8"/>
      <c r="O1102" s="29"/>
      <c r="P1102" s="29"/>
      <c r="Q1102" s="8"/>
      <c r="R1102" s="7"/>
      <c r="S1102" s="30"/>
    </row>
    <row r="1103" spans="1:19" s="9" customFormat="1" ht="14.45" customHeight="1" x14ac:dyDescent="0.2">
      <c r="A1103" s="13"/>
      <c r="C1103" s="7"/>
      <c r="G1103" s="27"/>
      <c r="H1103" s="28"/>
      <c r="I1103" s="29"/>
      <c r="K1103" s="8"/>
      <c r="O1103" s="29"/>
      <c r="P1103" s="29"/>
      <c r="Q1103" s="8"/>
      <c r="R1103" s="7"/>
      <c r="S1103" s="30"/>
    </row>
    <row r="1104" spans="1:19" s="9" customFormat="1" ht="14.45" customHeight="1" x14ac:dyDescent="0.2">
      <c r="A1104" s="13"/>
      <c r="C1104" s="7"/>
      <c r="G1104" s="27"/>
      <c r="H1104" s="28"/>
      <c r="I1104" s="29"/>
      <c r="K1104" s="8"/>
      <c r="O1104" s="29"/>
      <c r="P1104" s="29"/>
      <c r="Q1104" s="8"/>
      <c r="R1104" s="7"/>
      <c r="S1104" s="30"/>
    </row>
    <row r="1105" spans="1:19" s="9" customFormat="1" ht="14.45" customHeight="1" x14ac:dyDescent="0.2">
      <c r="A1105" s="13"/>
      <c r="C1105" s="7"/>
      <c r="G1105" s="27"/>
      <c r="H1105" s="28"/>
      <c r="I1105" s="29"/>
      <c r="K1105" s="8"/>
      <c r="O1105" s="29"/>
      <c r="P1105" s="29"/>
      <c r="Q1105" s="8"/>
      <c r="R1105" s="7"/>
      <c r="S1105" s="30"/>
    </row>
    <row r="1106" spans="1:19" s="9" customFormat="1" ht="14.45" customHeight="1" x14ac:dyDescent="0.2">
      <c r="A1106" s="13"/>
      <c r="C1106" s="7"/>
      <c r="G1106" s="27"/>
      <c r="H1106" s="28"/>
      <c r="I1106" s="29"/>
      <c r="K1106" s="8"/>
      <c r="O1106" s="29"/>
      <c r="P1106" s="29"/>
      <c r="Q1106" s="8"/>
      <c r="R1106" s="7"/>
      <c r="S1106" s="30"/>
    </row>
    <row r="1107" spans="1:19" s="9" customFormat="1" ht="14.45" customHeight="1" x14ac:dyDescent="0.2">
      <c r="A1107" s="13"/>
      <c r="C1107" s="7"/>
      <c r="G1107" s="27"/>
      <c r="H1107" s="28"/>
      <c r="I1107" s="29"/>
      <c r="K1107" s="8"/>
      <c r="O1107" s="29"/>
      <c r="P1107" s="29"/>
      <c r="Q1107" s="8"/>
      <c r="R1107" s="7"/>
      <c r="S1107" s="30"/>
    </row>
    <row r="1108" spans="1:19" s="9" customFormat="1" ht="14.45" customHeight="1" x14ac:dyDescent="0.2">
      <c r="A1108" s="13"/>
      <c r="C1108" s="7"/>
      <c r="G1108" s="27"/>
      <c r="H1108" s="28"/>
      <c r="I1108" s="29"/>
      <c r="K1108" s="8"/>
      <c r="O1108" s="29"/>
      <c r="P1108" s="29"/>
      <c r="Q1108" s="8"/>
      <c r="R1108" s="7"/>
      <c r="S1108" s="30"/>
    </row>
    <row r="1109" spans="1:19" s="9" customFormat="1" ht="14.45" customHeight="1" x14ac:dyDescent="0.2">
      <c r="A1109" s="13"/>
      <c r="C1109" s="7"/>
      <c r="G1109" s="27"/>
      <c r="H1109" s="28"/>
      <c r="I1109" s="29"/>
      <c r="K1109" s="8"/>
      <c r="O1109" s="29"/>
      <c r="P1109" s="29"/>
      <c r="Q1109" s="8"/>
      <c r="R1109" s="7"/>
      <c r="S1109" s="30"/>
    </row>
    <row r="1110" spans="1:19" s="9" customFormat="1" ht="14.45" customHeight="1" x14ac:dyDescent="0.2">
      <c r="A1110" s="13"/>
      <c r="C1110" s="7"/>
      <c r="G1110" s="27"/>
      <c r="H1110" s="28"/>
      <c r="I1110" s="29"/>
      <c r="K1110" s="8"/>
      <c r="O1110" s="29"/>
      <c r="P1110" s="29"/>
      <c r="Q1110" s="8"/>
      <c r="R1110" s="7"/>
      <c r="S1110" s="30"/>
    </row>
    <row r="1111" spans="1:19" s="9" customFormat="1" ht="14.45" customHeight="1" x14ac:dyDescent="0.2">
      <c r="A1111" s="13"/>
      <c r="C1111" s="7"/>
      <c r="G1111" s="27"/>
      <c r="H1111" s="28"/>
      <c r="I1111" s="29"/>
      <c r="K1111" s="8"/>
      <c r="O1111" s="29"/>
      <c r="P1111" s="29"/>
      <c r="Q1111" s="8"/>
      <c r="R1111" s="7"/>
      <c r="S1111" s="30"/>
    </row>
    <row r="1112" spans="1:19" s="9" customFormat="1" ht="14.45" customHeight="1" x14ac:dyDescent="0.2">
      <c r="A1112" s="13"/>
      <c r="C1112" s="7"/>
      <c r="G1112" s="27"/>
      <c r="H1112" s="28"/>
      <c r="I1112" s="29"/>
      <c r="K1112" s="8"/>
      <c r="O1112" s="29"/>
      <c r="P1112" s="29"/>
      <c r="Q1112" s="8"/>
      <c r="R1112" s="7"/>
      <c r="S1112" s="30"/>
    </row>
    <row r="1113" spans="1:19" s="9" customFormat="1" ht="14.45" customHeight="1" x14ac:dyDescent="0.2">
      <c r="A1113" s="13"/>
      <c r="C1113" s="7"/>
      <c r="G1113" s="27"/>
      <c r="H1113" s="28"/>
      <c r="I1113" s="29"/>
      <c r="K1113" s="8"/>
      <c r="O1113" s="29"/>
      <c r="P1113" s="29"/>
      <c r="Q1113" s="8"/>
      <c r="R1113" s="7"/>
      <c r="S1113" s="30"/>
    </row>
    <row r="1114" spans="1:19" s="9" customFormat="1" ht="14.45" customHeight="1" x14ac:dyDescent="0.2">
      <c r="A1114" s="13"/>
      <c r="C1114" s="7"/>
      <c r="G1114" s="27"/>
      <c r="H1114" s="28"/>
      <c r="I1114" s="29"/>
      <c r="K1114" s="8"/>
      <c r="O1114" s="29"/>
      <c r="P1114" s="29"/>
      <c r="Q1114" s="8"/>
      <c r="R1114" s="7"/>
      <c r="S1114" s="30"/>
    </row>
    <row r="1115" spans="1:19" s="9" customFormat="1" ht="14.45" customHeight="1" x14ac:dyDescent="0.2">
      <c r="A1115" s="13"/>
      <c r="C1115" s="7"/>
      <c r="G1115" s="27"/>
      <c r="H1115" s="28"/>
      <c r="I1115" s="29"/>
      <c r="K1115" s="8"/>
      <c r="O1115" s="29"/>
      <c r="P1115" s="29"/>
      <c r="Q1115" s="8"/>
      <c r="R1115" s="7"/>
      <c r="S1115" s="30"/>
    </row>
    <row r="1116" spans="1:19" s="9" customFormat="1" ht="14.45" customHeight="1" x14ac:dyDescent="0.2">
      <c r="A1116" s="13"/>
      <c r="C1116" s="7"/>
      <c r="G1116" s="27"/>
      <c r="H1116" s="28"/>
      <c r="I1116" s="29"/>
      <c r="K1116" s="8"/>
      <c r="O1116" s="29"/>
      <c r="P1116" s="29"/>
      <c r="Q1116" s="8"/>
      <c r="R1116" s="7"/>
      <c r="S1116" s="30"/>
    </row>
    <row r="1117" spans="1:19" s="9" customFormat="1" ht="14.45" customHeight="1" x14ac:dyDescent="0.2">
      <c r="A1117" s="13"/>
      <c r="C1117" s="7"/>
      <c r="G1117" s="27"/>
      <c r="H1117" s="28"/>
      <c r="I1117" s="29"/>
      <c r="K1117" s="8"/>
      <c r="O1117" s="29"/>
      <c r="P1117" s="29"/>
      <c r="Q1117" s="8"/>
      <c r="R1117" s="7"/>
      <c r="S1117" s="30"/>
    </row>
    <row r="1118" spans="1:19" s="9" customFormat="1" ht="14.45" customHeight="1" x14ac:dyDescent="0.2">
      <c r="A1118" s="13"/>
      <c r="C1118" s="7"/>
      <c r="G1118" s="27"/>
      <c r="H1118" s="28"/>
      <c r="I1118" s="29"/>
      <c r="K1118" s="8"/>
      <c r="O1118" s="29"/>
      <c r="P1118" s="29"/>
      <c r="Q1118" s="8"/>
      <c r="R1118" s="7"/>
      <c r="S1118" s="30"/>
    </row>
    <row r="1119" spans="1:19" s="9" customFormat="1" ht="14.45" customHeight="1" x14ac:dyDescent="0.2">
      <c r="A1119" s="13"/>
      <c r="C1119" s="7"/>
      <c r="G1119" s="27"/>
      <c r="H1119" s="28"/>
      <c r="I1119" s="29"/>
      <c r="K1119" s="8"/>
      <c r="O1119" s="29"/>
      <c r="P1119" s="29"/>
      <c r="Q1119" s="8"/>
      <c r="R1119" s="7"/>
      <c r="S1119" s="30"/>
    </row>
    <row r="1120" spans="1:19" s="9" customFormat="1" ht="14.45" customHeight="1" x14ac:dyDescent="0.2">
      <c r="A1120" s="13"/>
      <c r="C1120" s="7"/>
      <c r="G1120" s="27"/>
      <c r="H1120" s="28"/>
      <c r="I1120" s="29"/>
      <c r="K1120" s="8"/>
      <c r="O1120" s="29"/>
      <c r="P1120" s="29"/>
      <c r="Q1120" s="8"/>
      <c r="R1120" s="7"/>
      <c r="S1120" s="30"/>
    </row>
    <row r="1121" spans="1:19" s="9" customFormat="1" ht="14.45" customHeight="1" x14ac:dyDescent="0.2">
      <c r="A1121" s="13"/>
      <c r="C1121" s="7"/>
      <c r="G1121" s="27"/>
      <c r="H1121" s="28"/>
      <c r="I1121" s="29"/>
      <c r="K1121" s="8"/>
      <c r="O1121" s="29"/>
      <c r="P1121" s="29"/>
      <c r="Q1121" s="8"/>
      <c r="R1121" s="7"/>
      <c r="S1121" s="30"/>
    </row>
    <row r="1122" spans="1:19" s="9" customFormat="1" ht="14.45" customHeight="1" x14ac:dyDescent="0.2">
      <c r="A1122" s="13"/>
      <c r="C1122" s="7"/>
      <c r="G1122" s="27"/>
      <c r="H1122" s="28"/>
      <c r="I1122" s="29"/>
      <c r="K1122" s="8"/>
      <c r="O1122" s="29"/>
      <c r="P1122" s="29"/>
      <c r="Q1122" s="8"/>
      <c r="R1122" s="7"/>
      <c r="S1122" s="30"/>
    </row>
    <row r="1123" spans="1:19" s="9" customFormat="1" ht="14.45" customHeight="1" x14ac:dyDescent="0.2">
      <c r="A1123" s="13"/>
      <c r="C1123" s="7"/>
      <c r="G1123" s="27"/>
      <c r="H1123" s="28"/>
      <c r="I1123" s="29"/>
      <c r="K1123" s="8"/>
      <c r="O1123" s="29"/>
      <c r="P1123" s="29"/>
      <c r="Q1123" s="8"/>
      <c r="R1123" s="7"/>
      <c r="S1123" s="30"/>
    </row>
    <row r="1124" spans="1:19" s="9" customFormat="1" ht="14.45" customHeight="1" x14ac:dyDescent="0.2">
      <c r="A1124" s="13"/>
      <c r="C1124" s="7"/>
      <c r="G1124" s="27"/>
      <c r="H1124" s="28"/>
      <c r="I1124" s="29"/>
      <c r="K1124" s="8"/>
      <c r="O1124" s="29"/>
      <c r="P1124" s="29"/>
      <c r="Q1124" s="8"/>
      <c r="R1124" s="7"/>
      <c r="S1124" s="30"/>
    </row>
    <row r="1125" spans="1:19" s="9" customFormat="1" ht="14.45" customHeight="1" x14ac:dyDescent="0.2">
      <c r="A1125" s="13"/>
      <c r="C1125" s="7"/>
      <c r="G1125" s="27"/>
      <c r="H1125" s="28"/>
      <c r="I1125" s="29"/>
      <c r="K1125" s="8"/>
      <c r="O1125" s="29"/>
      <c r="P1125" s="29"/>
      <c r="Q1125" s="8"/>
      <c r="R1125" s="7"/>
      <c r="S1125" s="30"/>
    </row>
    <row r="1126" spans="1:19" s="9" customFormat="1" ht="14.45" customHeight="1" x14ac:dyDescent="0.2">
      <c r="A1126" s="13"/>
      <c r="C1126" s="7"/>
      <c r="G1126" s="27"/>
      <c r="H1126" s="28"/>
      <c r="I1126" s="29"/>
      <c r="K1126" s="8"/>
      <c r="O1126" s="29"/>
      <c r="P1126" s="29"/>
      <c r="Q1126" s="8"/>
      <c r="R1126" s="7"/>
      <c r="S1126" s="30"/>
    </row>
    <row r="1127" spans="1:19" s="9" customFormat="1" ht="14.45" customHeight="1" x14ac:dyDescent="0.2">
      <c r="A1127" s="13"/>
      <c r="C1127" s="7"/>
      <c r="G1127" s="27"/>
      <c r="H1127" s="28"/>
      <c r="I1127" s="29"/>
      <c r="K1127" s="8"/>
      <c r="O1127" s="29"/>
      <c r="P1127" s="29"/>
      <c r="Q1127" s="8"/>
      <c r="R1127" s="7"/>
      <c r="S1127" s="30"/>
    </row>
    <row r="1128" spans="1:19" s="9" customFormat="1" ht="14.45" customHeight="1" x14ac:dyDescent="0.2">
      <c r="A1128" s="13"/>
      <c r="C1128" s="7"/>
      <c r="G1128" s="27"/>
      <c r="H1128" s="28"/>
      <c r="I1128" s="29"/>
      <c r="K1128" s="8"/>
      <c r="O1128" s="29"/>
      <c r="P1128" s="29"/>
      <c r="Q1128" s="8"/>
      <c r="R1128" s="7"/>
      <c r="S1128" s="30"/>
    </row>
    <row r="1129" spans="1:19" s="9" customFormat="1" ht="14.45" customHeight="1" x14ac:dyDescent="0.2">
      <c r="A1129" s="13"/>
      <c r="C1129" s="7"/>
      <c r="G1129" s="27"/>
      <c r="H1129" s="28"/>
      <c r="I1129" s="29"/>
      <c r="K1129" s="8"/>
      <c r="O1129" s="29"/>
      <c r="P1129" s="29"/>
      <c r="Q1129" s="8"/>
      <c r="R1129" s="7"/>
      <c r="S1129" s="30"/>
    </row>
    <row r="1130" spans="1:19" s="9" customFormat="1" ht="14.45" customHeight="1" x14ac:dyDescent="0.2">
      <c r="A1130" s="13"/>
      <c r="C1130" s="7"/>
      <c r="G1130" s="27"/>
      <c r="H1130" s="28"/>
      <c r="I1130" s="29"/>
      <c r="K1130" s="8"/>
      <c r="O1130" s="29"/>
      <c r="P1130" s="29"/>
      <c r="Q1130" s="8"/>
      <c r="R1130" s="7"/>
      <c r="S1130" s="30"/>
    </row>
    <row r="1131" spans="1:19" s="9" customFormat="1" ht="14.45" customHeight="1" x14ac:dyDescent="0.2">
      <c r="A1131" s="13"/>
      <c r="C1131" s="7"/>
      <c r="G1131" s="27"/>
      <c r="H1131" s="28"/>
      <c r="I1131" s="29"/>
      <c r="K1131" s="8"/>
      <c r="O1131" s="29"/>
      <c r="P1131" s="29"/>
      <c r="Q1131" s="8"/>
      <c r="R1131" s="7"/>
      <c r="S1131" s="30"/>
    </row>
    <row r="1132" spans="1:19" s="9" customFormat="1" ht="14.45" customHeight="1" x14ac:dyDescent="0.2">
      <c r="A1132" s="13"/>
      <c r="C1132" s="7"/>
      <c r="G1132" s="27"/>
      <c r="H1132" s="28"/>
      <c r="I1132" s="29"/>
      <c r="K1132" s="8"/>
      <c r="O1132" s="29"/>
      <c r="P1132" s="29"/>
      <c r="Q1132" s="8"/>
      <c r="R1132" s="7"/>
      <c r="S1132" s="30"/>
    </row>
    <row r="1133" spans="1:19" s="9" customFormat="1" ht="14.45" customHeight="1" x14ac:dyDescent="0.2">
      <c r="A1133" s="13"/>
      <c r="C1133" s="7"/>
      <c r="G1133" s="27"/>
      <c r="H1133" s="28"/>
      <c r="I1133" s="29"/>
      <c r="K1133" s="8"/>
      <c r="O1133" s="29"/>
      <c r="P1133" s="29"/>
      <c r="Q1133" s="8"/>
      <c r="R1133" s="7"/>
      <c r="S1133" s="30"/>
    </row>
    <row r="1134" spans="1:19" s="9" customFormat="1" ht="14.45" customHeight="1" x14ac:dyDescent="0.2">
      <c r="A1134" s="13"/>
      <c r="C1134" s="7"/>
      <c r="G1134" s="27"/>
      <c r="H1134" s="28"/>
      <c r="I1134" s="29"/>
      <c r="K1134" s="8"/>
      <c r="O1134" s="29"/>
      <c r="P1134" s="29"/>
      <c r="Q1134" s="8"/>
      <c r="R1134" s="7"/>
      <c r="S1134" s="30"/>
    </row>
    <row r="1135" spans="1:19" s="9" customFormat="1" ht="14.45" customHeight="1" x14ac:dyDescent="0.2">
      <c r="A1135" s="13"/>
      <c r="C1135" s="7"/>
      <c r="G1135" s="27"/>
      <c r="H1135" s="28"/>
      <c r="I1135" s="29"/>
      <c r="K1135" s="8"/>
      <c r="O1135" s="29"/>
      <c r="P1135" s="29"/>
      <c r="Q1135" s="8"/>
      <c r="R1135" s="7"/>
      <c r="S1135" s="30"/>
    </row>
    <row r="1136" spans="1:19" s="9" customFormat="1" ht="14.45" customHeight="1" x14ac:dyDescent="0.2">
      <c r="A1136" s="13"/>
      <c r="C1136" s="7"/>
      <c r="G1136" s="27"/>
      <c r="H1136" s="28"/>
      <c r="I1136" s="29"/>
      <c r="K1136" s="8"/>
      <c r="O1136" s="29"/>
      <c r="P1136" s="29"/>
      <c r="Q1136" s="8"/>
      <c r="R1136" s="7"/>
      <c r="S1136" s="30"/>
    </row>
    <row r="1137" spans="1:19" s="9" customFormat="1" ht="14.45" customHeight="1" x14ac:dyDescent="0.2">
      <c r="A1137" s="13"/>
      <c r="C1137" s="7"/>
      <c r="G1137" s="27"/>
      <c r="H1137" s="28"/>
      <c r="I1137" s="29"/>
      <c r="K1137" s="8"/>
      <c r="O1137" s="29"/>
      <c r="P1137" s="29"/>
      <c r="Q1137" s="8"/>
      <c r="R1137" s="7"/>
      <c r="S1137" s="30"/>
    </row>
    <row r="1138" spans="1:19" s="9" customFormat="1" ht="14.45" customHeight="1" x14ac:dyDescent="0.2">
      <c r="A1138" s="13"/>
      <c r="C1138" s="7"/>
      <c r="G1138" s="27"/>
      <c r="H1138" s="28"/>
      <c r="I1138" s="29"/>
      <c r="K1138" s="8"/>
      <c r="O1138" s="29"/>
      <c r="P1138" s="29"/>
      <c r="Q1138" s="8"/>
      <c r="R1138" s="7"/>
      <c r="S1138" s="30"/>
    </row>
    <row r="1139" spans="1:19" s="9" customFormat="1" ht="14.45" customHeight="1" x14ac:dyDescent="0.2">
      <c r="A1139" s="13"/>
      <c r="C1139" s="7"/>
      <c r="G1139" s="27"/>
      <c r="H1139" s="28"/>
      <c r="I1139" s="29"/>
      <c r="K1139" s="8"/>
      <c r="O1139" s="29"/>
      <c r="P1139" s="29"/>
      <c r="Q1139" s="8"/>
      <c r="R1139" s="7"/>
      <c r="S1139" s="30"/>
    </row>
    <row r="1140" spans="1:19" s="9" customFormat="1" ht="14.45" customHeight="1" x14ac:dyDescent="0.2">
      <c r="A1140" s="13"/>
      <c r="C1140" s="7"/>
      <c r="G1140" s="27"/>
      <c r="H1140" s="28"/>
      <c r="I1140" s="29"/>
      <c r="K1140" s="8"/>
      <c r="O1140" s="29"/>
      <c r="P1140" s="29"/>
      <c r="Q1140" s="8"/>
      <c r="R1140" s="7"/>
      <c r="S1140" s="30"/>
    </row>
    <row r="1141" spans="1:19" s="9" customFormat="1" ht="14.45" customHeight="1" x14ac:dyDescent="0.2">
      <c r="A1141" s="13"/>
      <c r="C1141" s="7"/>
      <c r="G1141" s="27"/>
      <c r="H1141" s="28"/>
      <c r="I1141" s="29"/>
      <c r="K1141" s="8"/>
      <c r="O1141" s="29"/>
      <c r="P1141" s="29"/>
      <c r="Q1141" s="8"/>
      <c r="R1141" s="7"/>
      <c r="S1141" s="30"/>
    </row>
    <row r="1142" spans="1:19" s="9" customFormat="1" ht="14.45" customHeight="1" x14ac:dyDescent="0.2">
      <c r="A1142" s="13"/>
      <c r="C1142" s="7"/>
      <c r="G1142" s="27"/>
      <c r="H1142" s="28"/>
      <c r="I1142" s="29"/>
      <c r="K1142" s="8"/>
      <c r="O1142" s="29"/>
      <c r="P1142" s="29"/>
      <c r="Q1142" s="8"/>
      <c r="R1142" s="7"/>
      <c r="S1142" s="30"/>
    </row>
    <row r="1143" spans="1:19" s="9" customFormat="1" ht="14.45" customHeight="1" x14ac:dyDescent="0.2">
      <c r="A1143" s="13"/>
      <c r="C1143" s="7"/>
      <c r="G1143" s="27"/>
      <c r="H1143" s="28"/>
      <c r="I1143" s="29"/>
      <c r="K1143" s="8"/>
      <c r="O1143" s="29"/>
      <c r="P1143" s="29"/>
      <c r="Q1143" s="8"/>
      <c r="R1143" s="7"/>
      <c r="S1143" s="30"/>
    </row>
    <row r="1144" spans="1:19" s="9" customFormat="1" ht="14.45" customHeight="1" x14ac:dyDescent="0.2">
      <c r="A1144" s="13"/>
      <c r="C1144" s="7"/>
      <c r="G1144" s="27"/>
      <c r="H1144" s="28"/>
      <c r="I1144" s="29"/>
      <c r="K1144" s="8"/>
      <c r="O1144" s="29"/>
      <c r="P1144" s="29"/>
      <c r="Q1144" s="8"/>
      <c r="R1144" s="7"/>
      <c r="S1144" s="30"/>
    </row>
    <row r="1145" spans="1:19" s="9" customFormat="1" ht="14.45" customHeight="1" x14ac:dyDescent="0.2">
      <c r="A1145" s="13"/>
      <c r="C1145" s="7"/>
      <c r="G1145" s="27"/>
      <c r="H1145" s="28"/>
      <c r="I1145" s="29"/>
      <c r="K1145" s="8"/>
      <c r="O1145" s="29"/>
      <c r="P1145" s="29"/>
      <c r="Q1145" s="8"/>
      <c r="R1145" s="7"/>
      <c r="S1145" s="30"/>
    </row>
    <row r="1146" spans="1:19" s="9" customFormat="1" ht="14.45" customHeight="1" x14ac:dyDescent="0.2">
      <c r="A1146" s="13"/>
      <c r="C1146" s="7"/>
      <c r="G1146" s="27"/>
      <c r="H1146" s="28"/>
      <c r="I1146" s="29"/>
      <c r="K1146" s="8"/>
      <c r="O1146" s="29"/>
      <c r="P1146" s="29"/>
      <c r="Q1146" s="8"/>
      <c r="R1146" s="7"/>
      <c r="S1146" s="30"/>
    </row>
    <row r="1147" spans="1:19" s="9" customFormat="1" ht="14.45" customHeight="1" x14ac:dyDescent="0.2">
      <c r="A1147" s="13"/>
      <c r="C1147" s="7"/>
      <c r="G1147" s="27"/>
      <c r="H1147" s="28"/>
      <c r="I1147" s="29"/>
      <c r="K1147" s="8"/>
      <c r="O1147" s="29"/>
      <c r="P1147" s="29"/>
      <c r="Q1147" s="8"/>
      <c r="R1147" s="7"/>
      <c r="S1147" s="30"/>
    </row>
    <row r="1148" spans="1:19" s="9" customFormat="1" ht="14.45" customHeight="1" x14ac:dyDescent="0.2">
      <c r="A1148" s="13"/>
      <c r="C1148" s="7"/>
      <c r="G1148" s="27"/>
      <c r="H1148" s="28"/>
      <c r="I1148" s="29"/>
      <c r="K1148" s="8"/>
      <c r="O1148" s="29"/>
      <c r="P1148" s="29"/>
      <c r="Q1148" s="8"/>
      <c r="R1148" s="7"/>
      <c r="S1148" s="30"/>
    </row>
    <row r="1149" spans="1:19" s="9" customFormat="1" ht="14.45" customHeight="1" x14ac:dyDescent="0.2">
      <c r="A1149" s="13"/>
      <c r="C1149" s="7"/>
      <c r="G1149" s="27"/>
      <c r="H1149" s="28"/>
      <c r="I1149" s="29"/>
      <c r="K1149" s="8"/>
      <c r="O1149" s="29"/>
      <c r="P1149" s="29"/>
      <c r="Q1149" s="8"/>
      <c r="R1149" s="7"/>
      <c r="S1149" s="30"/>
    </row>
    <row r="1150" spans="1:19" s="9" customFormat="1" ht="14.45" customHeight="1" x14ac:dyDescent="0.2">
      <c r="A1150" s="13"/>
      <c r="C1150" s="7"/>
      <c r="G1150" s="27"/>
      <c r="H1150" s="28"/>
      <c r="I1150" s="29"/>
      <c r="K1150" s="8"/>
      <c r="O1150" s="29"/>
      <c r="P1150" s="29"/>
      <c r="Q1150" s="8"/>
      <c r="R1150" s="7"/>
      <c r="S1150" s="30"/>
    </row>
    <row r="1151" spans="1:19" s="9" customFormat="1" ht="14.45" customHeight="1" x14ac:dyDescent="0.2">
      <c r="A1151" s="13"/>
      <c r="C1151" s="7"/>
      <c r="G1151" s="27"/>
      <c r="H1151" s="28"/>
      <c r="I1151" s="29"/>
      <c r="K1151" s="8"/>
      <c r="O1151" s="29"/>
      <c r="P1151" s="29"/>
      <c r="Q1151" s="8"/>
      <c r="R1151" s="7"/>
      <c r="S1151" s="30"/>
    </row>
    <row r="1152" spans="1:19" s="9" customFormat="1" ht="14.45" customHeight="1" x14ac:dyDescent="0.2">
      <c r="A1152" s="13"/>
      <c r="C1152" s="7"/>
      <c r="G1152" s="27"/>
      <c r="H1152" s="28"/>
      <c r="I1152" s="29"/>
      <c r="K1152" s="8"/>
      <c r="O1152" s="29"/>
      <c r="P1152" s="29"/>
      <c r="Q1152" s="8"/>
      <c r="R1152" s="7"/>
      <c r="S1152" s="30"/>
    </row>
    <row r="1153" spans="1:19" s="9" customFormat="1" ht="14.45" customHeight="1" x14ac:dyDescent="0.2">
      <c r="A1153" s="13"/>
      <c r="C1153" s="7"/>
      <c r="G1153" s="27"/>
      <c r="H1153" s="28"/>
      <c r="I1153" s="29"/>
      <c r="K1153" s="8"/>
      <c r="O1153" s="29"/>
      <c r="P1153" s="29"/>
      <c r="Q1153" s="8"/>
      <c r="R1153" s="7"/>
      <c r="S1153" s="30"/>
    </row>
    <row r="1154" spans="1:19" s="9" customFormat="1" ht="14.45" customHeight="1" x14ac:dyDescent="0.2">
      <c r="A1154" s="13"/>
      <c r="C1154" s="7"/>
      <c r="G1154" s="27"/>
      <c r="H1154" s="28"/>
      <c r="I1154" s="29"/>
      <c r="K1154" s="8"/>
      <c r="O1154" s="29"/>
      <c r="P1154" s="29"/>
      <c r="Q1154" s="8"/>
      <c r="R1154" s="7"/>
      <c r="S1154" s="30"/>
    </row>
    <row r="1155" spans="1:19" s="9" customFormat="1" ht="14.45" customHeight="1" x14ac:dyDescent="0.2">
      <c r="A1155" s="13"/>
      <c r="C1155" s="7"/>
      <c r="G1155" s="27"/>
      <c r="H1155" s="28"/>
      <c r="I1155" s="29"/>
      <c r="K1155" s="8"/>
      <c r="O1155" s="29"/>
      <c r="P1155" s="29"/>
      <c r="Q1155" s="8"/>
      <c r="R1155" s="7"/>
      <c r="S1155" s="30"/>
    </row>
    <row r="1156" spans="1:19" s="9" customFormat="1" ht="14.45" customHeight="1" x14ac:dyDescent="0.2">
      <c r="A1156" s="13"/>
      <c r="C1156" s="7"/>
      <c r="G1156" s="27"/>
      <c r="H1156" s="28"/>
      <c r="I1156" s="29"/>
      <c r="K1156" s="8"/>
      <c r="O1156" s="29"/>
      <c r="P1156" s="29"/>
      <c r="Q1156" s="8"/>
      <c r="R1156" s="7"/>
      <c r="S1156" s="30"/>
    </row>
    <row r="1157" spans="1:19" s="9" customFormat="1" ht="14.45" customHeight="1" x14ac:dyDescent="0.2">
      <c r="A1157" s="13"/>
      <c r="C1157" s="7"/>
      <c r="G1157" s="27"/>
      <c r="H1157" s="28"/>
      <c r="I1157" s="29"/>
      <c r="K1157" s="8"/>
      <c r="O1157" s="29"/>
      <c r="P1157" s="29"/>
      <c r="Q1157" s="8"/>
      <c r="R1157" s="7"/>
      <c r="S1157" s="30"/>
    </row>
    <row r="1158" spans="1:19" s="9" customFormat="1" ht="14.45" customHeight="1" x14ac:dyDescent="0.2">
      <c r="A1158" s="13"/>
      <c r="C1158" s="7"/>
      <c r="G1158" s="27"/>
      <c r="H1158" s="28"/>
      <c r="I1158" s="29"/>
      <c r="K1158" s="8"/>
      <c r="O1158" s="29"/>
      <c r="P1158" s="29"/>
      <c r="Q1158" s="8"/>
      <c r="R1158" s="7"/>
      <c r="S1158" s="30"/>
    </row>
    <row r="1159" spans="1:19" s="9" customFormat="1" ht="14.45" customHeight="1" x14ac:dyDescent="0.2">
      <c r="A1159" s="13"/>
      <c r="C1159" s="7"/>
      <c r="G1159" s="27"/>
      <c r="H1159" s="28"/>
      <c r="I1159" s="29"/>
      <c r="K1159" s="8"/>
      <c r="O1159" s="29"/>
      <c r="P1159" s="29"/>
      <c r="Q1159" s="8"/>
      <c r="R1159" s="7"/>
      <c r="S1159" s="30"/>
    </row>
    <row r="1160" spans="1:19" s="9" customFormat="1" ht="14.45" customHeight="1" x14ac:dyDescent="0.2">
      <c r="A1160" s="13"/>
      <c r="C1160" s="7"/>
      <c r="G1160" s="27"/>
      <c r="H1160" s="28"/>
      <c r="I1160" s="29"/>
      <c r="K1160" s="8"/>
      <c r="O1160" s="29"/>
      <c r="P1160" s="29"/>
      <c r="Q1160" s="8"/>
      <c r="R1160" s="7"/>
      <c r="S1160" s="30"/>
    </row>
    <row r="1161" spans="1:19" s="9" customFormat="1" ht="14.45" customHeight="1" x14ac:dyDescent="0.2">
      <c r="A1161" s="13"/>
      <c r="C1161" s="7"/>
      <c r="G1161" s="27"/>
      <c r="H1161" s="28"/>
      <c r="I1161" s="29"/>
      <c r="K1161" s="8"/>
      <c r="O1161" s="29"/>
      <c r="P1161" s="29"/>
      <c r="Q1161" s="8"/>
      <c r="R1161" s="7"/>
      <c r="S1161" s="30"/>
    </row>
    <row r="1162" spans="1:19" s="9" customFormat="1" ht="14.45" customHeight="1" x14ac:dyDescent="0.2">
      <c r="A1162" s="13"/>
      <c r="C1162" s="7"/>
      <c r="G1162" s="27"/>
      <c r="H1162" s="28"/>
      <c r="I1162" s="29"/>
      <c r="K1162" s="8"/>
      <c r="O1162" s="29"/>
      <c r="P1162" s="29"/>
      <c r="Q1162" s="8"/>
      <c r="R1162" s="7"/>
      <c r="S1162" s="30"/>
    </row>
    <row r="1163" spans="1:19" s="9" customFormat="1" ht="14.45" customHeight="1" x14ac:dyDescent="0.2">
      <c r="A1163" s="13"/>
      <c r="C1163" s="7"/>
      <c r="G1163" s="27"/>
      <c r="H1163" s="28"/>
      <c r="I1163" s="29"/>
      <c r="K1163" s="8"/>
      <c r="O1163" s="29"/>
      <c r="P1163" s="29"/>
      <c r="Q1163" s="8"/>
      <c r="R1163" s="7"/>
      <c r="S1163" s="30"/>
    </row>
    <row r="1164" spans="1:19" s="9" customFormat="1" ht="14.45" customHeight="1" x14ac:dyDescent="0.2">
      <c r="A1164" s="13"/>
      <c r="C1164" s="7"/>
      <c r="G1164" s="27"/>
      <c r="H1164" s="28"/>
      <c r="I1164" s="29"/>
      <c r="K1164" s="8"/>
      <c r="O1164" s="29"/>
      <c r="P1164" s="29"/>
      <c r="Q1164" s="8"/>
      <c r="R1164" s="7"/>
      <c r="S1164" s="30"/>
    </row>
    <row r="1165" spans="1:19" s="9" customFormat="1" ht="14.45" customHeight="1" x14ac:dyDescent="0.2">
      <c r="A1165" s="13"/>
      <c r="C1165" s="7"/>
      <c r="G1165" s="27"/>
      <c r="H1165" s="28"/>
      <c r="I1165" s="29"/>
      <c r="K1165" s="8"/>
      <c r="O1165" s="29"/>
      <c r="P1165" s="29"/>
      <c r="Q1165" s="8"/>
      <c r="R1165" s="7"/>
      <c r="S1165" s="30"/>
    </row>
    <row r="1166" spans="1:19" s="9" customFormat="1" ht="14.45" customHeight="1" x14ac:dyDescent="0.2">
      <c r="A1166" s="13"/>
      <c r="C1166" s="7"/>
      <c r="G1166" s="27"/>
      <c r="H1166" s="28"/>
      <c r="I1166" s="29"/>
      <c r="K1166" s="8"/>
      <c r="O1166" s="29"/>
      <c r="P1166" s="29"/>
      <c r="Q1166" s="8"/>
      <c r="R1166" s="7"/>
      <c r="S1166" s="30"/>
    </row>
    <row r="1167" spans="1:19" s="9" customFormat="1" ht="14.45" customHeight="1" x14ac:dyDescent="0.2">
      <c r="A1167" s="13"/>
      <c r="C1167" s="7"/>
      <c r="G1167" s="27"/>
      <c r="H1167" s="28"/>
      <c r="I1167" s="29"/>
      <c r="K1167" s="8"/>
      <c r="O1167" s="29"/>
      <c r="P1167" s="29"/>
      <c r="Q1167" s="8"/>
      <c r="R1167" s="7"/>
      <c r="S1167" s="30"/>
    </row>
    <row r="1168" spans="1:19" s="9" customFormat="1" ht="14.45" customHeight="1" x14ac:dyDescent="0.2">
      <c r="A1168" s="13"/>
      <c r="C1168" s="7"/>
      <c r="G1168" s="27"/>
      <c r="H1168" s="28"/>
      <c r="I1168" s="29"/>
      <c r="K1168" s="8"/>
      <c r="O1168" s="29"/>
      <c r="P1168" s="29"/>
      <c r="Q1168" s="8"/>
      <c r="R1168" s="7"/>
      <c r="S1168" s="30"/>
    </row>
    <row r="1169" spans="1:19" s="9" customFormat="1" ht="14.45" customHeight="1" x14ac:dyDescent="0.2">
      <c r="A1169" s="13"/>
      <c r="C1169" s="7"/>
      <c r="G1169" s="27"/>
      <c r="H1169" s="28"/>
      <c r="I1169" s="29"/>
      <c r="K1169" s="8"/>
      <c r="O1169" s="29"/>
      <c r="P1169" s="29"/>
      <c r="Q1169" s="8"/>
      <c r="R1169" s="7"/>
      <c r="S1169" s="30"/>
    </row>
    <row r="1170" spans="1:19" s="9" customFormat="1" ht="14.45" customHeight="1" x14ac:dyDescent="0.2">
      <c r="A1170" s="13"/>
      <c r="C1170" s="7"/>
      <c r="G1170" s="27"/>
      <c r="H1170" s="28"/>
      <c r="I1170" s="29"/>
      <c r="K1170" s="8"/>
      <c r="O1170" s="29"/>
      <c r="P1170" s="29"/>
      <c r="Q1170" s="8"/>
      <c r="R1170" s="7"/>
      <c r="S1170" s="30"/>
    </row>
    <row r="1171" spans="1:19" s="9" customFormat="1" ht="14.45" customHeight="1" x14ac:dyDescent="0.2">
      <c r="A1171" s="13"/>
      <c r="C1171" s="7"/>
      <c r="G1171" s="27"/>
      <c r="H1171" s="28"/>
      <c r="I1171" s="29"/>
      <c r="K1171" s="8"/>
      <c r="O1171" s="29"/>
      <c r="P1171" s="29"/>
      <c r="Q1171" s="8"/>
      <c r="R1171" s="7"/>
      <c r="S1171" s="30"/>
    </row>
    <row r="1172" spans="1:19" s="9" customFormat="1" ht="14.45" customHeight="1" x14ac:dyDescent="0.2">
      <c r="A1172" s="13"/>
      <c r="C1172" s="7"/>
      <c r="G1172" s="27"/>
      <c r="H1172" s="28"/>
      <c r="I1172" s="29"/>
      <c r="K1172" s="8"/>
      <c r="O1172" s="29"/>
      <c r="P1172" s="29"/>
      <c r="Q1172" s="8"/>
      <c r="R1172" s="7"/>
      <c r="S1172" s="30"/>
    </row>
    <row r="1173" spans="1:19" s="9" customFormat="1" ht="14.45" customHeight="1" x14ac:dyDescent="0.2">
      <c r="A1173" s="13"/>
      <c r="C1173" s="7"/>
      <c r="G1173" s="27"/>
      <c r="H1173" s="28"/>
      <c r="I1173" s="29"/>
      <c r="K1173" s="8"/>
      <c r="O1173" s="29"/>
      <c r="P1173" s="29"/>
      <c r="Q1173" s="8"/>
      <c r="R1173" s="7"/>
      <c r="S1173" s="30"/>
    </row>
    <row r="1174" spans="1:19" s="9" customFormat="1" ht="14.45" customHeight="1" x14ac:dyDescent="0.2">
      <c r="A1174" s="13"/>
      <c r="C1174" s="7"/>
      <c r="G1174" s="27"/>
      <c r="H1174" s="28"/>
      <c r="I1174" s="29"/>
      <c r="K1174" s="8"/>
      <c r="O1174" s="29"/>
      <c r="P1174" s="29"/>
      <c r="Q1174" s="8"/>
      <c r="R1174" s="7"/>
      <c r="S1174" s="30"/>
    </row>
    <row r="1175" spans="1:19" s="9" customFormat="1" ht="14.45" customHeight="1" x14ac:dyDescent="0.2">
      <c r="A1175" s="13"/>
      <c r="C1175" s="7"/>
      <c r="G1175" s="27"/>
      <c r="H1175" s="28"/>
      <c r="I1175" s="29"/>
      <c r="K1175" s="8"/>
      <c r="O1175" s="29"/>
      <c r="P1175" s="29"/>
      <c r="Q1175" s="8"/>
      <c r="R1175" s="7"/>
      <c r="S1175" s="30"/>
    </row>
    <row r="1176" spans="1:19" s="9" customFormat="1" ht="14.45" customHeight="1" x14ac:dyDescent="0.2">
      <c r="A1176" s="13"/>
      <c r="C1176" s="7"/>
      <c r="G1176" s="27"/>
      <c r="H1176" s="28"/>
      <c r="I1176" s="29"/>
      <c r="K1176" s="8"/>
      <c r="O1176" s="29"/>
      <c r="P1176" s="29"/>
      <c r="Q1176" s="8"/>
      <c r="R1176" s="7"/>
      <c r="S1176" s="30"/>
    </row>
    <row r="1177" spans="1:19" s="9" customFormat="1" ht="14.45" customHeight="1" x14ac:dyDescent="0.2">
      <c r="A1177" s="13"/>
      <c r="C1177" s="7"/>
      <c r="G1177" s="27"/>
      <c r="H1177" s="28"/>
      <c r="I1177" s="29"/>
      <c r="K1177" s="8"/>
      <c r="O1177" s="29"/>
      <c r="P1177" s="29"/>
      <c r="Q1177" s="8"/>
      <c r="R1177" s="7"/>
      <c r="S1177" s="30"/>
    </row>
    <row r="1178" spans="1:19" s="9" customFormat="1" ht="14.45" customHeight="1" x14ac:dyDescent="0.2">
      <c r="A1178" s="13"/>
      <c r="C1178" s="7"/>
      <c r="G1178" s="27"/>
      <c r="H1178" s="28"/>
      <c r="I1178" s="29"/>
      <c r="K1178" s="8"/>
      <c r="O1178" s="29"/>
      <c r="P1178" s="29"/>
      <c r="Q1178" s="8"/>
      <c r="R1178" s="7"/>
      <c r="S1178" s="30"/>
    </row>
    <row r="1179" spans="1:19" s="9" customFormat="1" ht="14.45" customHeight="1" x14ac:dyDescent="0.2">
      <c r="A1179" s="13"/>
      <c r="C1179" s="7"/>
      <c r="G1179" s="27"/>
      <c r="H1179" s="28"/>
      <c r="I1179" s="29"/>
      <c r="K1179" s="8"/>
      <c r="O1179" s="29"/>
      <c r="P1179" s="29"/>
      <c r="Q1179" s="8"/>
      <c r="R1179" s="7"/>
      <c r="S1179" s="30"/>
    </row>
    <row r="1180" spans="1:19" s="9" customFormat="1" ht="14.45" customHeight="1" x14ac:dyDescent="0.2">
      <c r="A1180" s="13"/>
      <c r="C1180" s="7"/>
      <c r="G1180" s="27"/>
      <c r="H1180" s="28"/>
      <c r="I1180" s="29"/>
      <c r="K1180" s="8"/>
      <c r="O1180" s="29"/>
      <c r="P1180" s="29"/>
      <c r="Q1180" s="8"/>
      <c r="R1180" s="7"/>
      <c r="S1180" s="30"/>
    </row>
    <row r="1181" spans="1:19" s="9" customFormat="1" ht="14.45" customHeight="1" x14ac:dyDescent="0.2">
      <c r="A1181" s="13"/>
      <c r="C1181" s="7"/>
      <c r="G1181" s="27"/>
      <c r="H1181" s="28"/>
      <c r="I1181" s="29"/>
      <c r="K1181" s="8"/>
      <c r="O1181" s="29"/>
      <c r="P1181" s="29"/>
      <c r="Q1181" s="8"/>
      <c r="R1181" s="7"/>
      <c r="S1181" s="30"/>
    </row>
    <row r="1182" spans="1:19" s="9" customFormat="1" ht="14.45" customHeight="1" x14ac:dyDescent="0.2">
      <c r="A1182" s="13"/>
      <c r="C1182" s="7"/>
      <c r="G1182" s="27"/>
      <c r="H1182" s="28"/>
      <c r="I1182" s="29"/>
      <c r="K1182" s="8"/>
      <c r="O1182" s="29"/>
      <c r="P1182" s="29"/>
      <c r="Q1182" s="8"/>
      <c r="R1182" s="7"/>
      <c r="S1182" s="30"/>
    </row>
    <row r="1183" spans="1:19" s="9" customFormat="1" ht="14.45" customHeight="1" x14ac:dyDescent="0.2">
      <c r="A1183" s="13"/>
      <c r="C1183" s="7"/>
      <c r="G1183" s="27"/>
      <c r="H1183" s="28"/>
      <c r="I1183" s="29"/>
      <c r="K1183" s="8"/>
      <c r="O1183" s="29"/>
      <c r="P1183" s="29"/>
      <c r="Q1183" s="8"/>
      <c r="R1183" s="7"/>
      <c r="S1183" s="30"/>
    </row>
    <row r="1184" spans="1:19" s="9" customFormat="1" ht="14.45" customHeight="1" x14ac:dyDescent="0.2">
      <c r="A1184" s="13"/>
      <c r="C1184" s="7"/>
      <c r="G1184" s="27"/>
      <c r="H1184" s="28"/>
      <c r="I1184" s="29"/>
      <c r="K1184" s="8"/>
      <c r="O1184" s="29"/>
      <c r="P1184" s="29"/>
      <c r="Q1184" s="8"/>
      <c r="R1184" s="7"/>
      <c r="S1184" s="30"/>
    </row>
    <row r="1185" spans="1:19" s="9" customFormat="1" ht="14.45" customHeight="1" x14ac:dyDescent="0.2">
      <c r="A1185" s="13"/>
      <c r="C1185" s="7"/>
      <c r="G1185" s="27"/>
      <c r="H1185" s="28"/>
      <c r="I1185" s="29"/>
      <c r="K1185" s="8"/>
      <c r="O1185" s="29"/>
      <c r="P1185" s="29"/>
      <c r="Q1185" s="8"/>
      <c r="R1185" s="7"/>
      <c r="S1185" s="30"/>
    </row>
    <row r="1186" spans="1:19" s="9" customFormat="1" ht="14.45" customHeight="1" x14ac:dyDescent="0.2">
      <c r="A1186" s="13"/>
      <c r="C1186" s="7"/>
      <c r="G1186" s="27"/>
      <c r="H1186" s="28"/>
      <c r="I1186" s="29"/>
      <c r="K1186" s="8"/>
      <c r="O1186" s="29"/>
      <c r="P1186" s="29"/>
      <c r="Q1186" s="8"/>
      <c r="R1186" s="7"/>
      <c r="S1186" s="30"/>
    </row>
    <row r="1187" spans="1:19" s="9" customFormat="1" ht="14.45" customHeight="1" x14ac:dyDescent="0.2">
      <c r="A1187" s="13"/>
      <c r="C1187" s="7"/>
      <c r="G1187" s="27"/>
      <c r="H1187" s="28"/>
      <c r="I1187" s="29"/>
      <c r="K1187" s="8"/>
      <c r="O1187" s="29"/>
      <c r="P1187" s="29"/>
      <c r="Q1187" s="8"/>
      <c r="R1187" s="7"/>
      <c r="S1187" s="30"/>
    </row>
    <row r="1188" spans="1:19" s="9" customFormat="1" ht="14.45" customHeight="1" x14ac:dyDescent="0.2">
      <c r="A1188" s="13"/>
      <c r="C1188" s="7"/>
      <c r="G1188" s="27"/>
      <c r="H1188" s="28"/>
      <c r="I1188" s="29"/>
      <c r="K1188" s="8"/>
      <c r="O1188" s="29"/>
      <c r="P1188" s="29"/>
      <c r="Q1188" s="8"/>
      <c r="R1188" s="7"/>
      <c r="S1188" s="30"/>
    </row>
    <row r="1189" spans="1:19" s="9" customFormat="1" ht="14.45" customHeight="1" x14ac:dyDescent="0.2">
      <c r="A1189" s="13"/>
      <c r="C1189" s="7"/>
      <c r="G1189" s="27"/>
      <c r="H1189" s="28"/>
      <c r="I1189" s="29"/>
      <c r="K1189" s="8"/>
      <c r="O1189" s="29"/>
      <c r="P1189" s="29"/>
      <c r="Q1189" s="8"/>
      <c r="R1189" s="7"/>
      <c r="S1189" s="30"/>
    </row>
    <row r="1190" spans="1:19" s="9" customFormat="1" ht="14.45" customHeight="1" x14ac:dyDescent="0.2">
      <c r="A1190" s="13"/>
      <c r="C1190" s="7"/>
      <c r="G1190" s="27"/>
      <c r="H1190" s="28"/>
      <c r="I1190" s="29"/>
      <c r="K1190" s="8"/>
      <c r="O1190" s="29"/>
      <c r="P1190" s="29"/>
      <c r="Q1190" s="8"/>
      <c r="R1190" s="7"/>
      <c r="S1190" s="30"/>
    </row>
    <row r="1191" spans="1:19" s="9" customFormat="1" ht="14.45" customHeight="1" x14ac:dyDescent="0.2">
      <c r="A1191" s="13"/>
      <c r="C1191" s="7"/>
      <c r="G1191" s="27"/>
      <c r="H1191" s="28"/>
      <c r="I1191" s="29"/>
      <c r="K1191" s="8"/>
      <c r="O1191" s="29"/>
      <c r="P1191" s="29"/>
      <c r="Q1191" s="8"/>
      <c r="R1191" s="7"/>
      <c r="S1191" s="30"/>
    </row>
    <row r="1192" spans="1:19" s="9" customFormat="1" ht="14.45" customHeight="1" x14ac:dyDescent="0.2">
      <c r="A1192" s="13"/>
      <c r="C1192" s="7"/>
      <c r="G1192" s="27"/>
      <c r="H1192" s="28"/>
      <c r="I1192" s="29"/>
      <c r="K1192" s="8"/>
      <c r="O1192" s="29"/>
      <c r="P1192" s="29"/>
      <c r="Q1192" s="8"/>
      <c r="R1192" s="7"/>
      <c r="S1192" s="30"/>
    </row>
    <row r="1193" spans="1:19" s="9" customFormat="1" ht="14.45" customHeight="1" x14ac:dyDescent="0.2">
      <c r="A1193" s="13"/>
      <c r="C1193" s="7"/>
      <c r="G1193" s="27"/>
      <c r="H1193" s="28"/>
      <c r="I1193" s="29"/>
      <c r="K1193" s="8"/>
      <c r="O1193" s="29"/>
      <c r="P1193" s="29"/>
      <c r="Q1193" s="8"/>
      <c r="R1193" s="7"/>
      <c r="S1193" s="30"/>
    </row>
    <row r="1194" spans="1:19" s="9" customFormat="1" ht="14.45" customHeight="1" x14ac:dyDescent="0.2">
      <c r="A1194" s="13"/>
      <c r="C1194" s="7"/>
      <c r="G1194" s="27"/>
      <c r="H1194" s="28"/>
      <c r="I1194" s="29"/>
      <c r="K1194" s="8"/>
      <c r="O1194" s="29"/>
      <c r="P1194" s="29"/>
      <c r="Q1194" s="8"/>
      <c r="R1194" s="7"/>
      <c r="S1194" s="30"/>
    </row>
    <row r="1195" spans="1:19" s="9" customFormat="1" ht="14.45" customHeight="1" x14ac:dyDescent="0.2">
      <c r="A1195" s="13"/>
      <c r="C1195" s="7"/>
      <c r="G1195" s="27"/>
      <c r="H1195" s="28"/>
      <c r="I1195" s="29"/>
      <c r="K1195" s="8"/>
      <c r="O1195" s="29"/>
      <c r="P1195" s="29"/>
      <c r="Q1195" s="8"/>
      <c r="R1195" s="7"/>
      <c r="S1195" s="30"/>
    </row>
    <row r="1196" spans="1:19" s="9" customFormat="1" ht="14.45" customHeight="1" x14ac:dyDescent="0.2">
      <c r="A1196" s="13"/>
      <c r="C1196" s="7"/>
      <c r="G1196" s="27"/>
      <c r="H1196" s="28"/>
      <c r="I1196" s="29"/>
      <c r="K1196" s="8"/>
      <c r="O1196" s="29"/>
      <c r="P1196" s="29"/>
      <c r="Q1196" s="8"/>
      <c r="R1196" s="7"/>
      <c r="S1196" s="30"/>
    </row>
    <row r="1197" spans="1:19" s="9" customFormat="1" ht="14.45" customHeight="1" x14ac:dyDescent="0.2">
      <c r="A1197" s="13"/>
      <c r="C1197" s="7"/>
      <c r="G1197" s="27"/>
      <c r="H1197" s="28"/>
      <c r="I1197" s="29"/>
      <c r="K1197" s="8"/>
      <c r="O1197" s="29"/>
      <c r="P1197" s="29"/>
      <c r="Q1197" s="8"/>
      <c r="R1197" s="7"/>
      <c r="S1197" s="30"/>
    </row>
    <row r="1198" spans="1:19" s="9" customFormat="1" ht="14.45" customHeight="1" x14ac:dyDescent="0.2">
      <c r="A1198" s="13"/>
      <c r="C1198" s="7"/>
      <c r="G1198" s="27"/>
      <c r="H1198" s="28"/>
      <c r="I1198" s="29"/>
      <c r="K1198" s="8"/>
      <c r="O1198" s="29"/>
      <c r="P1198" s="29"/>
      <c r="Q1198" s="8"/>
      <c r="R1198" s="7"/>
      <c r="S1198" s="30"/>
    </row>
    <row r="1199" spans="1:19" s="9" customFormat="1" ht="14.45" customHeight="1" x14ac:dyDescent="0.2">
      <c r="A1199" s="13"/>
      <c r="C1199" s="7"/>
      <c r="G1199" s="27"/>
      <c r="H1199" s="28"/>
      <c r="I1199" s="29"/>
      <c r="K1199" s="8"/>
      <c r="O1199" s="29"/>
      <c r="P1199" s="29"/>
      <c r="Q1199" s="8"/>
      <c r="R1199" s="7"/>
      <c r="S1199" s="30"/>
    </row>
    <row r="1200" spans="1:19" s="9" customFormat="1" ht="14.45" customHeight="1" x14ac:dyDescent="0.2">
      <c r="A1200" s="13"/>
      <c r="C1200" s="7"/>
      <c r="G1200" s="27"/>
      <c r="H1200" s="28"/>
      <c r="I1200" s="29"/>
      <c r="K1200" s="8"/>
      <c r="O1200" s="29"/>
      <c r="P1200" s="29"/>
      <c r="Q1200" s="8"/>
      <c r="R1200" s="7"/>
      <c r="S1200" s="30"/>
    </row>
    <row r="1201" spans="1:19" s="9" customFormat="1" ht="14.45" customHeight="1" x14ac:dyDescent="0.2">
      <c r="A1201" s="13"/>
      <c r="C1201" s="7"/>
      <c r="G1201" s="27"/>
      <c r="H1201" s="28"/>
      <c r="I1201" s="29"/>
      <c r="K1201" s="8"/>
      <c r="O1201" s="29"/>
      <c r="P1201" s="29"/>
      <c r="Q1201" s="8"/>
      <c r="R1201" s="7"/>
      <c r="S1201" s="30"/>
    </row>
    <row r="1202" spans="1:19" s="9" customFormat="1" ht="14.45" customHeight="1" x14ac:dyDescent="0.2">
      <c r="A1202" s="13"/>
      <c r="C1202" s="7"/>
      <c r="G1202" s="27"/>
      <c r="H1202" s="28"/>
      <c r="I1202" s="29"/>
      <c r="K1202" s="8"/>
      <c r="O1202" s="29"/>
      <c r="P1202" s="29"/>
      <c r="Q1202" s="8"/>
      <c r="R1202" s="7"/>
      <c r="S1202" s="30"/>
    </row>
    <row r="1203" spans="1:19" s="9" customFormat="1" ht="14.45" customHeight="1" x14ac:dyDescent="0.2">
      <c r="A1203" s="13"/>
      <c r="C1203" s="7"/>
      <c r="G1203" s="27"/>
      <c r="H1203" s="28"/>
      <c r="I1203" s="29"/>
      <c r="K1203" s="8"/>
      <c r="O1203" s="29"/>
      <c r="P1203" s="29"/>
      <c r="Q1203" s="8"/>
      <c r="R1203" s="7"/>
      <c r="S1203" s="30"/>
    </row>
    <row r="1204" spans="1:19" s="9" customFormat="1" ht="14.45" customHeight="1" x14ac:dyDescent="0.2">
      <c r="A1204" s="13"/>
      <c r="C1204" s="7"/>
      <c r="G1204" s="27"/>
      <c r="H1204" s="28"/>
      <c r="I1204" s="29"/>
      <c r="K1204" s="8"/>
      <c r="O1204" s="29"/>
      <c r="P1204" s="29"/>
      <c r="Q1204" s="8"/>
      <c r="R1204" s="7"/>
      <c r="S1204" s="30"/>
    </row>
    <row r="1205" spans="1:19" s="9" customFormat="1" ht="14.45" customHeight="1" x14ac:dyDescent="0.2">
      <c r="A1205" s="13"/>
      <c r="C1205" s="7"/>
      <c r="G1205" s="27"/>
      <c r="H1205" s="28"/>
      <c r="I1205" s="29"/>
      <c r="K1205" s="8"/>
      <c r="O1205" s="29"/>
      <c r="P1205" s="29"/>
      <c r="Q1205" s="8"/>
      <c r="R1205" s="7"/>
      <c r="S1205" s="30"/>
    </row>
    <row r="1206" spans="1:19" s="9" customFormat="1" ht="14.45" customHeight="1" x14ac:dyDescent="0.2">
      <c r="A1206" s="13"/>
      <c r="C1206" s="7"/>
      <c r="G1206" s="27"/>
      <c r="H1206" s="28"/>
      <c r="I1206" s="29"/>
      <c r="K1206" s="8"/>
      <c r="O1206" s="29"/>
      <c r="P1206" s="29"/>
      <c r="Q1206" s="8"/>
      <c r="R1206" s="7"/>
      <c r="S1206" s="30"/>
    </row>
    <row r="1207" spans="1:19" s="9" customFormat="1" ht="14.45" customHeight="1" x14ac:dyDescent="0.2">
      <c r="A1207" s="13"/>
      <c r="C1207" s="7"/>
      <c r="G1207" s="27"/>
      <c r="H1207" s="28"/>
      <c r="I1207" s="29"/>
      <c r="K1207" s="8"/>
      <c r="O1207" s="29"/>
      <c r="P1207" s="29"/>
      <c r="Q1207" s="8"/>
      <c r="R1207" s="7"/>
      <c r="S1207" s="30"/>
    </row>
    <row r="1208" spans="1:19" s="9" customFormat="1" ht="14.45" customHeight="1" x14ac:dyDescent="0.2">
      <c r="A1208" s="13"/>
      <c r="C1208" s="7"/>
      <c r="G1208" s="27"/>
      <c r="H1208" s="28"/>
      <c r="I1208" s="29"/>
      <c r="K1208" s="8"/>
      <c r="O1208" s="29"/>
      <c r="P1208" s="29"/>
      <c r="Q1208" s="8"/>
      <c r="R1208" s="7"/>
      <c r="S1208" s="30"/>
    </row>
    <row r="1209" spans="1:19" s="9" customFormat="1" ht="14.45" customHeight="1" x14ac:dyDescent="0.2">
      <c r="A1209" s="13"/>
      <c r="C1209" s="7"/>
      <c r="G1209" s="27"/>
      <c r="H1209" s="28"/>
      <c r="I1209" s="29"/>
      <c r="K1209" s="8"/>
      <c r="O1209" s="29"/>
      <c r="P1209" s="29"/>
      <c r="Q1209" s="8"/>
      <c r="R1209" s="7"/>
      <c r="S1209" s="30"/>
    </row>
    <row r="1210" spans="1:19" s="9" customFormat="1" ht="14.45" customHeight="1" x14ac:dyDescent="0.2">
      <c r="A1210" s="13"/>
      <c r="C1210" s="7"/>
      <c r="G1210" s="27"/>
      <c r="H1210" s="28"/>
      <c r="I1210" s="29"/>
      <c r="K1210" s="8"/>
      <c r="O1210" s="29"/>
      <c r="P1210" s="29"/>
      <c r="Q1210" s="8"/>
      <c r="R1210" s="7"/>
      <c r="S1210" s="30"/>
    </row>
    <row r="1211" spans="1:19" s="9" customFormat="1" ht="14.45" customHeight="1" x14ac:dyDescent="0.2">
      <c r="A1211" s="13"/>
      <c r="C1211" s="7"/>
      <c r="G1211" s="27"/>
      <c r="H1211" s="28"/>
      <c r="I1211" s="29"/>
      <c r="K1211" s="8"/>
      <c r="O1211" s="29"/>
      <c r="P1211" s="29"/>
      <c r="Q1211" s="8"/>
      <c r="R1211" s="7"/>
      <c r="S1211" s="30"/>
    </row>
    <row r="1212" spans="1:19" s="9" customFormat="1" ht="14.45" customHeight="1" x14ac:dyDescent="0.2">
      <c r="A1212" s="13"/>
      <c r="C1212" s="7"/>
      <c r="G1212" s="27"/>
      <c r="H1212" s="28"/>
      <c r="I1212" s="29"/>
      <c r="K1212" s="8"/>
      <c r="O1212" s="29"/>
      <c r="P1212" s="29"/>
      <c r="Q1212" s="8"/>
      <c r="R1212" s="7"/>
      <c r="S1212" s="30"/>
    </row>
    <row r="1213" spans="1:19" s="9" customFormat="1" ht="14.45" customHeight="1" x14ac:dyDescent="0.2">
      <c r="A1213" s="13"/>
      <c r="C1213" s="7"/>
      <c r="G1213" s="27"/>
      <c r="H1213" s="28"/>
      <c r="I1213" s="29"/>
      <c r="K1213" s="8"/>
      <c r="O1213" s="29"/>
      <c r="P1213" s="29"/>
      <c r="Q1213" s="8"/>
      <c r="R1213" s="7"/>
      <c r="S1213" s="30"/>
    </row>
    <row r="1214" spans="1:19" s="9" customFormat="1" ht="14.45" customHeight="1" x14ac:dyDescent="0.2">
      <c r="A1214" s="13"/>
      <c r="C1214" s="7"/>
      <c r="G1214" s="27"/>
      <c r="H1214" s="28"/>
      <c r="I1214" s="29"/>
      <c r="K1214" s="8"/>
      <c r="O1214" s="29"/>
      <c r="P1214" s="29"/>
      <c r="Q1214" s="8"/>
      <c r="R1214" s="7"/>
      <c r="S1214" s="30"/>
    </row>
    <row r="1215" spans="1:19" s="9" customFormat="1" ht="14.45" customHeight="1" x14ac:dyDescent="0.2">
      <c r="A1215" s="13"/>
      <c r="C1215" s="7"/>
      <c r="G1215" s="27"/>
      <c r="H1215" s="28"/>
      <c r="I1215" s="29"/>
      <c r="K1215" s="8"/>
      <c r="O1215" s="29"/>
      <c r="P1215" s="29"/>
      <c r="Q1215" s="8"/>
      <c r="R1215" s="7"/>
      <c r="S1215" s="30"/>
    </row>
    <row r="1216" spans="1:19" s="9" customFormat="1" ht="14.45" customHeight="1" x14ac:dyDescent="0.2">
      <c r="A1216" s="13"/>
      <c r="C1216" s="7"/>
      <c r="G1216" s="27"/>
      <c r="H1216" s="28"/>
      <c r="I1216" s="29"/>
      <c r="K1216" s="8"/>
      <c r="O1216" s="29"/>
      <c r="P1216" s="29"/>
      <c r="Q1216" s="8"/>
      <c r="R1216" s="7"/>
      <c r="S1216" s="30"/>
    </row>
    <row r="1217" spans="1:19" s="9" customFormat="1" ht="14.45" customHeight="1" x14ac:dyDescent="0.2">
      <c r="A1217" s="13"/>
      <c r="C1217" s="7"/>
      <c r="G1217" s="27"/>
      <c r="H1217" s="28"/>
      <c r="I1217" s="29"/>
      <c r="K1217" s="8"/>
      <c r="O1217" s="29"/>
      <c r="P1217" s="29"/>
      <c r="Q1217" s="8"/>
      <c r="R1217" s="7"/>
      <c r="S1217" s="30"/>
    </row>
    <row r="1218" spans="1:19" s="9" customFormat="1" ht="14.45" customHeight="1" x14ac:dyDescent="0.2">
      <c r="A1218" s="13"/>
      <c r="C1218" s="7"/>
      <c r="G1218" s="27"/>
      <c r="H1218" s="28"/>
      <c r="I1218" s="29"/>
      <c r="K1218" s="8"/>
      <c r="O1218" s="29"/>
      <c r="P1218" s="29"/>
      <c r="Q1218" s="8"/>
      <c r="R1218" s="7"/>
      <c r="S1218" s="30"/>
    </row>
    <row r="1219" spans="1:19" s="9" customFormat="1" ht="14.45" customHeight="1" x14ac:dyDescent="0.2">
      <c r="A1219" s="13"/>
      <c r="C1219" s="7"/>
      <c r="G1219" s="27"/>
      <c r="H1219" s="28"/>
      <c r="I1219" s="29"/>
      <c r="K1219" s="8"/>
      <c r="O1219" s="29"/>
      <c r="P1219" s="29"/>
      <c r="Q1219" s="8"/>
      <c r="R1219" s="7"/>
      <c r="S1219" s="30"/>
    </row>
    <row r="1220" spans="1:19" s="9" customFormat="1" ht="14.45" customHeight="1" x14ac:dyDescent="0.2">
      <c r="A1220" s="13"/>
      <c r="C1220" s="7"/>
      <c r="G1220" s="27"/>
      <c r="H1220" s="28"/>
      <c r="I1220" s="29"/>
      <c r="K1220" s="8"/>
      <c r="O1220" s="29"/>
      <c r="P1220" s="29"/>
      <c r="Q1220" s="8"/>
      <c r="R1220" s="7"/>
      <c r="S1220" s="30"/>
    </row>
    <row r="1221" spans="1:19" s="9" customFormat="1" ht="14.45" customHeight="1" x14ac:dyDescent="0.2">
      <c r="A1221" s="13"/>
      <c r="C1221" s="7"/>
      <c r="G1221" s="27"/>
      <c r="H1221" s="28"/>
      <c r="I1221" s="29"/>
      <c r="K1221" s="8"/>
      <c r="O1221" s="29"/>
      <c r="P1221" s="29"/>
      <c r="Q1221" s="8"/>
      <c r="R1221" s="7"/>
      <c r="S1221" s="30"/>
    </row>
    <row r="1222" spans="1:19" s="9" customFormat="1" ht="14.45" customHeight="1" x14ac:dyDescent="0.2">
      <c r="A1222" s="13"/>
      <c r="C1222" s="7"/>
      <c r="G1222" s="27"/>
      <c r="H1222" s="28"/>
      <c r="I1222" s="29"/>
      <c r="K1222" s="8"/>
      <c r="O1222" s="29"/>
      <c r="P1222" s="29"/>
      <c r="Q1222" s="8"/>
      <c r="R1222" s="7"/>
      <c r="S1222" s="30"/>
    </row>
    <row r="1223" spans="1:19" s="9" customFormat="1" ht="14.45" customHeight="1" x14ac:dyDescent="0.2">
      <c r="A1223" s="13"/>
      <c r="C1223" s="7"/>
      <c r="G1223" s="27"/>
      <c r="H1223" s="28"/>
      <c r="I1223" s="29"/>
      <c r="K1223" s="8"/>
      <c r="O1223" s="29"/>
      <c r="P1223" s="29"/>
      <c r="Q1223" s="8"/>
      <c r="R1223" s="7"/>
      <c r="S1223" s="30"/>
    </row>
    <row r="1224" spans="1:19" s="9" customFormat="1" ht="14.45" customHeight="1" x14ac:dyDescent="0.2">
      <c r="A1224" s="13"/>
      <c r="C1224" s="7"/>
      <c r="G1224" s="27"/>
      <c r="H1224" s="28"/>
      <c r="I1224" s="29"/>
      <c r="K1224" s="8"/>
      <c r="O1224" s="29"/>
      <c r="P1224" s="29"/>
      <c r="Q1224" s="8"/>
      <c r="R1224" s="7"/>
      <c r="S1224" s="30"/>
    </row>
    <row r="1225" spans="1:19" s="9" customFormat="1" ht="14.45" customHeight="1" x14ac:dyDescent="0.2">
      <c r="A1225" s="13"/>
      <c r="C1225" s="7"/>
      <c r="G1225" s="27"/>
      <c r="H1225" s="28"/>
      <c r="I1225" s="29"/>
      <c r="K1225" s="8"/>
      <c r="O1225" s="29"/>
      <c r="P1225" s="29"/>
      <c r="Q1225" s="8"/>
      <c r="R1225" s="7"/>
      <c r="S1225" s="30"/>
    </row>
    <row r="1226" spans="1:19" s="9" customFormat="1" ht="14.45" customHeight="1" x14ac:dyDescent="0.2">
      <c r="A1226" s="13"/>
      <c r="C1226" s="7"/>
      <c r="G1226" s="27"/>
      <c r="H1226" s="28"/>
      <c r="I1226" s="29"/>
      <c r="K1226" s="8"/>
      <c r="O1226" s="29"/>
      <c r="P1226" s="29"/>
      <c r="Q1226" s="8"/>
      <c r="R1226" s="7"/>
      <c r="S1226" s="30"/>
    </row>
    <row r="1227" spans="1:19" s="9" customFormat="1" ht="14.45" customHeight="1" x14ac:dyDescent="0.2">
      <c r="A1227" s="13"/>
      <c r="C1227" s="7"/>
      <c r="G1227" s="27"/>
      <c r="H1227" s="28"/>
      <c r="I1227" s="29"/>
      <c r="K1227" s="8"/>
      <c r="O1227" s="29"/>
      <c r="P1227" s="29"/>
      <c r="Q1227" s="8"/>
      <c r="R1227" s="7"/>
      <c r="S1227" s="30"/>
    </row>
    <row r="1228" spans="1:19" s="9" customFormat="1" ht="14.45" customHeight="1" x14ac:dyDescent="0.2">
      <c r="A1228" s="13"/>
      <c r="C1228" s="7"/>
      <c r="G1228" s="27"/>
      <c r="H1228" s="28"/>
      <c r="I1228" s="29"/>
      <c r="K1228" s="8"/>
      <c r="O1228" s="29"/>
      <c r="P1228" s="29"/>
      <c r="Q1228" s="8"/>
      <c r="R1228" s="7"/>
      <c r="S1228" s="30"/>
    </row>
    <row r="1229" spans="1:19" s="9" customFormat="1" ht="14.45" customHeight="1" x14ac:dyDescent="0.2">
      <c r="A1229" s="13"/>
      <c r="C1229" s="7"/>
      <c r="G1229" s="27"/>
      <c r="H1229" s="28"/>
      <c r="I1229" s="29"/>
      <c r="K1229" s="8"/>
      <c r="O1229" s="29"/>
      <c r="P1229" s="29"/>
      <c r="Q1229" s="8"/>
      <c r="R1229" s="7"/>
      <c r="S1229" s="30"/>
    </row>
    <row r="1230" spans="1:19" s="9" customFormat="1" ht="14.45" customHeight="1" x14ac:dyDescent="0.2">
      <c r="A1230" s="13"/>
      <c r="C1230" s="7"/>
      <c r="G1230" s="27"/>
      <c r="H1230" s="28"/>
      <c r="I1230" s="29"/>
      <c r="K1230" s="8"/>
      <c r="O1230" s="29"/>
      <c r="P1230" s="29"/>
      <c r="Q1230" s="8"/>
      <c r="R1230" s="7"/>
      <c r="S1230" s="30"/>
    </row>
    <row r="1231" spans="1:19" s="9" customFormat="1" ht="14.45" customHeight="1" x14ac:dyDescent="0.2">
      <c r="A1231" s="13"/>
      <c r="C1231" s="7"/>
      <c r="G1231" s="27"/>
      <c r="H1231" s="28"/>
      <c r="I1231" s="29"/>
      <c r="K1231" s="8"/>
      <c r="O1231" s="29"/>
      <c r="P1231" s="29"/>
      <c r="Q1231" s="8"/>
      <c r="R1231" s="7"/>
      <c r="S1231" s="30"/>
    </row>
    <row r="1232" spans="1:19" s="9" customFormat="1" ht="14.45" customHeight="1" x14ac:dyDescent="0.2">
      <c r="A1232" s="13"/>
      <c r="C1232" s="7"/>
      <c r="G1232" s="27"/>
      <c r="H1232" s="28"/>
      <c r="I1232" s="29"/>
      <c r="K1232" s="8"/>
      <c r="O1232" s="29"/>
      <c r="P1232" s="29"/>
      <c r="Q1232" s="8"/>
      <c r="R1232" s="7"/>
      <c r="S1232" s="30"/>
    </row>
    <row r="1233" spans="1:19" s="9" customFormat="1" ht="14.45" customHeight="1" x14ac:dyDescent="0.2">
      <c r="A1233" s="13"/>
      <c r="C1233" s="7"/>
      <c r="G1233" s="27"/>
      <c r="H1233" s="28"/>
      <c r="I1233" s="29"/>
      <c r="K1233" s="8"/>
      <c r="O1233" s="29"/>
      <c r="P1233" s="29"/>
      <c r="Q1233" s="8"/>
      <c r="R1233" s="7"/>
      <c r="S1233" s="30"/>
    </row>
    <row r="1234" spans="1:19" s="9" customFormat="1" ht="14.45" customHeight="1" x14ac:dyDescent="0.2">
      <c r="A1234" s="13"/>
      <c r="C1234" s="7"/>
      <c r="G1234" s="27"/>
      <c r="H1234" s="28"/>
      <c r="I1234" s="29"/>
      <c r="K1234" s="8"/>
      <c r="O1234" s="29"/>
      <c r="P1234" s="29"/>
      <c r="Q1234" s="8"/>
      <c r="R1234" s="7"/>
      <c r="S1234" s="30"/>
    </row>
    <row r="1235" spans="1:19" s="9" customFormat="1" ht="14.45" customHeight="1" x14ac:dyDescent="0.2">
      <c r="A1235" s="13"/>
      <c r="C1235" s="7"/>
      <c r="G1235" s="27"/>
      <c r="H1235" s="28"/>
      <c r="I1235" s="29"/>
      <c r="K1235" s="8"/>
      <c r="O1235" s="29"/>
      <c r="P1235" s="29"/>
      <c r="Q1235" s="8"/>
      <c r="R1235" s="7"/>
      <c r="S1235" s="30"/>
    </row>
    <row r="1236" spans="1:19" s="9" customFormat="1" ht="14.45" customHeight="1" x14ac:dyDescent="0.2">
      <c r="A1236" s="13"/>
      <c r="C1236" s="7"/>
      <c r="G1236" s="27"/>
      <c r="H1236" s="28"/>
      <c r="I1236" s="29"/>
      <c r="K1236" s="8"/>
      <c r="O1236" s="29"/>
      <c r="P1236" s="29"/>
      <c r="Q1236" s="8"/>
      <c r="R1236" s="7"/>
      <c r="S1236" s="30"/>
    </row>
    <row r="1237" spans="1:19" s="9" customFormat="1" ht="14.45" customHeight="1" x14ac:dyDescent="0.2">
      <c r="A1237" s="13"/>
      <c r="C1237" s="7"/>
      <c r="G1237" s="27"/>
      <c r="H1237" s="28"/>
      <c r="I1237" s="29"/>
      <c r="K1237" s="8"/>
      <c r="O1237" s="29"/>
      <c r="P1237" s="29"/>
      <c r="Q1237" s="8"/>
      <c r="R1237" s="7"/>
      <c r="S1237" s="30"/>
    </row>
    <row r="1238" spans="1:19" s="9" customFormat="1" ht="14.45" customHeight="1" x14ac:dyDescent="0.2">
      <c r="A1238" s="13"/>
      <c r="C1238" s="7"/>
      <c r="G1238" s="27"/>
      <c r="H1238" s="28"/>
      <c r="I1238" s="29"/>
      <c r="K1238" s="8"/>
      <c r="O1238" s="29"/>
      <c r="P1238" s="29"/>
      <c r="Q1238" s="8"/>
      <c r="R1238" s="7"/>
      <c r="S1238" s="30"/>
    </row>
    <row r="1239" spans="1:19" s="9" customFormat="1" ht="14.45" customHeight="1" x14ac:dyDescent="0.2">
      <c r="A1239" s="13"/>
      <c r="C1239" s="7"/>
      <c r="G1239" s="27"/>
      <c r="H1239" s="28"/>
      <c r="I1239" s="29"/>
      <c r="K1239" s="8"/>
      <c r="O1239" s="29"/>
      <c r="P1239" s="29"/>
      <c r="Q1239" s="8"/>
      <c r="R1239" s="7"/>
      <c r="S1239" s="30"/>
    </row>
    <row r="1240" spans="1:19" s="9" customFormat="1" ht="14.45" customHeight="1" x14ac:dyDescent="0.2">
      <c r="A1240" s="13"/>
      <c r="C1240" s="7"/>
      <c r="G1240" s="27"/>
      <c r="H1240" s="28"/>
      <c r="I1240" s="29"/>
      <c r="K1240" s="8"/>
      <c r="O1240" s="29"/>
      <c r="P1240" s="29"/>
      <c r="Q1240" s="8"/>
      <c r="R1240" s="7"/>
      <c r="S1240" s="30"/>
    </row>
    <row r="1241" spans="1:19" s="9" customFormat="1" ht="14.45" customHeight="1" x14ac:dyDescent="0.2">
      <c r="A1241" s="13"/>
      <c r="C1241" s="7"/>
      <c r="G1241" s="27"/>
      <c r="H1241" s="28"/>
      <c r="I1241" s="29"/>
      <c r="K1241" s="8"/>
      <c r="O1241" s="29"/>
      <c r="P1241" s="29"/>
      <c r="Q1241" s="8"/>
      <c r="R1241" s="7"/>
      <c r="S1241" s="30"/>
    </row>
    <row r="1242" spans="1:19" s="9" customFormat="1" ht="14.45" customHeight="1" x14ac:dyDescent="0.2">
      <c r="A1242" s="13"/>
      <c r="C1242" s="7"/>
      <c r="G1242" s="27"/>
      <c r="H1242" s="28"/>
      <c r="I1242" s="29"/>
      <c r="K1242" s="8"/>
      <c r="O1242" s="29"/>
      <c r="P1242" s="29"/>
      <c r="Q1242" s="8"/>
      <c r="R1242" s="7"/>
      <c r="S1242" s="30"/>
    </row>
    <row r="1243" spans="1:19" s="9" customFormat="1" ht="14.45" customHeight="1" x14ac:dyDescent="0.2">
      <c r="A1243" s="13"/>
      <c r="C1243" s="7"/>
      <c r="G1243" s="27"/>
      <c r="H1243" s="28"/>
      <c r="I1243" s="29"/>
      <c r="K1243" s="8"/>
      <c r="O1243" s="29"/>
      <c r="P1243" s="29"/>
      <c r="Q1243" s="8"/>
      <c r="R1243" s="7"/>
      <c r="S1243" s="30"/>
    </row>
    <row r="1244" spans="1:19" s="9" customFormat="1" ht="14.45" customHeight="1" x14ac:dyDescent="0.2">
      <c r="A1244" s="13"/>
      <c r="C1244" s="7"/>
      <c r="G1244" s="27"/>
      <c r="H1244" s="28"/>
      <c r="I1244" s="29"/>
      <c r="K1244" s="8"/>
      <c r="O1244" s="29"/>
      <c r="P1244" s="29"/>
      <c r="Q1244" s="8"/>
      <c r="R1244" s="7"/>
      <c r="S1244" s="30"/>
    </row>
    <row r="1245" spans="1:19" s="9" customFormat="1" ht="14.45" customHeight="1" x14ac:dyDescent="0.2">
      <c r="A1245" s="13"/>
      <c r="C1245" s="7"/>
      <c r="G1245" s="27"/>
      <c r="H1245" s="28"/>
      <c r="I1245" s="29"/>
      <c r="K1245" s="8"/>
      <c r="O1245" s="29"/>
      <c r="P1245" s="29"/>
      <c r="Q1245" s="8"/>
      <c r="R1245" s="7"/>
      <c r="S1245" s="30"/>
    </row>
    <row r="1246" spans="1:19" s="9" customFormat="1" ht="14.45" customHeight="1" x14ac:dyDescent="0.2">
      <c r="A1246" s="13"/>
      <c r="C1246" s="7"/>
      <c r="G1246" s="27"/>
      <c r="H1246" s="28"/>
      <c r="I1246" s="29"/>
      <c r="K1246" s="8"/>
      <c r="O1246" s="29"/>
      <c r="P1246" s="29"/>
      <c r="Q1246" s="8"/>
      <c r="R1246" s="7"/>
      <c r="S1246" s="30"/>
    </row>
    <row r="1247" spans="1:19" s="9" customFormat="1" ht="14.45" customHeight="1" x14ac:dyDescent="0.2">
      <c r="A1247" s="13"/>
      <c r="C1247" s="7"/>
      <c r="G1247" s="27"/>
      <c r="H1247" s="28"/>
      <c r="I1247" s="29"/>
      <c r="K1247" s="8"/>
      <c r="O1247" s="29"/>
      <c r="P1247" s="29"/>
      <c r="Q1247" s="8"/>
      <c r="R1247" s="7"/>
      <c r="S1247" s="30"/>
    </row>
    <row r="1248" spans="1:19" s="9" customFormat="1" ht="14.45" customHeight="1" x14ac:dyDescent="0.2">
      <c r="A1248" s="13"/>
      <c r="C1248" s="7"/>
      <c r="G1248" s="27"/>
      <c r="H1248" s="28"/>
      <c r="I1248" s="29"/>
      <c r="K1248" s="8"/>
      <c r="O1248" s="29"/>
      <c r="P1248" s="29"/>
      <c r="Q1248" s="8"/>
      <c r="R1248" s="7"/>
      <c r="S1248" s="30"/>
    </row>
    <row r="1249" spans="1:19" s="9" customFormat="1" ht="14.45" customHeight="1" x14ac:dyDescent="0.2">
      <c r="A1249" s="13"/>
      <c r="C1249" s="7"/>
      <c r="G1249" s="27"/>
      <c r="H1249" s="28"/>
      <c r="I1249" s="29"/>
      <c r="K1249" s="8"/>
      <c r="O1249" s="29"/>
      <c r="P1249" s="29"/>
      <c r="Q1249" s="8"/>
      <c r="R1249" s="7"/>
      <c r="S1249" s="30"/>
    </row>
    <row r="1250" spans="1:19" s="9" customFormat="1" ht="14.45" customHeight="1" x14ac:dyDescent="0.2">
      <c r="A1250" s="13"/>
      <c r="C1250" s="7"/>
      <c r="G1250" s="27"/>
      <c r="H1250" s="28"/>
      <c r="I1250" s="29"/>
      <c r="K1250" s="8"/>
      <c r="O1250" s="29"/>
      <c r="P1250" s="29"/>
      <c r="Q1250" s="8"/>
      <c r="R1250" s="7"/>
      <c r="S1250" s="30"/>
    </row>
    <row r="1251" spans="1:19" s="9" customFormat="1" ht="14.45" customHeight="1" x14ac:dyDescent="0.2">
      <c r="A1251" s="13"/>
      <c r="C1251" s="7"/>
      <c r="G1251" s="27"/>
      <c r="H1251" s="28"/>
      <c r="I1251" s="29"/>
      <c r="K1251" s="8"/>
      <c r="O1251" s="29"/>
      <c r="P1251" s="29"/>
      <c r="Q1251" s="8"/>
      <c r="R1251" s="7"/>
      <c r="S1251" s="30"/>
    </row>
    <row r="1252" spans="1:19" s="9" customFormat="1" ht="14.45" customHeight="1" x14ac:dyDescent="0.2">
      <c r="A1252" s="13"/>
      <c r="C1252" s="7"/>
      <c r="G1252" s="27"/>
      <c r="H1252" s="28"/>
      <c r="I1252" s="29"/>
      <c r="K1252" s="8"/>
      <c r="O1252" s="29"/>
      <c r="P1252" s="29"/>
      <c r="Q1252" s="8"/>
      <c r="R1252" s="7"/>
      <c r="S1252" s="30"/>
    </row>
    <row r="1253" spans="1:19" s="9" customFormat="1" ht="14.45" customHeight="1" x14ac:dyDescent="0.2">
      <c r="A1253" s="13"/>
      <c r="C1253" s="7"/>
      <c r="G1253" s="27"/>
      <c r="H1253" s="28"/>
      <c r="I1253" s="29"/>
      <c r="K1253" s="8"/>
      <c r="O1253" s="29"/>
      <c r="P1253" s="29"/>
      <c r="Q1253" s="8"/>
      <c r="R1253" s="7"/>
      <c r="S1253" s="30"/>
    </row>
    <row r="1254" spans="1:19" s="9" customFormat="1" ht="14.45" customHeight="1" x14ac:dyDescent="0.2">
      <c r="A1254" s="13"/>
      <c r="C1254" s="7"/>
      <c r="G1254" s="27"/>
      <c r="H1254" s="28"/>
      <c r="I1254" s="29"/>
      <c r="K1254" s="8"/>
      <c r="O1254" s="29"/>
      <c r="P1254" s="29"/>
      <c r="Q1254" s="8"/>
      <c r="R1254" s="7"/>
      <c r="S1254" s="30"/>
    </row>
    <row r="1255" spans="1:19" s="9" customFormat="1" ht="14.45" customHeight="1" x14ac:dyDescent="0.2">
      <c r="A1255" s="13"/>
      <c r="C1255" s="7"/>
      <c r="G1255" s="27"/>
      <c r="H1255" s="28"/>
      <c r="I1255" s="29"/>
      <c r="K1255" s="8"/>
      <c r="O1255" s="29"/>
      <c r="P1255" s="29"/>
      <c r="Q1255" s="8"/>
      <c r="R1255" s="7"/>
      <c r="S1255" s="30"/>
    </row>
    <row r="1256" spans="1:19" s="9" customFormat="1" ht="14.45" customHeight="1" x14ac:dyDescent="0.2">
      <c r="A1256" s="13"/>
      <c r="C1256" s="7"/>
      <c r="G1256" s="27"/>
      <c r="H1256" s="28"/>
      <c r="I1256" s="29"/>
      <c r="K1256" s="8"/>
      <c r="O1256" s="29"/>
      <c r="P1256" s="29"/>
      <c r="Q1256" s="8"/>
      <c r="R1256" s="7"/>
      <c r="S1256" s="30"/>
    </row>
    <row r="1257" spans="1:19" s="9" customFormat="1" ht="14.45" customHeight="1" x14ac:dyDescent="0.2">
      <c r="A1257" s="13"/>
      <c r="C1257" s="7"/>
      <c r="G1257" s="27"/>
      <c r="H1257" s="28"/>
      <c r="I1257" s="29"/>
      <c r="K1257" s="8"/>
      <c r="O1257" s="29"/>
      <c r="P1257" s="29"/>
      <c r="Q1257" s="8"/>
      <c r="R1257" s="7"/>
      <c r="S1257" s="30"/>
    </row>
    <row r="1258" spans="1:19" s="9" customFormat="1" ht="14.45" customHeight="1" x14ac:dyDescent="0.2">
      <c r="A1258" s="13"/>
      <c r="C1258" s="7"/>
      <c r="G1258" s="27"/>
      <c r="H1258" s="28"/>
      <c r="I1258" s="29"/>
      <c r="K1258" s="8"/>
      <c r="O1258" s="29"/>
      <c r="P1258" s="29"/>
      <c r="Q1258" s="8"/>
      <c r="R1258" s="7"/>
      <c r="S1258" s="30"/>
    </row>
    <row r="1259" spans="1:19" s="9" customFormat="1" ht="14.45" customHeight="1" x14ac:dyDescent="0.2">
      <c r="A1259" s="13"/>
      <c r="C1259" s="7"/>
      <c r="G1259" s="27"/>
      <c r="H1259" s="28"/>
      <c r="I1259" s="29"/>
      <c r="K1259" s="8"/>
      <c r="O1259" s="29"/>
      <c r="P1259" s="29"/>
      <c r="Q1259" s="8"/>
      <c r="R1259" s="7"/>
      <c r="S1259" s="30"/>
    </row>
    <row r="1260" spans="1:19" s="9" customFormat="1" ht="14.45" customHeight="1" x14ac:dyDescent="0.2">
      <c r="A1260" s="13"/>
      <c r="C1260" s="7"/>
      <c r="G1260" s="27"/>
      <c r="H1260" s="28"/>
      <c r="I1260" s="29"/>
      <c r="K1260" s="8"/>
      <c r="O1260" s="29"/>
      <c r="P1260" s="29"/>
      <c r="Q1260" s="8"/>
      <c r="R1260" s="7"/>
      <c r="S1260" s="30"/>
    </row>
    <row r="1261" spans="1:19" s="9" customFormat="1" ht="14.45" customHeight="1" x14ac:dyDescent="0.2">
      <c r="A1261" s="13"/>
      <c r="C1261" s="7"/>
      <c r="G1261" s="27"/>
      <c r="H1261" s="28"/>
      <c r="I1261" s="29"/>
      <c r="K1261" s="8"/>
      <c r="O1261" s="29"/>
      <c r="P1261" s="29"/>
      <c r="Q1261" s="8"/>
      <c r="R1261" s="7"/>
      <c r="S1261" s="30"/>
    </row>
    <row r="1262" spans="1:19" s="9" customFormat="1" ht="14.45" customHeight="1" x14ac:dyDescent="0.2">
      <c r="A1262" s="13"/>
      <c r="C1262" s="7"/>
      <c r="G1262" s="27"/>
      <c r="H1262" s="28"/>
      <c r="I1262" s="29"/>
      <c r="K1262" s="8"/>
      <c r="O1262" s="29"/>
      <c r="P1262" s="29"/>
      <c r="Q1262" s="8"/>
      <c r="R1262" s="7"/>
      <c r="S1262" s="30"/>
    </row>
    <row r="1263" spans="1:19" s="9" customFormat="1" ht="14.45" customHeight="1" x14ac:dyDescent="0.2">
      <c r="A1263" s="13"/>
      <c r="C1263" s="7"/>
      <c r="G1263" s="27"/>
      <c r="H1263" s="28"/>
      <c r="I1263" s="29"/>
      <c r="K1263" s="8"/>
      <c r="O1263" s="29"/>
      <c r="P1263" s="29"/>
      <c r="Q1263" s="8"/>
      <c r="R1263" s="7"/>
      <c r="S1263" s="30"/>
    </row>
    <row r="1264" spans="1:19" s="9" customFormat="1" ht="14.45" customHeight="1" x14ac:dyDescent="0.2">
      <c r="A1264" s="13"/>
      <c r="C1264" s="7"/>
      <c r="G1264" s="27"/>
      <c r="H1264" s="28"/>
      <c r="I1264" s="29"/>
      <c r="K1264" s="8"/>
      <c r="O1264" s="29"/>
      <c r="P1264" s="29"/>
      <c r="Q1264" s="8"/>
      <c r="R1264" s="7"/>
      <c r="S1264" s="30"/>
    </row>
    <row r="1265" spans="1:19" s="9" customFormat="1" ht="14.45" customHeight="1" x14ac:dyDescent="0.2">
      <c r="A1265" s="13"/>
      <c r="C1265" s="7"/>
      <c r="G1265" s="27"/>
      <c r="H1265" s="28"/>
      <c r="I1265" s="29"/>
      <c r="K1265" s="8"/>
      <c r="O1265" s="29"/>
      <c r="P1265" s="29"/>
      <c r="Q1265" s="8"/>
      <c r="R1265" s="7"/>
      <c r="S1265" s="30"/>
    </row>
    <row r="1266" spans="1:19" s="9" customFormat="1" ht="14.45" customHeight="1" x14ac:dyDescent="0.2">
      <c r="A1266" s="13"/>
      <c r="C1266" s="7"/>
      <c r="G1266" s="27"/>
      <c r="H1266" s="28"/>
      <c r="I1266" s="29"/>
      <c r="K1266" s="8"/>
      <c r="O1266" s="29"/>
      <c r="P1266" s="29"/>
      <c r="Q1266" s="8"/>
      <c r="R1266" s="7"/>
      <c r="S1266" s="30"/>
    </row>
    <row r="1267" spans="1:19" s="9" customFormat="1" ht="14.45" customHeight="1" x14ac:dyDescent="0.2">
      <c r="A1267" s="13"/>
      <c r="C1267" s="7"/>
      <c r="G1267" s="27"/>
      <c r="H1267" s="28"/>
      <c r="I1267" s="29"/>
      <c r="K1267" s="8"/>
      <c r="O1267" s="29"/>
      <c r="P1267" s="29"/>
      <c r="Q1267" s="8"/>
      <c r="R1267" s="7"/>
      <c r="S1267" s="30"/>
    </row>
    <row r="1268" spans="1:19" s="9" customFormat="1" ht="14.45" customHeight="1" x14ac:dyDescent="0.2">
      <c r="A1268" s="13"/>
      <c r="C1268" s="7"/>
      <c r="G1268" s="27"/>
      <c r="H1268" s="28"/>
      <c r="I1268" s="29"/>
      <c r="K1268" s="8"/>
      <c r="O1268" s="29"/>
      <c r="P1268" s="29"/>
      <c r="Q1268" s="8"/>
      <c r="R1268" s="7"/>
      <c r="S1268" s="30"/>
    </row>
    <row r="1269" spans="1:19" s="9" customFormat="1" ht="14.45" customHeight="1" x14ac:dyDescent="0.2">
      <c r="A1269" s="13"/>
      <c r="C1269" s="7"/>
      <c r="G1269" s="27"/>
      <c r="H1269" s="28"/>
      <c r="I1269" s="29"/>
      <c r="K1269" s="8"/>
      <c r="O1269" s="29"/>
      <c r="P1269" s="29"/>
      <c r="Q1269" s="8"/>
      <c r="R1269" s="7"/>
      <c r="S1269" s="30"/>
    </row>
    <row r="1270" spans="1:19" s="9" customFormat="1" ht="14.45" customHeight="1" x14ac:dyDescent="0.2">
      <c r="A1270" s="13"/>
      <c r="C1270" s="7"/>
      <c r="G1270" s="27"/>
      <c r="H1270" s="28"/>
      <c r="I1270" s="29"/>
      <c r="K1270" s="8"/>
      <c r="O1270" s="29"/>
      <c r="P1270" s="29"/>
      <c r="Q1270" s="8"/>
      <c r="R1270" s="7"/>
      <c r="S1270" s="30"/>
    </row>
    <row r="1271" spans="1:19" s="9" customFormat="1" ht="14.45" customHeight="1" x14ac:dyDescent="0.2">
      <c r="A1271" s="13"/>
      <c r="C1271" s="7"/>
      <c r="G1271" s="27"/>
      <c r="H1271" s="28"/>
      <c r="I1271" s="29"/>
      <c r="K1271" s="8"/>
      <c r="O1271" s="29"/>
      <c r="P1271" s="29"/>
      <c r="Q1271" s="8"/>
      <c r="R1271" s="7"/>
      <c r="S1271" s="30"/>
    </row>
    <row r="1272" spans="1:19" s="9" customFormat="1" ht="14.45" customHeight="1" x14ac:dyDescent="0.2">
      <c r="A1272" s="13"/>
      <c r="C1272" s="7"/>
      <c r="G1272" s="27"/>
      <c r="H1272" s="28"/>
      <c r="I1272" s="29"/>
      <c r="K1272" s="8"/>
      <c r="O1272" s="29"/>
      <c r="P1272" s="29"/>
      <c r="Q1272" s="8"/>
      <c r="R1272" s="7"/>
      <c r="S1272" s="30"/>
    </row>
    <row r="1273" spans="1:19" s="9" customFormat="1" ht="14.45" customHeight="1" x14ac:dyDescent="0.2">
      <c r="A1273" s="13"/>
      <c r="C1273" s="7"/>
      <c r="G1273" s="27"/>
      <c r="H1273" s="28"/>
      <c r="I1273" s="29"/>
      <c r="K1273" s="8"/>
      <c r="O1273" s="29"/>
      <c r="P1273" s="29"/>
      <c r="Q1273" s="8"/>
      <c r="R1273" s="7"/>
      <c r="S1273" s="30"/>
    </row>
    <row r="1274" spans="1:19" s="9" customFormat="1" ht="14.45" customHeight="1" x14ac:dyDescent="0.2">
      <c r="A1274" s="13"/>
      <c r="C1274" s="7"/>
      <c r="G1274" s="27"/>
      <c r="H1274" s="28"/>
      <c r="I1274" s="29"/>
      <c r="K1274" s="8"/>
      <c r="O1274" s="29"/>
      <c r="P1274" s="29"/>
      <c r="Q1274" s="8"/>
      <c r="R1274" s="7"/>
      <c r="S1274" s="30"/>
    </row>
    <row r="1275" spans="1:19" s="9" customFormat="1" ht="14.45" customHeight="1" x14ac:dyDescent="0.2">
      <c r="A1275" s="13"/>
      <c r="C1275" s="7"/>
      <c r="G1275" s="27"/>
      <c r="H1275" s="28"/>
      <c r="I1275" s="29"/>
      <c r="K1275" s="8"/>
      <c r="O1275" s="29"/>
      <c r="P1275" s="29"/>
      <c r="Q1275" s="8"/>
      <c r="R1275" s="7"/>
      <c r="S1275" s="30"/>
    </row>
    <row r="1276" spans="1:19" s="9" customFormat="1" ht="14.45" customHeight="1" x14ac:dyDescent="0.2">
      <c r="A1276" s="13"/>
      <c r="C1276" s="7"/>
      <c r="G1276" s="27"/>
      <c r="H1276" s="28"/>
      <c r="I1276" s="29"/>
      <c r="K1276" s="8"/>
      <c r="O1276" s="29"/>
      <c r="P1276" s="29"/>
      <c r="Q1276" s="8"/>
      <c r="R1276" s="7"/>
      <c r="S1276" s="30"/>
    </row>
    <row r="1277" spans="1:19" s="9" customFormat="1" ht="14.45" customHeight="1" x14ac:dyDescent="0.2">
      <c r="A1277" s="13"/>
      <c r="C1277" s="7"/>
      <c r="G1277" s="27"/>
      <c r="H1277" s="28"/>
      <c r="I1277" s="29"/>
      <c r="K1277" s="8"/>
      <c r="O1277" s="29"/>
      <c r="P1277" s="29"/>
      <c r="Q1277" s="8"/>
      <c r="R1277" s="7"/>
      <c r="S1277" s="30"/>
    </row>
    <row r="1278" spans="1:19" s="9" customFormat="1" ht="14.45" customHeight="1" x14ac:dyDescent="0.2">
      <c r="A1278" s="13"/>
      <c r="C1278" s="7"/>
      <c r="G1278" s="27"/>
      <c r="H1278" s="28"/>
      <c r="I1278" s="29"/>
      <c r="K1278" s="8"/>
      <c r="O1278" s="29"/>
      <c r="P1278" s="29"/>
      <c r="Q1278" s="8"/>
      <c r="R1278" s="7"/>
      <c r="S1278" s="30"/>
    </row>
    <row r="1279" spans="1:19" s="9" customFormat="1" ht="14.45" customHeight="1" x14ac:dyDescent="0.2">
      <c r="A1279" s="13"/>
      <c r="C1279" s="7"/>
      <c r="G1279" s="27"/>
      <c r="H1279" s="28"/>
      <c r="I1279" s="29"/>
      <c r="K1279" s="8"/>
      <c r="O1279" s="29"/>
      <c r="P1279" s="29"/>
      <c r="Q1279" s="8"/>
      <c r="R1279" s="7"/>
      <c r="S1279" s="30"/>
    </row>
    <row r="1280" spans="1:19" s="9" customFormat="1" ht="14.45" customHeight="1" x14ac:dyDescent="0.2">
      <c r="A1280" s="13"/>
      <c r="C1280" s="7"/>
      <c r="G1280" s="27"/>
      <c r="H1280" s="28"/>
      <c r="I1280" s="29"/>
      <c r="K1280" s="8"/>
      <c r="O1280" s="29"/>
      <c r="P1280" s="29"/>
      <c r="Q1280" s="8"/>
      <c r="R1280" s="7"/>
      <c r="S1280" s="30"/>
    </row>
    <row r="1281" spans="1:19" s="9" customFormat="1" ht="14.45" customHeight="1" x14ac:dyDescent="0.2">
      <c r="A1281" s="13"/>
      <c r="C1281" s="7"/>
      <c r="G1281" s="27"/>
      <c r="H1281" s="28"/>
      <c r="I1281" s="29"/>
      <c r="K1281" s="8"/>
      <c r="O1281" s="29"/>
      <c r="P1281" s="29"/>
      <c r="Q1281" s="8"/>
      <c r="R1281" s="7"/>
      <c r="S1281" s="30"/>
    </row>
    <row r="1282" spans="1:19" s="9" customFormat="1" ht="14.45" customHeight="1" x14ac:dyDescent="0.2">
      <c r="A1282" s="13"/>
      <c r="C1282" s="7"/>
      <c r="G1282" s="27"/>
      <c r="H1282" s="28"/>
      <c r="I1282" s="29"/>
      <c r="K1282" s="8"/>
      <c r="O1282" s="29"/>
      <c r="P1282" s="29"/>
      <c r="Q1282" s="8"/>
      <c r="R1282" s="7"/>
      <c r="S1282" s="30"/>
    </row>
    <row r="1283" spans="1:19" s="9" customFormat="1" ht="14.45" customHeight="1" x14ac:dyDescent="0.2">
      <c r="A1283" s="13"/>
      <c r="C1283" s="7"/>
      <c r="G1283" s="27"/>
      <c r="H1283" s="28"/>
      <c r="I1283" s="29"/>
      <c r="K1283" s="8"/>
      <c r="O1283" s="29"/>
      <c r="P1283" s="29"/>
      <c r="Q1283" s="8"/>
      <c r="R1283" s="7"/>
      <c r="S1283" s="30"/>
    </row>
    <row r="1284" spans="1:19" s="9" customFormat="1" ht="14.45" customHeight="1" x14ac:dyDescent="0.2">
      <c r="A1284" s="13"/>
      <c r="C1284" s="7"/>
      <c r="G1284" s="27"/>
      <c r="H1284" s="28"/>
      <c r="I1284" s="29"/>
      <c r="K1284" s="8"/>
      <c r="O1284" s="29"/>
      <c r="P1284" s="29"/>
      <c r="Q1284" s="8"/>
      <c r="R1284" s="7"/>
      <c r="S1284" s="30"/>
    </row>
    <row r="1285" spans="1:19" s="9" customFormat="1" ht="14.45" customHeight="1" x14ac:dyDescent="0.2">
      <c r="A1285" s="13"/>
      <c r="C1285" s="7"/>
      <c r="G1285" s="27"/>
      <c r="H1285" s="28"/>
      <c r="I1285" s="29"/>
      <c r="K1285" s="8"/>
      <c r="O1285" s="29"/>
      <c r="P1285" s="29"/>
      <c r="Q1285" s="8"/>
      <c r="R1285" s="7"/>
      <c r="S1285" s="30"/>
    </row>
    <row r="1286" spans="1:19" s="9" customFormat="1" ht="14.45" customHeight="1" x14ac:dyDescent="0.2">
      <c r="A1286" s="13"/>
      <c r="C1286" s="7"/>
      <c r="G1286" s="27"/>
      <c r="H1286" s="28"/>
      <c r="I1286" s="29"/>
      <c r="K1286" s="8"/>
      <c r="O1286" s="29"/>
      <c r="P1286" s="29"/>
      <c r="Q1286" s="8"/>
      <c r="R1286" s="7"/>
      <c r="S1286" s="30"/>
    </row>
    <row r="1287" spans="1:19" s="9" customFormat="1" ht="14.45" customHeight="1" x14ac:dyDescent="0.2">
      <c r="A1287" s="13"/>
      <c r="C1287" s="7"/>
      <c r="G1287" s="27"/>
      <c r="H1287" s="28"/>
      <c r="I1287" s="29"/>
      <c r="K1287" s="8"/>
      <c r="O1287" s="29"/>
      <c r="P1287" s="29"/>
      <c r="Q1287" s="8"/>
      <c r="R1287" s="7"/>
      <c r="S1287" s="30"/>
    </row>
    <row r="1288" spans="1:19" s="9" customFormat="1" ht="14.45" customHeight="1" x14ac:dyDescent="0.2">
      <c r="A1288" s="13"/>
      <c r="C1288" s="7"/>
      <c r="G1288" s="27"/>
      <c r="H1288" s="28"/>
      <c r="I1288" s="29"/>
      <c r="K1288" s="8"/>
      <c r="O1288" s="29"/>
      <c r="P1288" s="29"/>
      <c r="Q1288" s="8"/>
      <c r="R1288" s="7"/>
      <c r="S1288" s="30"/>
    </row>
    <row r="1289" spans="1:19" s="9" customFormat="1" ht="14.45" customHeight="1" x14ac:dyDescent="0.2">
      <c r="A1289" s="13"/>
      <c r="C1289" s="7"/>
      <c r="G1289" s="27"/>
      <c r="H1289" s="28"/>
      <c r="I1289" s="29"/>
      <c r="K1289" s="8"/>
      <c r="O1289" s="29"/>
      <c r="P1289" s="29"/>
      <c r="Q1289" s="8"/>
      <c r="R1289" s="7"/>
      <c r="S1289" s="30"/>
    </row>
    <row r="1290" spans="1:19" s="9" customFormat="1" ht="14.45" customHeight="1" x14ac:dyDescent="0.2">
      <c r="A1290" s="13"/>
      <c r="C1290" s="7"/>
      <c r="G1290" s="27"/>
      <c r="H1290" s="28"/>
      <c r="I1290" s="29"/>
      <c r="K1290" s="8"/>
      <c r="O1290" s="29"/>
      <c r="P1290" s="29"/>
      <c r="Q1290" s="8"/>
      <c r="R1290" s="7"/>
      <c r="S1290" s="30"/>
    </row>
    <row r="1291" spans="1:19" s="9" customFormat="1" ht="14.45" customHeight="1" x14ac:dyDescent="0.2">
      <c r="A1291" s="13"/>
      <c r="C1291" s="7"/>
      <c r="G1291" s="27"/>
      <c r="H1291" s="28"/>
      <c r="I1291" s="29"/>
      <c r="K1291" s="8"/>
      <c r="O1291" s="29"/>
      <c r="P1291" s="29"/>
      <c r="Q1291" s="8"/>
      <c r="R1291" s="7"/>
      <c r="S1291" s="30"/>
    </row>
    <row r="1292" spans="1:19" s="9" customFormat="1" ht="14.45" customHeight="1" x14ac:dyDescent="0.2">
      <c r="A1292" s="13"/>
      <c r="C1292" s="7"/>
      <c r="G1292" s="27"/>
      <c r="H1292" s="28"/>
      <c r="I1292" s="29"/>
      <c r="K1292" s="8"/>
      <c r="O1292" s="29"/>
      <c r="P1292" s="29"/>
      <c r="Q1292" s="8"/>
      <c r="R1292" s="7"/>
      <c r="S1292" s="30"/>
    </row>
    <row r="1293" spans="1:19" s="9" customFormat="1" ht="14.45" customHeight="1" x14ac:dyDescent="0.2">
      <c r="A1293" s="13"/>
      <c r="C1293" s="7"/>
      <c r="G1293" s="27"/>
      <c r="H1293" s="28"/>
      <c r="I1293" s="29"/>
      <c r="K1293" s="8"/>
      <c r="O1293" s="29"/>
      <c r="P1293" s="29"/>
      <c r="Q1293" s="8"/>
      <c r="R1293" s="7"/>
      <c r="S1293" s="30"/>
    </row>
    <row r="1294" spans="1:19" s="9" customFormat="1" ht="14.45" customHeight="1" x14ac:dyDescent="0.2">
      <c r="A1294" s="13"/>
      <c r="C1294" s="7"/>
      <c r="G1294" s="27"/>
      <c r="H1294" s="28"/>
      <c r="I1294" s="29"/>
      <c r="K1294" s="8"/>
      <c r="O1294" s="29"/>
      <c r="P1294" s="29"/>
      <c r="Q1294" s="8"/>
      <c r="R1294" s="7"/>
      <c r="S1294" s="30"/>
    </row>
    <row r="1295" spans="1:19" s="9" customFormat="1" ht="14.45" customHeight="1" x14ac:dyDescent="0.2">
      <c r="A1295" s="13"/>
      <c r="C1295" s="7"/>
      <c r="G1295" s="27"/>
      <c r="H1295" s="28"/>
      <c r="I1295" s="29"/>
      <c r="K1295" s="8"/>
      <c r="O1295" s="29"/>
      <c r="P1295" s="29"/>
      <c r="Q1295" s="8"/>
      <c r="R1295" s="7"/>
      <c r="S1295" s="30"/>
    </row>
    <row r="1296" spans="1:19" s="9" customFormat="1" ht="14.45" customHeight="1" x14ac:dyDescent="0.2">
      <c r="A1296" s="13"/>
      <c r="C1296" s="7"/>
      <c r="G1296" s="27"/>
      <c r="H1296" s="28"/>
      <c r="I1296" s="29"/>
      <c r="K1296" s="8"/>
      <c r="O1296" s="29"/>
      <c r="P1296" s="29"/>
      <c r="Q1296" s="8"/>
      <c r="R1296" s="7"/>
      <c r="S1296" s="30"/>
    </row>
    <row r="1297" spans="1:19" s="9" customFormat="1" ht="14.45" customHeight="1" x14ac:dyDescent="0.2">
      <c r="A1297" s="13"/>
      <c r="C1297" s="7"/>
      <c r="G1297" s="27"/>
      <c r="H1297" s="28"/>
      <c r="I1297" s="29"/>
      <c r="K1297" s="8"/>
      <c r="O1297" s="29"/>
      <c r="P1297" s="29"/>
      <c r="Q1297" s="8"/>
      <c r="R1297" s="7"/>
      <c r="S1297" s="30"/>
    </row>
    <row r="1298" spans="1:19" s="9" customFormat="1" ht="14.45" customHeight="1" x14ac:dyDescent="0.2">
      <c r="A1298" s="13"/>
      <c r="C1298" s="7"/>
      <c r="G1298" s="27"/>
      <c r="H1298" s="28"/>
      <c r="I1298" s="29"/>
      <c r="K1298" s="8"/>
      <c r="O1298" s="29"/>
      <c r="P1298" s="29"/>
      <c r="Q1298" s="8"/>
      <c r="R1298" s="7"/>
      <c r="S1298" s="30"/>
    </row>
    <row r="1299" spans="1:19" s="9" customFormat="1" ht="14.45" customHeight="1" x14ac:dyDescent="0.2">
      <c r="A1299" s="13"/>
      <c r="C1299" s="7"/>
      <c r="G1299" s="27"/>
      <c r="H1299" s="28"/>
      <c r="I1299" s="29"/>
      <c r="K1299" s="8"/>
      <c r="O1299" s="29"/>
      <c r="P1299" s="29"/>
      <c r="Q1299" s="8"/>
      <c r="R1299" s="7"/>
      <c r="S1299" s="30"/>
    </row>
    <row r="1300" spans="1:19" s="9" customFormat="1" ht="14.45" customHeight="1" x14ac:dyDescent="0.2">
      <c r="A1300" s="13"/>
      <c r="C1300" s="7"/>
      <c r="G1300" s="27"/>
      <c r="H1300" s="28"/>
      <c r="I1300" s="29"/>
      <c r="K1300" s="8"/>
      <c r="O1300" s="29"/>
      <c r="P1300" s="29"/>
      <c r="Q1300" s="8"/>
      <c r="R1300" s="7"/>
      <c r="S1300" s="30"/>
    </row>
    <row r="1301" spans="1:19" s="9" customFormat="1" ht="14.45" customHeight="1" x14ac:dyDescent="0.2">
      <c r="A1301" s="13"/>
      <c r="C1301" s="7"/>
      <c r="G1301" s="27"/>
      <c r="H1301" s="28"/>
      <c r="I1301" s="29"/>
      <c r="K1301" s="8"/>
      <c r="O1301" s="29"/>
      <c r="P1301" s="29"/>
      <c r="Q1301" s="8"/>
      <c r="R1301" s="7"/>
      <c r="S1301" s="30"/>
    </row>
    <row r="1302" spans="1:19" s="9" customFormat="1" ht="14.45" customHeight="1" x14ac:dyDescent="0.2">
      <c r="A1302" s="13"/>
      <c r="C1302" s="7"/>
      <c r="G1302" s="27"/>
      <c r="H1302" s="28"/>
      <c r="I1302" s="29"/>
      <c r="K1302" s="8"/>
      <c r="O1302" s="29"/>
      <c r="P1302" s="29"/>
      <c r="Q1302" s="8"/>
      <c r="R1302" s="7"/>
      <c r="S1302" s="30"/>
    </row>
    <row r="1303" spans="1:19" s="9" customFormat="1" ht="14.45" customHeight="1" x14ac:dyDescent="0.2">
      <c r="A1303" s="13"/>
      <c r="C1303" s="7"/>
      <c r="G1303" s="27"/>
      <c r="H1303" s="28"/>
      <c r="I1303" s="29"/>
      <c r="K1303" s="8"/>
      <c r="O1303" s="29"/>
      <c r="P1303" s="29"/>
      <c r="Q1303" s="8"/>
      <c r="R1303" s="7"/>
      <c r="S1303" s="30"/>
    </row>
    <row r="1304" spans="1:19" s="9" customFormat="1" ht="14.45" customHeight="1" x14ac:dyDescent="0.2">
      <c r="A1304" s="13"/>
      <c r="C1304" s="7"/>
      <c r="G1304" s="27"/>
      <c r="H1304" s="28"/>
      <c r="I1304" s="29"/>
      <c r="K1304" s="8"/>
      <c r="O1304" s="29"/>
      <c r="P1304" s="29"/>
      <c r="Q1304" s="8"/>
      <c r="R1304" s="7"/>
      <c r="S1304" s="30"/>
    </row>
    <row r="1305" spans="1:19" s="9" customFormat="1" ht="14.45" customHeight="1" x14ac:dyDescent="0.2">
      <c r="A1305" s="13"/>
      <c r="C1305" s="7"/>
      <c r="G1305" s="27"/>
      <c r="H1305" s="28"/>
      <c r="I1305" s="29"/>
      <c r="K1305" s="8"/>
      <c r="O1305" s="29"/>
      <c r="P1305" s="29"/>
      <c r="Q1305" s="8"/>
      <c r="R1305" s="7"/>
      <c r="S1305" s="30"/>
    </row>
    <row r="1306" spans="1:19" s="9" customFormat="1" ht="14.45" customHeight="1" x14ac:dyDescent="0.2">
      <c r="A1306" s="13"/>
      <c r="C1306" s="7"/>
      <c r="G1306" s="27"/>
      <c r="H1306" s="28"/>
      <c r="I1306" s="29"/>
      <c r="K1306" s="8"/>
      <c r="O1306" s="29"/>
      <c r="P1306" s="29"/>
      <c r="Q1306" s="8"/>
      <c r="R1306" s="7"/>
      <c r="S1306" s="30"/>
    </row>
    <row r="1307" spans="1:19" s="9" customFormat="1" ht="14.45" customHeight="1" x14ac:dyDescent="0.2">
      <c r="A1307" s="13"/>
      <c r="C1307" s="7"/>
      <c r="G1307" s="27"/>
      <c r="H1307" s="28"/>
      <c r="I1307" s="29"/>
      <c r="K1307" s="8"/>
      <c r="O1307" s="29"/>
      <c r="P1307" s="29"/>
      <c r="Q1307" s="8"/>
      <c r="R1307" s="7"/>
      <c r="S1307" s="30"/>
    </row>
    <row r="1308" spans="1:19" s="9" customFormat="1" ht="14.45" customHeight="1" x14ac:dyDescent="0.2">
      <c r="A1308" s="13"/>
      <c r="C1308" s="7"/>
      <c r="G1308" s="27"/>
      <c r="H1308" s="28"/>
      <c r="I1308" s="29"/>
      <c r="K1308" s="8"/>
      <c r="O1308" s="29"/>
      <c r="P1308" s="29"/>
      <c r="Q1308" s="8"/>
      <c r="R1308" s="7"/>
      <c r="S1308" s="30"/>
    </row>
    <row r="1309" spans="1:19" s="9" customFormat="1" ht="14.45" customHeight="1" x14ac:dyDescent="0.2">
      <c r="A1309" s="13"/>
      <c r="C1309" s="7"/>
      <c r="G1309" s="27"/>
      <c r="H1309" s="28"/>
      <c r="I1309" s="29"/>
      <c r="K1309" s="8"/>
      <c r="O1309" s="29"/>
      <c r="P1309" s="29"/>
      <c r="Q1309" s="8"/>
      <c r="R1309" s="7"/>
      <c r="S1309" s="30"/>
    </row>
    <row r="1310" spans="1:19" s="9" customFormat="1" ht="14.45" customHeight="1" x14ac:dyDescent="0.2">
      <c r="A1310" s="13"/>
      <c r="C1310" s="7"/>
      <c r="G1310" s="27"/>
      <c r="H1310" s="28"/>
      <c r="I1310" s="29"/>
      <c r="K1310" s="8"/>
      <c r="O1310" s="29"/>
      <c r="P1310" s="29"/>
      <c r="Q1310" s="8"/>
      <c r="R1310" s="7"/>
      <c r="S1310" s="30"/>
    </row>
    <row r="1311" spans="1:19" s="9" customFormat="1" ht="14.45" customHeight="1" x14ac:dyDescent="0.2">
      <c r="A1311" s="13"/>
      <c r="C1311" s="7"/>
      <c r="G1311" s="27"/>
      <c r="H1311" s="28"/>
      <c r="I1311" s="29"/>
      <c r="K1311" s="8"/>
      <c r="O1311" s="29"/>
      <c r="P1311" s="29"/>
      <c r="Q1311" s="8"/>
      <c r="R1311" s="7"/>
      <c r="S1311" s="30"/>
    </row>
    <row r="1312" spans="1:19" s="9" customFormat="1" ht="14.45" customHeight="1" x14ac:dyDescent="0.2">
      <c r="A1312" s="13"/>
      <c r="C1312" s="7"/>
      <c r="G1312" s="27"/>
      <c r="H1312" s="28"/>
      <c r="I1312" s="29"/>
      <c r="K1312" s="8"/>
      <c r="O1312" s="29"/>
      <c r="P1312" s="29"/>
      <c r="Q1312" s="8"/>
      <c r="R1312" s="7"/>
      <c r="S1312" s="30"/>
    </row>
    <row r="1313" spans="1:19" s="9" customFormat="1" ht="14.45" customHeight="1" x14ac:dyDescent="0.2">
      <c r="A1313" s="13"/>
      <c r="C1313" s="7"/>
      <c r="G1313" s="27"/>
      <c r="H1313" s="28"/>
      <c r="I1313" s="29"/>
      <c r="K1313" s="8"/>
      <c r="O1313" s="29"/>
      <c r="P1313" s="29"/>
      <c r="Q1313" s="8"/>
      <c r="R1313" s="7"/>
      <c r="S1313" s="30"/>
    </row>
    <row r="1314" spans="1:19" s="9" customFormat="1" ht="14.45" customHeight="1" x14ac:dyDescent="0.2">
      <c r="A1314" s="13"/>
      <c r="C1314" s="7"/>
      <c r="G1314" s="27"/>
      <c r="H1314" s="28"/>
      <c r="I1314" s="29"/>
      <c r="K1314" s="8"/>
      <c r="O1314" s="29"/>
      <c r="P1314" s="29"/>
      <c r="Q1314" s="8"/>
      <c r="R1314" s="7"/>
      <c r="S1314" s="30"/>
    </row>
    <row r="1315" spans="1:19" s="9" customFormat="1" ht="14.45" customHeight="1" x14ac:dyDescent="0.2">
      <c r="A1315" s="13"/>
      <c r="C1315" s="7"/>
      <c r="G1315" s="27"/>
      <c r="H1315" s="28"/>
      <c r="I1315" s="29"/>
      <c r="K1315" s="8"/>
      <c r="O1315" s="29"/>
      <c r="P1315" s="29"/>
      <c r="Q1315" s="8"/>
      <c r="R1315" s="7"/>
      <c r="S1315" s="30"/>
    </row>
    <row r="1316" spans="1:19" s="9" customFormat="1" ht="14.45" customHeight="1" x14ac:dyDescent="0.2">
      <c r="A1316" s="13"/>
      <c r="C1316" s="7"/>
      <c r="G1316" s="27"/>
      <c r="H1316" s="28"/>
      <c r="I1316" s="29"/>
      <c r="K1316" s="8"/>
      <c r="O1316" s="29"/>
      <c r="P1316" s="29"/>
      <c r="Q1316" s="8"/>
      <c r="R1316" s="7"/>
      <c r="S1316" s="30"/>
    </row>
    <row r="1317" spans="1:19" s="9" customFormat="1" ht="14.45" customHeight="1" x14ac:dyDescent="0.2">
      <c r="A1317" s="13"/>
      <c r="C1317" s="7"/>
      <c r="G1317" s="27"/>
      <c r="H1317" s="28"/>
      <c r="I1317" s="29"/>
      <c r="K1317" s="8"/>
      <c r="O1317" s="29"/>
      <c r="P1317" s="29"/>
      <c r="Q1317" s="8"/>
      <c r="R1317" s="7"/>
      <c r="S1317" s="30"/>
    </row>
    <row r="1318" spans="1:19" s="9" customFormat="1" ht="14.45" customHeight="1" x14ac:dyDescent="0.2">
      <c r="A1318" s="13"/>
      <c r="C1318" s="7"/>
      <c r="G1318" s="27"/>
      <c r="H1318" s="28"/>
      <c r="I1318" s="29"/>
      <c r="K1318" s="8"/>
      <c r="O1318" s="29"/>
      <c r="P1318" s="29"/>
      <c r="Q1318" s="8"/>
      <c r="R1318" s="7"/>
      <c r="S1318" s="30"/>
    </row>
    <row r="1319" spans="1:19" s="9" customFormat="1" ht="14.45" customHeight="1" x14ac:dyDescent="0.2">
      <c r="A1319" s="13"/>
      <c r="C1319" s="7"/>
      <c r="G1319" s="27"/>
      <c r="H1319" s="28"/>
      <c r="I1319" s="29"/>
      <c r="K1319" s="8"/>
      <c r="O1319" s="29"/>
      <c r="P1319" s="29"/>
      <c r="Q1319" s="8"/>
      <c r="R1319" s="7"/>
      <c r="S1319" s="30"/>
    </row>
    <row r="1320" spans="1:19" s="9" customFormat="1" ht="14.45" customHeight="1" x14ac:dyDescent="0.2">
      <c r="A1320" s="13"/>
      <c r="C1320" s="7"/>
      <c r="G1320" s="27"/>
      <c r="H1320" s="28"/>
      <c r="I1320" s="29"/>
      <c r="K1320" s="8"/>
      <c r="O1320" s="29"/>
      <c r="P1320" s="29"/>
      <c r="Q1320" s="8"/>
      <c r="R1320" s="7"/>
      <c r="S1320" s="30"/>
    </row>
    <row r="1321" spans="1:19" s="9" customFormat="1" ht="14.45" customHeight="1" x14ac:dyDescent="0.2">
      <c r="A1321" s="13"/>
      <c r="C1321" s="7"/>
      <c r="G1321" s="27"/>
      <c r="H1321" s="28"/>
      <c r="I1321" s="29"/>
      <c r="K1321" s="8"/>
      <c r="O1321" s="29"/>
      <c r="P1321" s="29"/>
      <c r="Q1321" s="8"/>
      <c r="R1321" s="7"/>
      <c r="S1321" s="30"/>
    </row>
    <row r="1322" spans="1:19" s="9" customFormat="1" ht="14.45" customHeight="1" x14ac:dyDescent="0.2">
      <c r="A1322" s="13"/>
      <c r="C1322" s="7"/>
      <c r="G1322" s="27"/>
      <c r="H1322" s="28"/>
      <c r="I1322" s="29"/>
      <c r="K1322" s="8"/>
      <c r="O1322" s="29"/>
      <c r="P1322" s="29"/>
      <c r="Q1322" s="8"/>
      <c r="R1322" s="7"/>
      <c r="S1322" s="30"/>
    </row>
    <row r="1323" spans="1:19" s="9" customFormat="1" ht="14.45" customHeight="1" x14ac:dyDescent="0.2">
      <c r="A1323" s="13"/>
      <c r="C1323" s="7"/>
      <c r="G1323" s="27"/>
      <c r="H1323" s="28"/>
      <c r="I1323" s="29"/>
      <c r="K1323" s="8"/>
      <c r="O1323" s="29"/>
      <c r="P1323" s="29"/>
      <c r="Q1323" s="8"/>
      <c r="R1323" s="7"/>
      <c r="S1323" s="30"/>
    </row>
    <row r="1324" spans="1:19" s="9" customFormat="1" ht="14.45" customHeight="1" x14ac:dyDescent="0.2">
      <c r="A1324" s="13"/>
      <c r="C1324" s="7"/>
      <c r="G1324" s="27"/>
      <c r="H1324" s="28"/>
      <c r="I1324" s="29"/>
      <c r="K1324" s="8"/>
      <c r="O1324" s="29"/>
      <c r="P1324" s="29"/>
      <c r="Q1324" s="8"/>
      <c r="R1324" s="7"/>
      <c r="S1324" s="30"/>
    </row>
    <row r="1325" spans="1:19" s="9" customFormat="1" ht="14.45" customHeight="1" x14ac:dyDescent="0.2">
      <c r="A1325" s="13"/>
      <c r="C1325" s="7"/>
      <c r="G1325" s="27"/>
      <c r="H1325" s="28"/>
      <c r="I1325" s="29"/>
      <c r="K1325" s="8"/>
      <c r="O1325" s="29"/>
      <c r="P1325" s="29"/>
      <c r="Q1325" s="8"/>
      <c r="R1325" s="7"/>
      <c r="S1325" s="30"/>
    </row>
    <row r="1326" spans="1:19" s="9" customFormat="1" ht="14.45" customHeight="1" x14ac:dyDescent="0.2">
      <c r="A1326" s="13"/>
      <c r="C1326" s="7"/>
      <c r="G1326" s="27"/>
      <c r="H1326" s="28"/>
      <c r="I1326" s="29"/>
      <c r="K1326" s="8"/>
      <c r="O1326" s="29"/>
      <c r="P1326" s="29"/>
      <c r="Q1326" s="8"/>
      <c r="R1326" s="7"/>
      <c r="S1326" s="30"/>
    </row>
    <row r="1327" spans="1:19" s="9" customFormat="1" ht="14.45" customHeight="1" x14ac:dyDescent="0.2">
      <c r="A1327" s="13"/>
      <c r="C1327" s="7"/>
      <c r="G1327" s="27"/>
      <c r="H1327" s="28"/>
      <c r="I1327" s="29"/>
      <c r="K1327" s="8"/>
      <c r="O1327" s="29"/>
      <c r="P1327" s="29"/>
      <c r="Q1327" s="8"/>
      <c r="R1327" s="7"/>
      <c r="S1327" s="30"/>
    </row>
    <row r="1328" spans="1:19" s="9" customFormat="1" ht="14.45" customHeight="1" x14ac:dyDescent="0.2">
      <c r="A1328" s="13"/>
      <c r="C1328" s="7"/>
      <c r="G1328" s="27"/>
      <c r="H1328" s="28"/>
      <c r="I1328" s="29"/>
      <c r="K1328" s="8"/>
      <c r="O1328" s="29"/>
      <c r="P1328" s="29"/>
      <c r="Q1328" s="8"/>
      <c r="R1328" s="7"/>
      <c r="S1328" s="30"/>
    </row>
    <row r="1329" spans="1:19" s="9" customFormat="1" ht="14.45" customHeight="1" x14ac:dyDescent="0.2">
      <c r="A1329" s="13"/>
      <c r="C1329" s="7"/>
      <c r="G1329" s="27"/>
      <c r="H1329" s="28"/>
      <c r="I1329" s="29"/>
      <c r="K1329" s="8"/>
      <c r="O1329" s="29"/>
      <c r="P1329" s="29"/>
      <c r="Q1329" s="8"/>
      <c r="R1329" s="7"/>
      <c r="S1329" s="30"/>
    </row>
    <row r="1330" spans="1:19" s="9" customFormat="1" ht="14.45" customHeight="1" x14ac:dyDescent="0.2">
      <c r="A1330" s="13"/>
      <c r="C1330" s="7"/>
      <c r="G1330" s="27"/>
      <c r="H1330" s="28"/>
      <c r="I1330" s="29"/>
      <c r="K1330" s="8"/>
      <c r="O1330" s="29"/>
      <c r="P1330" s="29"/>
      <c r="Q1330" s="8"/>
      <c r="R1330" s="7"/>
      <c r="S1330" s="30"/>
    </row>
    <row r="1331" spans="1:19" s="9" customFormat="1" ht="14.45" customHeight="1" x14ac:dyDescent="0.2">
      <c r="A1331" s="13"/>
      <c r="C1331" s="7"/>
      <c r="G1331" s="27"/>
      <c r="H1331" s="28"/>
      <c r="I1331" s="29"/>
      <c r="K1331" s="8"/>
      <c r="O1331" s="29"/>
      <c r="P1331" s="29"/>
      <c r="Q1331" s="8"/>
      <c r="R1331" s="7"/>
      <c r="S1331" s="30"/>
    </row>
    <row r="1332" spans="1:19" s="9" customFormat="1" ht="14.45" customHeight="1" x14ac:dyDescent="0.2">
      <c r="A1332" s="13"/>
      <c r="C1332" s="7"/>
      <c r="G1332" s="27"/>
      <c r="H1332" s="28"/>
      <c r="I1332" s="29"/>
      <c r="K1332" s="8"/>
      <c r="O1332" s="29"/>
      <c r="P1332" s="29"/>
      <c r="Q1332" s="8"/>
      <c r="R1332" s="7"/>
      <c r="S1332" s="30"/>
    </row>
    <row r="1333" spans="1:19" s="9" customFormat="1" ht="14.45" customHeight="1" x14ac:dyDescent="0.2">
      <c r="A1333" s="13"/>
      <c r="C1333" s="7"/>
      <c r="G1333" s="27"/>
      <c r="H1333" s="28"/>
      <c r="I1333" s="29"/>
      <c r="K1333" s="8"/>
      <c r="O1333" s="29"/>
      <c r="P1333" s="29"/>
      <c r="Q1333" s="8"/>
      <c r="R1333" s="7"/>
      <c r="S1333" s="30"/>
    </row>
    <row r="1334" spans="1:19" s="9" customFormat="1" ht="14.45" customHeight="1" x14ac:dyDescent="0.2">
      <c r="A1334" s="13"/>
      <c r="C1334" s="7"/>
      <c r="G1334" s="27"/>
      <c r="H1334" s="28"/>
      <c r="I1334" s="29"/>
      <c r="K1334" s="8"/>
      <c r="O1334" s="29"/>
      <c r="P1334" s="29"/>
      <c r="Q1334" s="8"/>
      <c r="R1334" s="7"/>
      <c r="S1334" s="30"/>
    </row>
    <row r="1335" spans="1:19" s="9" customFormat="1" ht="14.45" customHeight="1" x14ac:dyDescent="0.2">
      <c r="A1335" s="13"/>
      <c r="C1335" s="7"/>
      <c r="G1335" s="27"/>
      <c r="H1335" s="28"/>
      <c r="I1335" s="29"/>
      <c r="K1335" s="8"/>
      <c r="O1335" s="29"/>
      <c r="P1335" s="29"/>
      <c r="Q1335" s="8"/>
      <c r="R1335" s="7"/>
      <c r="S1335" s="30"/>
    </row>
    <row r="1336" spans="1:19" s="9" customFormat="1" ht="14.45" customHeight="1" x14ac:dyDescent="0.2">
      <c r="A1336" s="13"/>
      <c r="C1336" s="7"/>
      <c r="G1336" s="27"/>
      <c r="H1336" s="28"/>
      <c r="I1336" s="29"/>
      <c r="K1336" s="8"/>
      <c r="O1336" s="29"/>
      <c r="P1336" s="29"/>
      <c r="Q1336" s="8"/>
      <c r="R1336" s="7"/>
      <c r="S1336" s="30"/>
    </row>
    <row r="1337" spans="1:19" s="9" customFormat="1" ht="14.45" customHeight="1" x14ac:dyDescent="0.2">
      <c r="A1337" s="13"/>
      <c r="C1337" s="7"/>
      <c r="G1337" s="27"/>
      <c r="H1337" s="28"/>
      <c r="I1337" s="29"/>
      <c r="K1337" s="8"/>
      <c r="O1337" s="29"/>
      <c r="P1337" s="29"/>
      <c r="Q1337" s="8"/>
      <c r="R1337" s="7"/>
      <c r="S1337" s="30"/>
    </row>
    <row r="1338" spans="1:19" s="9" customFormat="1" ht="14.45" customHeight="1" x14ac:dyDescent="0.2">
      <c r="A1338" s="13"/>
      <c r="C1338" s="7"/>
      <c r="G1338" s="27"/>
      <c r="H1338" s="28"/>
      <c r="I1338" s="29"/>
      <c r="K1338" s="8"/>
      <c r="O1338" s="29"/>
      <c r="P1338" s="29"/>
      <c r="Q1338" s="8"/>
      <c r="R1338" s="7"/>
      <c r="S1338" s="30"/>
    </row>
    <row r="1339" spans="1:19" s="9" customFormat="1" ht="14.45" customHeight="1" x14ac:dyDescent="0.2">
      <c r="A1339" s="13"/>
      <c r="C1339" s="7"/>
      <c r="G1339" s="27"/>
      <c r="H1339" s="28"/>
      <c r="I1339" s="29"/>
      <c r="K1339" s="8"/>
      <c r="O1339" s="29"/>
      <c r="P1339" s="29"/>
      <c r="Q1339" s="8"/>
      <c r="R1339" s="7"/>
      <c r="S1339" s="30"/>
    </row>
    <row r="1340" spans="1:19" s="9" customFormat="1" ht="14.45" customHeight="1" x14ac:dyDescent="0.2">
      <c r="A1340" s="13"/>
      <c r="C1340" s="7"/>
      <c r="G1340" s="27"/>
      <c r="H1340" s="28"/>
      <c r="I1340" s="29"/>
      <c r="K1340" s="8"/>
      <c r="O1340" s="29"/>
      <c r="P1340" s="29"/>
      <c r="Q1340" s="8"/>
      <c r="R1340" s="7"/>
      <c r="S1340" s="30"/>
    </row>
    <row r="1341" spans="1:19" s="9" customFormat="1" ht="14.45" customHeight="1" x14ac:dyDescent="0.2">
      <c r="A1341" s="13"/>
      <c r="C1341" s="7"/>
      <c r="G1341" s="27"/>
      <c r="H1341" s="28"/>
      <c r="I1341" s="29"/>
      <c r="K1341" s="8"/>
      <c r="O1341" s="29"/>
      <c r="P1341" s="29"/>
      <c r="Q1341" s="8"/>
      <c r="R1341" s="7"/>
      <c r="S1341" s="30"/>
    </row>
    <row r="1342" spans="1:19" s="9" customFormat="1" ht="14.45" customHeight="1" x14ac:dyDescent="0.2">
      <c r="A1342" s="13"/>
      <c r="C1342" s="7"/>
      <c r="G1342" s="27"/>
      <c r="H1342" s="28"/>
      <c r="I1342" s="29"/>
      <c r="K1342" s="8"/>
      <c r="O1342" s="29"/>
      <c r="P1342" s="29"/>
      <c r="Q1342" s="8"/>
      <c r="R1342" s="7"/>
      <c r="S1342" s="30"/>
    </row>
    <row r="1343" spans="1:19" s="9" customFormat="1" ht="14.45" customHeight="1" x14ac:dyDescent="0.2">
      <c r="A1343" s="13"/>
      <c r="C1343" s="7"/>
      <c r="G1343" s="27"/>
      <c r="H1343" s="28"/>
      <c r="I1343" s="29"/>
      <c r="K1343" s="8"/>
      <c r="O1343" s="29"/>
      <c r="P1343" s="29"/>
      <c r="Q1343" s="8"/>
      <c r="R1343" s="7"/>
      <c r="S1343" s="30"/>
    </row>
    <row r="1344" spans="1:19" s="9" customFormat="1" ht="14.45" customHeight="1" x14ac:dyDescent="0.2">
      <c r="A1344" s="13"/>
      <c r="C1344" s="7"/>
      <c r="G1344" s="27"/>
      <c r="H1344" s="28"/>
      <c r="I1344" s="29"/>
      <c r="K1344" s="8"/>
      <c r="O1344" s="29"/>
      <c r="P1344" s="29"/>
      <c r="Q1344" s="8"/>
      <c r="R1344" s="7"/>
      <c r="S1344" s="30"/>
    </row>
    <row r="1345" spans="1:19" s="9" customFormat="1" ht="14.45" customHeight="1" x14ac:dyDescent="0.2">
      <c r="A1345" s="13"/>
      <c r="C1345" s="7"/>
      <c r="G1345" s="27"/>
      <c r="H1345" s="28"/>
      <c r="I1345" s="29"/>
      <c r="K1345" s="8"/>
      <c r="O1345" s="29"/>
      <c r="P1345" s="29"/>
      <c r="Q1345" s="8"/>
      <c r="R1345" s="7"/>
      <c r="S1345" s="30"/>
    </row>
    <row r="1346" spans="1:19" s="9" customFormat="1" ht="14.45" customHeight="1" x14ac:dyDescent="0.2">
      <c r="A1346" s="13"/>
      <c r="C1346" s="7"/>
      <c r="G1346" s="27"/>
      <c r="H1346" s="28"/>
      <c r="I1346" s="29"/>
      <c r="K1346" s="8"/>
      <c r="O1346" s="29"/>
      <c r="P1346" s="29"/>
      <c r="Q1346" s="8"/>
      <c r="R1346" s="7"/>
      <c r="S1346" s="30"/>
    </row>
    <row r="1347" spans="1:19" s="9" customFormat="1" ht="14.45" customHeight="1" x14ac:dyDescent="0.2">
      <c r="A1347" s="13"/>
      <c r="C1347" s="7"/>
      <c r="G1347" s="27"/>
      <c r="H1347" s="28"/>
      <c r="I1347" s="29"/>
      <c r="K1347" s="8"/>
      <c r="O1347" s="29"/>
      <c r="P1347" s="29"/>
      <c r="Q1347" s="8"/>
      <c r="R1347" s="7"/>
      <c r="S1347" s="30"/>
    </row>
    <row r="1348" spans="1:19" s="9" customFormat="1" ht="14.45" customHeight="1" x14ac:dyDescent="0.2">
      <c r="A1348" s="13"/>
      <c r="C1348" s="7"/>
      <c r="G1348" s="27"/>
      <c r="H1348" s="28"/>
      <c r="I1348" s="29"/>
      <c r="K1348" s="8"/>
      <c r="O1348" s="29"/>
      <c r="P1348" s="29"/>
      <c r="Q1348" s="8"/>
      <c r="R1348" s="7"/>
      <c r="S1348" s="30"/>
    </row>
    <row r="1349" spans="1:19" s="9" customFormat="1" ht="14.45" customHeight="1" x14ac:dyDescent="0.2">
      <c r="A1349" s="13"/>
      <c r="C1349" s="7"/>
      <c r="G1349" s="27"/>
      <c r="H1349" s="28"/>
      <c r="I1349" s="29"/>
      <c r="K1349" s="8"/>
      <c r="O1349" s="29"/>
      <c r="P1349" s="29"/>
      <c r="Q1349" s="8"/>
      <c r="R1349" s="7"/>
      <c r="S1349" s="30"/>
    </row>
    <row r="1350" spans="1:19" s="9" customFormat="1" ht="14.45" customHeight="1" x14ac:dyDescent="0.2">
      <c r="A1350" s="13"/>
      <c r="C1350" s="7"/>
      <c r="G1350" s="27"/>
      <c r="H1350" s="28"/>
      <c r="I1350" s="29"/>
      <c r="K1350" s="8"/>
      <c r="O1350" s="29"/>
      <c r="P1350" s="29"/>
      <c r="Q1350" s="8"/>
      <c r="R1350" s="7"/>
      <c r="S1350" s="30"/>
    </row>
    <row r="1351" spans="1:19" s="9" customFormat="1" ht="14.45" customHeight="1" x14ac:dyDescent="0.2">
      <c r="A1351" s="13"/>
      <c r="C1351" s="7"/>
      <c r="G1351" s="27"/>
      <c r="H1351" s="28"/>
      <c r="I1351" s="29"/>
      <c r="K1351" s="8"/>
      <c r="O1351" s="29"/>
      <c r="P1351" s="29"/>
      <c r="Q1351" s="8"/>
      <c r="R1351" s="7"/>
      <c r="S1351" s="30"/>
    </row>
    <row r="1352" spans="1:19" s="9" customFormat="1" ht="14.45" customHeight="1" x14ac:dyDescent="0.2">
      <c r="A1352" s="13"/>
      <c r="C1352" s="7"/>
      <c r="G1352" s="27"/>
      <c r="H1352" s="28"/>
      <c r="I1352" s="29"/>
      <c r="K1352" s="8"/>
      <c r="O1352" s="29"/>
      <c r="P1352" s="29"/>
      <c r="Q1352" s="8"/>
      <c r="R1352" s="7"/>
      <c r="S1352" s="30"/>
    </row>
    <row r="1353" spans="1:19" s="9" customFormat="1" ht="14.45" customHeight="1" x14ac:dyDescent="0.2">
      <c r="A1353" s="13"/>
      <c r="C1353" s="7"/>
      <c r="G1353" s="27"/>
      <c r="H1353" s="28"/>
      <c r="I1353" s="29"/>
      <c r="K1353" s="8"/>
      <c r="O1353" s="29"/>
      <c r="P1353" s="29"/>
      <c r="Q1353" s="8"/>
      <c r="R1353" s="7"/>
      <c r="S1353" s="30"/>
    </row>
    <row r="1354" spans="1:19" s="9" customFormat="1" ht="14.45" customHeight="1" x14ac:dyDescent="0.2">
      <c r="A1354" s="13"/>
      <c r="C1354" s="7"/>
      <c r="G1354" s="27"/>
      <c r="H1354" s="28"/>
      <c r="I1354" s="29"/>
      <c r="K1354" s="8"/>
      <c r="O1354" s="29"/>
      <c r="P1354" s="29"/>
      <c r="Q1354" s="8"/>
      <c r="R1354" s="7"/>
      <c r="S1354" s="30"/>
    </row>
    <row r="1355" spans="1:19" s="9" customFormat="1" ht="14.45" customHeight="1" x14ac:dyDescent="0.2">
      <c r="A1355" s="13"/>
      <c r="C1355" s="7"/>
      <c r="G1355" s="27"/>
      <c r="H1355" s="28"/>
      <c r="I1355" s="29"/>
      <c r="K1355" s="8"/>
      <c r="O1355" s="29"/>
      <c r="P1355" s="29"/>
      <c r="Q1355" s="8"/>
      <c r="R1355" s="7"/>
      <c r="S1355" s="30"/>
    </row>
    <row r="1356" spans="1:19" s="9" customFormat="1" ht="14.45" customHeight="1" x14ac:dyDescent="0.2">
      <c r="A1356" s="13"/>
      <c r="C1356" s="7"/>
      <c r="G1356" s="27"/>
      <c r="H1356" s="28"/>
      <c r="I1356" s="29"/>
      <c r="K1356" s="8"/>
      <c r="O1356" s="29"/>
      <c r="P1356" s="29"/>
      <c r="Q1356" s="8"/>
      <c r="R1356" s="7"/>
      <c r="S1356" s="30"/>
    </row>
    <row r="1357" spans="1:19" s="9" customFormat="1" ht="14.45" customHeight="1" x14ac:dyDescent="0.2">
      <c r="A1357" s="13"/>
      <c r="C1357" s="7"/>
      <c r="G1357" s="27"/>
      <c r="H1357" s="28"/>
      <c r="I1357" s="29"/>
      <c r="K1357" s="8"/>
      <c r="O1357" s="29"/>
      <c r="P1357" s="29"/>
      <c r="Q1357" s="8"/>
      <c r="R1357" s="7"/>
      <c r="S1357" s="30"/>
    </row>
    <row r="1358" spans="1:19" s="9" customFormat="1" ht="14.45" customHeight="1" x14ac:dyDescent="0.2">
      <c r="A1358" s="13"/>
      <c r="C1358" s="7"/>
      <c r="G1358" s="27"/>
      <c r="H1358" s="28"/>
      <c r="I1358" s="29"/>
      <c r="K1358" s="8"/>
      <c r="O1358" s="29"/>
      <c r="P1358" s="29"/>
      <c r="Q1358" s="8"/>
      <c r="R1358" s="7"/>
      <c r="S1358" s="30"/>
    </row>
    <row r="1359" spans="1:19" s="9" customFormat="1" ht="14.45" customHeight="1" x14ac:dyDescent="0.2">
      <c r="A1359" s="13"/>
      <c r="C1359" s="7"/>
      <c r="G1359" s="27"/>
      <c r="H1359" s="28"/>
      <c r="I1359" s="29"/>
      <c r="K1359" s="8"/>
      <c r="O1359" s="29"/>
      <c r="P1359" s="29"/>
      <c r="Q1359" s="8"/>
      <c r="R1359" s="7"/>
      <c r="S1359" s="30"/>
    </row>
    <row r="1360" spans="1:19" s="9" customFormat="1" ht="14.45" customHeight="1" x14ac:dyDescent="0.2">
      <c r="A1360" s="13"/>
      <c r="C1360" s="7"/>
      <c r="G1360" s="27"/>
      <c r="H1360" s="28"/>
      <c r="I1360" s="29"/>
      <c r="K1360" s="8"/>
      <c r="O1360" s="29"/>
      <c r="P1360" s="29"/>
      <c r="Q1360" s="8"/>
      <c r="R1360" s="7"/>
      <c r="S1360" s="30"/>
    </row>
    <row r="1361" spans="1:19" s="9" customFormat="1" ht="14.45" customHeight="1" x14ac:dyDescent="0.2">
      <c r="A1361" s="13"/>
      <c r="C1361" s="7"/>
      <c r="G1361" s="27"/>
      <c r="H1361" s="28"/>
      <c r="I1361" s="29"/>
      <c r="K1361" s="8"/>
      <c r="O1361" s="29"/>
      <c r="P1361" s="29"/>
      <c r="Q1361" s="8"/>
      <c r="R1361" s="7"/>
      <c r="S1361" s="30"/>
    </row>
    <row r="1362" spans="1:19" s="9" customFormat="1" ht="14.45" customHeight="1" x14ac:dyDescent="0.2">
      <c r="A1362" s="13"/>
      <c r="C1362" s="7"/>
      <c r="G1362" s="27"/>
      <c r="H1362" s="28"/>
      <c r="I1362" s="29"/>
      <c r="K1362" s="8"/>
      <c r="O1362" s="29"/>
      <c r="P1362" s="29"/>
      <c r="Q1362" s="8"/>
      <c r="R1362" s="7"/>
      <c r="S1362" s="30"/>
    </row>
    <row r="1363" spans="1:19" s="9" customFormat="1" ht="14.45" customHeight="1" x14ac:dyDescent="0.2">
      <c r="A1363" s="13"/>
      <c r="C1363" s="7"/>
      <c r="G1363" s="27"/>
      <c r="H1363" s="28"/>
      <c r="I1363" s="29"/>
      <c r="K1363" s="8"/>
      <c r="O1363" s="29"/>
      <c r="P1363" s="29"/>
      <c r="Q1363" s="8"/>
      <c r="R1363" s="7"/>
      <c r="S1363" s="30"/>
    </row>
    <row r="1364" spans="1:19" s="9" customFormat="1" ht="14.45" customHeight="1" x14ac:dyDescent="0.2">
      <c r="A1364" s="13"/>
      <c r="C1364" s="7"/>
      <c r="G1364" s="27"/>
      <c r="H1364" s="28"/>
      <c r="I1364" s="29"/>
      <c r="K1364" s="8"/>
      <c r="O1364" s="29"/>
      <c r="P1364" s="29"/>
      <c r="Q1364" s="8"/>
      <c r="R1364" s="7"/>
      <c r="S1364" s="30"/>
    </row>
    <row r="1365" spans="1:19" s="9" customFormat="1" ht="14.45" customHeight="1" x14ac:dyDescent="0.2">
      <c r="A1365" s="13"/>
      <c r="C1365" s="7"/>
      <c r="G1365" s="27"/>
      <c r="H1365" s="28"/>
      <c r="I1365" s="29"/>
      <c r="K1365" s="8"/>
      <c r="O1365" s="29"/>
      <c r="P1365" s="29"/>
      <c r="Q1365" s="8"/>
      <c r="R1365" s="7"/>
      <c r="S1365" s="30"/>
    </row>
    <row r="1366" spans="1:19" s="9" customFormat="1" ht="14.45" customHeight="1" x14ac:dyDescent="0.2">
      <c r="A1366" s="13"/>
      <c r="C1366" s="7"/>
      <c r="G1366" s="27"/>
      <c r="H1366" s="28"/>
      <c r="I1366" s="29"/>
      <c r="K1366" s="8"/>
      <c r="O1366" s="29"/>
      <c r="P1366" s="29"/>
      <c r="Q1366" s="8"/>
      <c r="R1366" s="7"/>
      <c r="S1366" s="30"/>
    </row>
    <row r="1367" spans="1:19" s="9" customFormat="1" ht="14.45" customHeight="1" x14ac:dyDescent="0.2">
      <c r="A1367" s="13"/>
      <c r="C1367" s="7"/>
      <c r="G1367" s="27"/>
      <c r="H1367" s="28"/>
      <c r="I1367" s="29"/>
      <c r="K1367" s="8"/>
      <c r="O1367" s="29"/>
      <c r="P1367" s="29"/>
      <c r="Q1367" s="8"/>
      <c r="R1367" s="7"/>
      <c r="S1367" s="30"/>
    </row>
    <row r="1368" spans="1:19" s="9" customFormat="1" ht="14.45" customHeight="1" x14ac:dyDescent="0.2">
      <c r="A1368" s="13"/>
      <c r="C1368" s="7"/>
      <c r="G1368" s="27"/>
      <c r="H1368" s="28"/>
      <c r="I1368" s="29"/>
      <c r="K1368" s="8"/>
      <c r="O1368" s="29"/>
      <c r="P1368" s="29"/>
      <c r="Q1368" s="8"/>
      <c r="R1368" s="7"/>
      <c r="S1368" s="30"/>
    </row>
    <row r="1369" spans="1:19" s="9" customFormat="1" ht="14.45" customHeight="1" x14ac:dyDescent="0.2">
      <c r="A1369" s="13"/>
      <c r="C1369" s="7"/>
      <c r="G1369" s="27"/>
      <c r="H1369" s="28"/>
      <c r="I1369" s="29"/>
      <c r="K1369" s="8"/>
      <c r="O1369" s="29"/>
      <c r="P1369" s="29"/>
      <c r="Q1369" s="8"/>
      <c r="R1369" s="7"/>
      <c r="S1369" s="30"/>
    </row>
    <row r="1370" spans="1:19" s="9" customFormat="1" ht="14.45" customHeight="1" x14ac:dyDescent="0.2">
      <c r="A1370" s="13"/>
      <c r="C1370" s="7"/>
      <c r="G1370" s="27"/>
      <c r="H1370" s="28"/>
      <c r="I1370" s="29"/>
      <c r="K1370" s="8"/>
      <c r="O1370" s="29"/>
      <c r="P1370" s="29"/>
      <c r="Q1370" s="8"/>
      <c r="R1370" s="7"/>
      <c r="S1370" s="30"/>
    </row>
    <row r="1371" spans="1:19" s="9" customFormat="1" ht="14.45" customHeight="1" x14ac:dyDescent="0.2">
      <c r="A1371" s="13"/>
      <c r="C1371" s="7"/>
      <c r="G1371" s="27"/>
      <c r="H1371" s="28"/>
      <c r="I1371" s="29"/>
      <c r="K1371" s="8"/>
      <c r="O1371" s="29"/>
      <c r="P1371" s="29"/>
      <c r="Q1371" s="8"/>
      <c r="R1371" s="7"/>
      <c r="S1371" s="30"/>
    </row>
    <row r="1372" spans="1:19" s="9" customFormat="1" ht="14.45" customHeight="1" x14ac:dyDescent="0.2">
      <c r="A1372" s="13"/>
      <c r="C1372" s="7"/>
      <c r="G1372" s="27"/>
      <c r="H1372" s="28"/>
      <c r="I1372" s="29"/>
      <c r="K1372" s="8"/>
      <c r="O1372" s="29"/>
      <c r="P1372" s="29"/>
      <c r="Q1372" s="8"/>
      <c r="R1372" s="7"/>
      <c r="S1372" s="30"/>
    </row>
    <row r="1373" spans="1:19" s="9" customFormat="1" ht="14.45" customHeight="1" x14ac:dyDescent="0.2">
      <c r="A1373" s="13"/>
      <c r="C1373" s="7"/>
      <c r="G1373" s="27"/>
      <c r="H1373" s="28"/>
      <c r="I1373" s="29"/>
      <c r="K1373" s="8"/>
      <c r="O1373" s="29"/>
      <c r="P1373" s="29"/>
      <c r="Q1373" s="8"/>
      <c r="R1373" s="7"/>
      <c r="S1373" s="30"/>
    </row>
    <row r="1374" spans="1:19" s="9" customFormat="1" ht="14.45" customHeight="1" x14ac:dyDescent="0.2">
      <c r="A1374" s="13"/>
      <c r="C1374" s="7"/>
      <c r="G1374" s="27"/>
      <c r="H1374" s="28"/>
      <c r="I1374" s="29"/>
      <c r="K1374" s="8"/>
      <c r="O1374" s="29"/>
      <c r="P1374" s="29"/>
      <c r="Q1374" s="8"/>
      <c r="R1374" s="7"/>
      <c r="S1374" s="30"/>
    </row>
    <row r="1375" spans="1:19" s="9" customFormat="1" ht="14.45" customHeight="1" x14ac:dyDescent="0.2">
      <c r="A1375" s="13"/>
      <c r="C1375" s="7"/>
      <c r="G1375" s="27"/>
      <c r="H1375" s="28"/>
      <c r="I1375" s="29"/>
      <c r="K1375" s="8"/>
      <c r="O1375" s="29"/>
      <c r="P1375" s="29"/>
      <c r="Q1375" s="8"/>
      <c r="R1375" s="7"/>
      <c r="S1375" s="30"/>
    </row>
    <row r="1376" spans="1:19" s="9" customFormat="1" ht="14.45" customHeight="1" x14ac:dyDescent="0.2">
      <c r="A1376" s="13"/>
      <c r="C1376" s="7"/>
      <c r="G1376" s="27"/>
      <c r="H1376" s="28"/>
      <c r="I1376" s="29"/>
      <c r="K1376" s="8"/>
      <c r="O1376" s="29"/>
      <c r="P1376" s="29"/>
      <c r="Q1376" s="8"/>
      <c r="R1376" s="7"/>
      <c r="S1376" s="30"/>
    </row>
    <row r="1377" spans="1:19" s="9" customFormat="1" ht="14.45" customHeight="1" x14ac:dyDescent="0.2">
      <c r="A1377" s="13"/>
      <c r="C1377" s="7"/>
      <c r="G1377" s="27"/>
      <c r="H1377" s="28"/>
      <c r="I1377" s="29"/>
      <c r="K1377" s="8"/>
      <c r="O1377" s="29"/>
      <c r="P1377" s="29"/>
      <c r="Q1377" s="8"/>
      <c r="R1377" s="7"/>
      <c r="S1377" s="30"/>
    </row>
    <row r="1378" spans="1:19" s="9" customFormat="1" ht="14.45" customHeight="1" x14ac:dyDescent="0.2">
      <c r="A1378" s="13"/>
      <c r="C1378" s="7"/>
      <c r="G1378" s="27"/>
      <c r="H1378" s="28"/>
      <c r="I1378" s="29"/>
      <c r="K1378" s="8"/>
      <c r="O1378" s="29"/>
      <c r="P1378" s="29"/>
      <c r="Q1378" s="8"/>
      <c r="R1378" s="7"/>
      <c r="S1378" s="30"/>
    </row>
    <row r="1379" spans="1:19" s="9" customFormat="1" ht="14.45" customHeight="1" x14ac:dyDescent="0.2">
      <c r="A1379" s="13"/>
      <c r="C1379" s="7"/>
      <c r="G1379" s="27"/>
      <c r="H1379" s="28"/>
      <c r="I1379" s="29"/>
      <c r="K1379" s="8"/>
      <c r="O1379" s="29"/>
      <c r="P1379" s="29"/>
      <c r="Q1379" s="8"/>
      <c r="R1379" s="7"/>
      <c r="S1379" s="30"/>
    </row>
    <row r="1380" spans="1:19" s="9" customFormat="1" ht="14.45" customHeight="1" x14ac:dyDescent="0.2">
      <c r="A1380" s="13"/>
      <c r="C1380" s="7"/>
      <c r="G1380" s="27"/>
      <c r="H1380" s="28"/>
      <c r="I1380" s="29"/>
      <c r="K1380" s="8"/>
      <c r="O1380" s="29"/>
      <c r="P1380" s="29"/>
      <c r="Q1380" s="8"/>
      <c r="R1380" s="7"/>
      <c r="S1380" s="30"/>
    </row>
    <row r="1381" spans="1:19" s="9" customFormat="1" ht="14.45" customHeight="1" x14ac:dyDescent="0.2">
      <c r="A1381" s="13"/>
      <c r="C1381" s="7"/>
      <c r="G1381" s="27"/>
      <c r="H1381" s="28"/>
      <c r="I1381" s="29"/>
      <c r="K1381" s="8"/>
      <c r="O1381" s="29"/>
      <c r="P1381" s="29"/>
      <c r="Q1381" s="8"/>
      <c r="R1381" s="7"/>
      <c r="S1381" s="30"/>
    </row>
    <row r="1382" spans="1:19" s="9" customFormat="1" ht="14.45" customHeight="1" x14ac:dyDescent="0.2">
      <c r="A1382" s="13"/>
      <c r="C1382" s="7"/>
      <c r="G1382" s="27"/>
      <c r="H1382" s="28"/>
      <c r="I1382" s="29"/>
      <c r="K1382" s="8"/>
      <c r="O1382" s="29"/>
      <c r="P1382" s="29"/>
      <c r="Q1382" s="8"/>
      <c r="R1382" s="7"/>
      <c r="S1382" s="30"/>
    </row>
    <row r="1383" spans="1:19" s="9" customFormat="1" ht="14.45" customHeight="1" x14ac:dyDescent="0.2">
      <c r="A1383" s="13"/>
      <c r="C1383" s="7"/>
      <c r="G1383" s="27"/>
      <c r="H1383" s="28"/>
      <c r="I1383" s="29"/>
      <c r="K1383" s="8"/>
      <c r="O1383" s="29"/>
      <c r="P1383" s="29"/>
      <c r="Q1383" s="8"/>
      <c r="R1383" s="7"/>
      <c r="S1383" s="30"/>
    </row>
    <row r="1384" spans="1:19" s="9" customFormat="1" ht="14.45" customHeight="1" x14ac:dyDescent="0.2">
      <c r="A1384" s="13"/>
      <c r="C1384" s="7"/>
      <c r="G1384" s="27"/>
      <c r="H1384" s="28"/>
      <c r="I1384" s="29"/>
      <c r="K1384" s="8"/>
      <c r="O1384" s="29"/>
      <c r="P1384" s="29"/>
      <c r="Q1384" s="8"/>
      <c r="R1384" s="7"/>
      <c r="S1384" s="30"/>
    </row>
    <row r="1385" spans="1:19" s="9" customFormat="1" ht="14.45" customHeight="1" x14ac:dyDescent="0.2">
      <c r="A1385" s="13"/>
      <c r="C1385" s="7"/>
      <c r="G1385" s="27"/>
      <c r="H1385" s="28"/>
      <c r="I1385" s="29"/>
      <c r="K1385" s="8"/>
      <c r="O1385" s="29"/>
      <c r="P1385" s="29"/>
      <c r="Q1385" s="8"/>
      <c r="R1385" s="7"/>
      <c r="S1385" s="30"/>
    </row>
    <row r="1386" spans="1:19" s="9" customFormat="1" ht="14.45" customHeight="1" x14ac:dyDescent="0.2">
      <c r="A1386" s="13"/>
      <c r="C1386" s="7"/>
      <c r="G1386" s="27"/>
      <c r="H1386" s="28"/>
      <c r="I1386" s="29"/>
      <c r="K1386" s="8"/>
      <c r="O1386" s="29"/>
      <c r="P1386" s="29"/>
      <c r="Q1386" s="8"/>
      <c r="R1386" s="7"/>
      <c r="S1386" s="30"/>
    </row>
    <row r="1387" spans="1:19" s="9" customFormat="1" ht="14.45" customHeight="1" x14ac:dyDescent="0.2">
      <c r="A1387" s="13"/>
      <c r="C1387" s="7"/>
      <c r="G1387" s="27"/>
      <c r="H1387" s="28"/>
      <c r="I1387" s="29"/>
      <c r="K1387" s="8"/>
      <c r="O1387" s="29"/>
      <c r="P1387" s="29"/>
      <c r="Q1387" s="8"/>
      <c r="R1387" s="7"/>
      <c r="S1387" s="30"/>
    </row>
    <row r="1388" spans="1:19" s="9" customFormat="1" ht="14.45" customHeight="1" x14ac:dyDescent="0.2">
      <c r="A1388" s="13"/>
      <c r="C1388" s="7"/>
      <c r="G1388" s="27"/>
      <c r="H1388" s="28"/>
      <c r="I1388" s="29"/>
      <c r="K1388" s="8"/>
      <c r="O1388" s="29"/>
      <c r="P1388" s="29"/>
      <c r="Q1388" s="8"/>
      <c r="R1388" s="7"/>
      <c r="S1388" s="30"/>
    </row>
    <row r="1389" spans="1:19" s="9" customFormat="1" ht="14.45" customHeight="1" x14ac:dyDescent="0.2">
      <c r="A1389" s="13"/>
      <c r="C1389" s="7"/>
      <c r="G1389" s="27"/>
      <c r="H1389" s="28"/>
      <c r="I1389" s="29"/>
      <c r="K1389" s="8"/>
      <c r="O1389" s="29"/>
      <c r="P1389" s="29"/>
      <c r="Q1389" s="8"/>
      <c r="R1389" s="7"/>
      <c r="S1389" s="30"/>
    </row>
    <row r="1390" spans="1:19" s="9" customFormat="1" ht="14.45" customHeight="1" x14ac:dyDescent="0.2">
      <c r="A1390" s="13"/>
      <c r="C1390" s="7"/>
      <c r="G1390" s="27"/>
      <c r="H1390" s="28"/>
      <c r="I1390" s="29"/>
      <c r="K1390" s="8"/>
      <c r="O1390" s="29"/>
      <c r="P1390" s="29"/>
      <c r="Q1390" s="8"/>
      <c r="R1390" s="7"/>
      <c r="S1390" s="30"/>
    </row>
    <row r="1391" spans="1:19" s="9" customFormat="1" ht="14.45" customHeight="1" x14ac:dyDescent="0.2">
      <c r="A1391" s="13"/>
      <c r="C1391" s="7"/>
      <c r="G1391" s="27"/>
      <c r="H1391" s="28"/>
      <c r="I1391" s="29"/>
      <c r="K1391" s="8"/>
      <c r="O1391" s="29"/>
      <c r="P1391" s="29"/>
      <c r="Q1391" s="8"/>
      <c r="R1391" s="7"/>
      <c r="S1391" s="30"/>
    </row>
    <row r="1392" spans="1:19" s="9" customFormat="1" ht="14.45" customHeight="1" x14ac:dyDescent="0.2">
      <c r="A1392" s="13"/>
      <c r="C1392" s="7"/>
      <c r="G1392" s="27"/>
      <c r="H1392" s="28"/>
      <c r="I1392" s="29"/>
      <c r="K1392" s="8"/>
      <c r="O1392" s="29"/>
      <c r="P1392" s="29"/>
      <c r="Q1392" s="8"/>
      <c r="R1392" s="7"/>
      <c r="S1392" s="30"/>
    </row>
    <row r="1393" spans="1:19" s="9" customFormat="1" ht="14.45" customHeight="1" x14ac:dyDescent="0.2">
      <c r="A1393" s="13"/>
      <c r="C1393" s="7"/>
      <c r="G1393" s="27"/>
      <c r="H1393" s="28"/>
      <c r="I1393" s="29"/>
      <c r="K1393" s="8"/>
      <c r="O1393" s="29"/>
      <c r="P1393" s="29"/>
      <c r="Q1393" s="8"/>
      <c r="R1393" s="7"/>
      <c r="S1393" s="30"/>
    </row>
    <row r="1394" spans="1:19" s="9" customFormat="1" ht="14.45" customHeight="1" x14ac:dyDescent="0.2">
      <c r="A1394" s="13"/>
      <c r="C1394" s="7"/>
      <c r="G1394" s="27"/>
      <c r="H1394" s="28"/>
      <c r="I1394" s="29"/>
      <c r="K1394" s="8"/>
      <c r="O1394" s="29"/>
      <c r="P1394" s="29"/>
      <c r="Q1394" s="8"/>
      <c r="R1394" s="7"/>
      <c r="S1394" s="30"/>
    </row>
    <row r="1395" spans="1:19" s="9" customFormat="1" ht="14.45" customHeight="1" x14ac:dyDescent="0.2">
      <c r="A1395" s="13"/>
      <c r="C1395" s="7"/>
      <c r="G1395" s="27"/>
      <c r="H1395" s="28"/>
      <c r="I1395" s="29"/>
      <c r="K1395" s="8"/>
      <c r="O1395" s="29"/>
      <c r="P1395" s="29"/>
      <c r="Q1395" s="8"/>
      <c r="R1395" s="7"/>
      <c r="S1395" s="30"/>
    </row>
    <row r="1396" spans="1:19" s="9" customFormat="1" ht="14.45" customHeight="1" x14ac:dyDescent="0.2">
      <c r="A1396" s="13"/>
      <c r="C1396" s="7"/>
      <c r="G1396" s="27"/>
      <c r="H1396" s="28"/>
      <c r="I1396" s="29"/>
      <c r="K1396" s="8"/>
      <c r="O1396" s="29"/>
      <c r="P1396" s="29"/>
      <c r="Q1396" s="8"/>
      <c r="R1396" s="7"/>
      <c r="S1396" s="30"/>
    </row>
    <row r="1397" spans="1:19" s="9" customFormat="1" ht="14.45" customHeight="1" x14ac:dyDescent="0.2">
      <c r="A1397" s="13"/>
      <c r="C1397" s="7"/>
      <c r="G1397" s="27"/>
      <c r="H1397" s="28"/>
      <c r="I1397" s="29"/>
      <c r="K1397" s="8"/>
      <c r="O1397" s="29"/>
      <c r="P1397" s="29"/>
      <c r="Q1397" s="8"/>
      <c r="R1397" s="7"/>
      <c r="S1397" s="30"/>
    </row>
    <row r="1398" spans="1:19" s="9" customFormat="1" ht="14.45" customHeight="1" x14ac:dyDescent="0.2">
      <c r="A1398" s="13"/>
      <c r="C1398" s="7"/>
      <c r="G1398" s="27"/>
      <c r="H1398" s="28"/>
      <c r="I1398" s="29"/>
      <c r="K1398" s="8"/>
      <c r="O1398" s="29"/>
      <c r="P1398" s="29"/>
      <c r="Q1398" s="8"/>
      <c r="R1398" s="7"/>
      <c r="S1398" s="30"/>
    </row>
    <row r="1399" spans="1:19" s="9" customFormat="1" ht="14.45" customHeight="1" x14ac:dyDescent="0.2">
      <c r="A1399" s="13"/>
      <c r="C1399" s="7"/>
      <c r="G1399" s="27"/>
      <c r="H1399" s="28"/>
      <c r="I1399" s="29"/>
      <c r="K1399" s="8"/>
      <c r="O1399" s="29"/>
      <c r="P1399" s="29"/>
      <c r="Q1399" s="8"/>
      <c r="R1399" s="7"/>
      <c r="S1399" s="30"/>
    </row>
    <row r="1400" spans="1:19" s="9" customFormat="1" ht="14.45" customHeight="1" x14ac:dyDescent="0.2">
      <c r="A1400" s="13"/>
      <c r="C1400" s="7"/>
      <c r="G1400" s="27"/>
      <c r="H1400" s="28"/>
      <c r="I1400" s="29"/>
      <c r="K1400" s="8"/>
      <c r="O1400" s="29"/>
      <c r="P1400" s="29"/>
      <c r="Q1400" s="8"/>
      <c r="R1400" s="7"/>
      <c r="S1400" s="30"/>
    </row>
    <row r="1401" spans="1:19" s="9" customFormat="1" ht="14.45" customHeight="1" x14ac:dyDescent="0.2">
      <c r="A1401" s="13"/>
      <c r="C1401" s="7"/>
      <c r="G1401" s="27"/>
      <c r="H1401" s="28"/>
      <c r="I1401" s="29"/>
      <c r="K1401" s="8"/>
      <c r="O1401" s="29"/>
      <c r="P1401" s="29"/>
      <c r="Q1401" s="8"/>
      <c r="R1401" s="7"/>
      <c r="S1401" s="30"/>
    </row>
    <row r="1402" spans="1:19" s="9" customFormat="1" ht="14.45" customHeight="1" x14ac:dyDescent="0.2">
      <c r="A1402" s="13"/>
      <c r="C1402" s="7"/>
      <c r="G1402" s="27"/>
      <c r="H1402" s="28"/>
      <c r="I1402" s="29"/>
      <c r="K1402" s="8"/>
      <c r="O1402" s="29"/>
      <c r="P1402" s="29"/>
      <c r="Q1402" s="8"/>
      <c r="R1402" s="7"/>
      <c r="S1402" s="30"/>
    </row>
    <row r="1403" spans="1:19" s="9" customFormat="1" ht="14.45" customHeight="1" x14ac:dyDescent="0.2">
      <c r="A1403" s="13"/>
      <c r="C1403" s="7"/>
      <c r="G1403" s="27"/>
      <c r="H1403" s="28"/>
      <c r="I1403" s="29"/>
      <c r="K1403" s="8"/>
      <c r="O1403" s="29"/>
      <c r="P1403" s="29"/>
      <c r="Q1403" s="8"/>
      <c r="R1403" s="7"/>
      <c r="S1403" s="30"/>
    </row>
    <row r="1404" spans="1:19" s="9" customFormat="1" ht="14.45" customHeight="1" x14ac:dyDescent="0.2">
      <c r="A1404" s="13"/>
      <c r="C1404" s="7"/>
      <c r="G1404" s="27"/>
      <c r="H1404" s="28"/>
      <c r="I1404" s="29"/>
      <c r="K1404" s="8"/>
      <c r="O1404" s="29"/>
      <c r="P1404" s="29"/>
      <c r="Q1404" s="8"/>
      <c r="R1404" s="7"/>
      <c r="S1404" s="30"/>
    </row>
    <row r="1405" spans="1:19" s="9" customFormat="1" ht="14.45" customHeight="1" x14ac:dyDescent="0.2">
      <c r="A1405" s="13"/>
      <c r="C1405" s="7"/>
      <c r="G1405" s="27"/>
      <c r="H1405" s="28"/>
      <c r="I1405" s="29"/>
      <c r="K1405" s="8"/>
      <c r="O1405" s="29"/>
      <c r="P1405" s="29"/>
      <c r="Q1405" s="8"/>
      <c r="R1405" s="7"/>
      <c r="S1405" s="30"/>
    </row>
    <row r="1406" spans="1:19" s="9" customFormat="1" ht="14.45" customHeight="1" x14ac:dyDescent="0.2">
      <c r="A1406" s="13"/>
      <c r="C1406" s="7"/>
      <c r="G1406" s="27"/>
      <c r="H1406" s="28"/>
      <c r="I1406" s="29"/>
      <c r="K1406" s="8"/>
      <c r="O1406" s="29"/>
      <c r="P1406" s="29"/>
      <c r="Q1406" s="8"/>
      <c r="R1406" s="7"/>
      <c r="S1406" s="30"/>
    </row>
    <row r="1407" spans="1:19" s="9" customFormat="1" ht="14.45" customHeight="1" x14ac:dyDescent="0.2">
      <c r="A1407" s="13"/>
      <c r="C1407" s="7"/>
      <c r="G1407" s="27"/>
      <c r="H1407" s="28"/>
      <c r="I1407" s="29"/>
      <c r="K1407" s="8"/>
      <c r="O1407" s="29"/>
      <c r="P1407" s="29"/>
      <c r="Q1407" s="8"/>
      <c r="R1407" s="7"/>
      <c r="S1407" s="30"/>
    </row>
    <row r="1408" spans="1:19" s="9" customFormat="1" ht="14.45" customHeight="1" x14ac:dyDescent="0.2">
      <c r="A1408" s="13"/>
      <c r="C1408" s="7"/>
      <c r="G1408" s="27"/>
      <c r="H1408" s="28"/>
      <c r="I1408" s="29"/>
      <c r="K1408" s="8"/>
      <c r="O1408" s="29"/>
      <c r="P1408" s="29"/>
      <c r="Q1408" s="8"/>
      <c r="R1408" s="7"/>
      <c r="S1408" s="30"/>
    </row>
    <row r="1409" spans="1:19" s="9" customFormat="1" ht="14.45" customHeight="1" x14ac:dyDescent="0.2">
      <c r="A1409" s="13"/>
      <c r="C1409" s="7"/>
      <c r="G1409" s="27"/>
      <c r="H1409" s="28"/>
      <c r="I1409" s="29"/>
      <c r="K1409" s="8"/>
      <c r="O1409" s="29"/>
      <c r="P1409" s="29"/>
      <c r="Q1409" s="8"/>
      <c r="R1409" s="7"/>
      <c r="S1409" s="30"/>
    </row>
    <row r="1410" spans="1:19" s="9" customFormat="1" ht="14.45" customHeight="1" x14ac:dyDescent="0.2">
      <c r="A1410" s="13"/>
      <c r="C1410" s="7"/>
      <c r="G1410" s="27"/>
      <c r="H1410" s="28"/>
      <c r="I1410" s="29"/>
      <c r="K1410" s="8"/>
      <c r="O1410" s="29"/>
      <c r="P1410" s="29"/>
      <c r="Q1410" s="8"/>
      <c r="R1410" s="7"/>
      <c r="S1410" s="30"/>
    </row>
    <row r="1411" spans="1:19" s="9" customFormat="1" ht="14.45" customHeight="1" x14ac:dyDescent="0.2">
      <c r="A1411" s="13"/>
      <c r="C1411" s="7"/>
      <c r="G1411" s="27"/>
      <c r="H1411" s="28"/>
      <c r="I1411" s="29"/>
      <c r="K1411" s="8"/>
      <c r="O1411" s="29"/>
      <c r="P1411" s="29"/>
      <c r="Q1411" s="8"/>
      <c r="R1411" s="7"/>
      <c r="S1411" s="30"/>
    </row>
    <row r="1412" spans="1:19" s="9" customFormat="1" ht="14.45" customHeight="1" x14ac:dyDescent="0.2">
      <c r="A1412" s="13"/>
      <c r="C1412" s="7"/>
      <c r="G1412" s="27"/>
      <c r="H1412" s="28"/>
      <c r="I1412" s="29"/>
      <c r="K1412" s="8"/>
      <c r="O1412" s="29"/>
      <c r="P1412" s="29"/>
      <c r="Q1412" s="8"/>
      <c r="R1412" s="7"/>
      <c r="S1412" s="30"/>
    </row>
    <row r="1413" spans="1:19" s="9" customFormat="1" ht="14.45" customHeight="1" x14ac:dyDescent="0.2">
      <c r="A1413" s="13"/>
      <c r="C1413" s="7"/>
      <c r="G1413" s="27"/>
      <c r="H1413" s="28"/>
      <c r="I1413" s="29"/>
      <c r="K1413" s="8"/>
      <c r="O1413" s="29"/>
      <c r="P1413" s="29"/>
      <c r="Q1413" s="8"/>
      <c r="R1413" s="7"/>
      <c r="S1413" s="30"/>
    </row>
    <row r="1414" spans="1:19" s="9" customFormat="1" ht="14.45" customHeight="1" x14ac:dyDescent="0.2">
      <c r="A1414" s="13"/>
      <c r="C1414" s="7"/>
      <c r="G1414" s="27"/>
      <c r="H1414" s="28"/>
      <c r="I1414" s="29"/>
      <c r="K1414" s="8"/>
      <c r="O1414" s="29"/>
      <c r="P1414" s="29"/>
      <c r="Q1414" s="8"/>
      <c r="R1414" s="7"/>
      <c r="S1414" s="30"/>
    </row>
    <row r="1415" spans="1:19" s="9" customFormat="1" ht="14.45" customHeight="1" x14ac:dyDescent="0.2">
      <c r="A1415" s="13"/>
      <c r="C1415" s="7"/>
      <c r="G1415" s="27"/>
      <c r="H1415" s="28"/>
      <c r="I1415" s="29"/>
      <c r="K1415" s="8"/>
      <c r="O1415" s="29"/>
      <c r="P1415" s="29"/>
      <c r="Q1415" s="8"/>
      <c r="R1415" s="7"/>
      <c r="S1415" s="30"/>
    </row>
    <row r="1416" spans="1:19" s="9" customFormat="1" ht="14.45" customHeight="1" x14ac:dyDescent="0.2">
      <c r="A1416" s="13"/>
      <c r="C1416" s="7"/>
      <c r="G1416" s="27"/>
      <c r="H1416" s="28"/>
      <c r="I1416" s="29"/>
      <c r="K1416" s="8"/>
      <c r="O1416" s="29"/>
      <c r="P1416" s="29"/>
      <c r="Q1416" s="8"/>
      <c r="R1416" s="7"/>
      <c r="S1416" s="30"/>
    </row>
    <row r="1417" spans="1:19" s="9" customFormat="1" ht="14.45" customHeight="1" x14ac:dyDescent="0.2">
      <c r="A1417" s="13"/>
      <c r="C1417" s="7"/>
      <c r="G1417" s="27"/>
      <c r="H1417" s="28"/>
      <c r="I1417" s="29"/>
      <c r="K1417" s="8"/>
      <c r="O1417" s="29"/>
      <c r="P1417" s="29"/>
      <c r="Q1417" s="8"/>
      <c r="R1417" s="7"/>
      <c r="S1417" s="30"/>
    </row>
    <row r="1418" spans="1:19" s="9" customFormat="1" ht="14.45" customHeight="1" x14ac:dyDescent="0.2">
      <c r="A1418" s="13"/>
      <c r="C1418" s="7"/>
      <c r="G1418" s="27"/>
      <c r="H1418" s="28"/>
      <c r="I1418" s="29"/>
      <c r="K1418" s="8"/>
      <c r="O1418" s="29"/>
      <c r="P1418" s="29"/>
      <c r="Q1418" s="8"/>
      <c r="R1418" s="7"/>
      <c r="S1418" s="30"/>
    </row>
  </sheetData>
  <autoFilter ref="A6:V986" xr:uid="{00000000-0009-0000-0000-000000000000}"/>
  <mergeCells count="2617">
    <mergeCell ref="I602:I604"/>
    <mergeCell ref="B972:B975"/>
    <mergeCell ref="C972:C975"/>
    <mergeCell ref="D972:D975"/>
    <mergeCell ref="G972:G975"/>
    <mergeCell ref="I972:I975"/>
    <mergeCell ref="T972:T975"/>
    <mergeCell ref="U972:U975"/>
    <mergeCell ref="V972:V975"/>
    <mergeCell ref="W972:W975"/>
    <mergeCell ref="X972:X975"/>
    <mergeCell ref="B976:B983"/>
    <mergeCell ref="C976:C983"/>
    <mergeCell ref="D976:D983"/>
    <mergeCell ref="E976:E981"/>
    <mergeCell ref="G976:G983"/>
    <mergeCell ref="I976:I983"/>
    <mergeCell ref="T976:T983"/>
    <mergeCell ref="U976:U983"/>
    <mergeCell ref="V976:V983"/>
    <mergeCell ref="W976:W983"/>
    <mergeCell ref="X976:X983"/>
    <mergeCell ref="E982:E983"/>
    <mergeCell ref="X605:X610"/>
    <mergeCell ref="E607:E610"/>
    <mergeCell ref="F607:F610"/>
    <mergeCell ref="G607:G610"/>
    <mergeCell ref="H607:H610"/>
    <mergeCell ref="B611:B618"/>
    <mergeCell ref="C611:C618"/>
    <mergeCell ref="D611:D618"/>
    <mergeCell ref="E611:E618"/>
    <mergeCell ref="T7:T16"/>
    <mergeCell ref="U7:U16"/>
    <mergeCell ref="V7:V16"/>
    <mergeCell ref="W7:W16"/>
    <mergeCell ref="X7:X16"/>
    <mergeCell ref="B17:B22"/>
    <mergeCell ref="C17:C22"/>
    <mergeCell ref="D17:D22"/>
    <mergeCell ref="E17:E21"/>
    <mergeCell ref="F17:F21"/>
    <mergeCell ref="D3:R4"/>
    <mergeCell ref="B7:B16"/>
    <mergeCell ref="C7:C16"/>
    <mergeCell ref="D7:D16"/>
    <mergeCell ref="E7:E15"/>
    <mergeCell ref="F7:F15"/>
    <mergeCell ref="G7:G15"/>
    <mergeCell ref="H7:H15"/>
    <mergeCell ref="I7:I16"/>
    <mergeCell ref="P7:P16"/>
    <mergeCell ref="X26:X28"/>
    <mergeCell ref="B30:B32"/>
    <mergeCell ref="C30:C32"/>
    <mergeCell ref="D30:D32"/>
    <mergeCell ref="I30:I32"/>
    <mergeCell ref="P30:P32"/>
    <mergeCell ref="T30:T32"/>
    <mergeCell ref="U30:U32"/>
    <mergeCell ref="V30:V32"/>
    <mergeCell ref="W30:W32"/>
    <mergeCell ref="I26:I28"/>
    <mergeCell ref="P26:P28"/>
    <mergeCell ref="T26:T28"/>
    <mergeCell ref="U26:U28"/>
    <mergeCell ref="V26:V28"/>
    <mergeCell ref="W26:W28"/>
    <mergeCell ref="V17:V22"/>
    <mergeCell ref="W17:W22"/>
    <mergeCell ref="X17:X22"/>
    <mergeCell ref="B26:B28"/>
    <mergeCell ref="C26:C28"/>
    <mergeCell ref="D26:D28"/>
    <mergeCell ref="E26:E28"/>
    <mergeCell ref="F26:F28"/>
    <mergeCell ref="G26:G28"/>
    <mergeCell ref="H26:H28"/>
    <mergeCell ref="G17:G21"/>
    <mergeCell ref="H17:H21"/>
    <mergeCell ref="I17:I22"/>
    <mergeCell ref="P17:P22"/>
    <mergeCell ref="T17:T22"/>
    <mergeCell ref="U17:U22"/>
    <mergeCell ref="V34:V38"/>
    <mergeCell ref="W34:W38"/>
    <mergeCell ref="X34:X38"/>
    <mergeCell ref="B40:B41"/>
    <mergeCell ref="C40:C41"/>
    <mergeCell ref="D40:D41"/>
    <mergeCell ref="G40:G41"/>
    <mergeCell ref="H40:H41"/>
    <mergeCell ref="I40:I41"/>
    <mergeCell ref="P40:P41"/>
    <mergeCell ref="G34:G38"/>
    <mergeCell ref="H34:H38"/>
    <mergeCell ref="I34:I38"/>
    <mergeCell ref="P34:P38"/>
    <mergeCell ref="T34:T38"/>
    <mergeCell ref="U34:U38"/>
    <mergeCell ref="X30:X32"/>
    <mergeCell ref="E31:E32"/>
    <mergeCell ref="F31:F32"/>
    <mergeCell ref="G31:G32"/>
    <mergeCell ref="H31:H32"/>
    <mergeCell ref="B34:B38"/>
    <mergeCell ref="C34:C38"/>
    <mergeCell ref="D34:D38"/>
    <mergeCell ref="E34:E38"/>
    <mergeCell ref="F34:F38"/>
    <mergeCell ref="U42:U44"/>
    <mergeCell ref="V42:V44"/>
    <mergeCell ref="W42:W44"/>
    <mergeCell ref="X42:X44"/>
    <mergeCell ref="B45:B48"/>
    <mergeCell ref="C45:C48"/>
    <mergeCell ref="D45:D48"/>
    <mergeCell ref="E45:E46"/>
    <mergeCell ref="F45:F46"/>
    <mergeCell ref="G45:G46"/>
    <mergeCell ref="G42:G44"/>
    <mergeCell ref="H42:H44"/>
    <mergeCell ref="I42:I44"/>
    <mergeCell ref="O42:O43"/>
    <mergeCell ref="P42:P44"/>
    <mergeCell ref="T42:T44"/>
    <mergeCell ref="T40:T41"/>
    <mergeCell ref="U40:U41"/>
    <mergeCell ref="V40:V41"/>
    <mergeCell ref="W40:W41"/>
    <mergeCell ref="X40:X41"/>
    <mergeCell ref="B42:B44"/>
    <mergeCell ref="C42:C44"/>
    <mergeCell ref="D42:D44"/>
    <mergeCell ref="E42:E44"/>
    <mergeCell ref="F42:F44"/>
    <mergeCell ref="V51:V52"/>
    <mergeCell ref="W51:W52"/>
    <mergeCell ref="X51:X52"/>
    <mergeCell ref="B53:B55"/>
    <mergeCell ref="C53:C55"/>
    <mergeCell ref="D53:D55"/>
    <mergeCell ref="E53:E55"/>
    <mergeCell ref="F53:F55"/>
    <mergeCell ref="G53:G55"/>
    <mergeCell ref="H53:H55"/>
    <mergeCell ref="G51:G52"/>
    <mergeCell ref="H51:H52"/>
    <mergeCell ref="I51:I52"/>
    <mergeCell ref="P51:P52"/>
    <mergeCell ref="T51:T52"/>
    <mergeCell ref="U51:U52"/>
    <mergeCell ref="W45:W48"/>
    <mergeCell ref="X45:X48"/>
    <mergeCell ref="E47:E48"/>
    <mergeCell ref="F47:F48"/>
    <mergeCell ref="G47:G48"/>
    <mergeCell ref="B51:B52"/>
    <mergeCell ref="C51:C52"/>
    <mergeCell ref="D51:D52"/>
    <mergeCell ref="E51:E52"/>
    <mergeCell ref="F51:F52"/>
    <mergeCell ref="H45:H48"/>
    <mergeCell ref="I45:I48"/>
    <mergeCell ref="P45:P48"/>
    <mergeCell ref="T45:T48"/>
    <mergeCell ref="U45:U48"/>
    <mergeCell ref="V45:V48"/>
    <mergeCell ref="B58:B64"/>
    <mergeCell ref="C58:C64"/>
    <mergeCell ref="D58:D64"/>
    <mergeCell ref="E58:E61"/>
    <mergeCell ref="F58:F61"/>
    <mergeCell ref="X53:X55"/>
    <mergeCell ref="B56:B57"/>
    <mergeCell ref="C56:C57"/>
    <mergeCell ref="D56:D57"/>
    <mergeCell ref="E56:E57"/>
    <mergeCell ref="F56:F57"/>
    <mergeCell ref="G56:G57"/>
    <mergeCell ref="H56:H57"/>
    <mergeCell ref="I56:I57"/>
    <mergeCell ref="P56:P57"/>
    <mergeCell ref="I53:I55"/>
    <mergeCell ref="P53:P55"/>
    <mergeCell ref="T53:T55"/>
    <mergeCell ref="U53:U55"/>
    <mergeCell ref="V53:V55"/>
    <mergeCell ref="W53:W55"/>
    <mergeCell ref="F66:F67"/>
    <mergeCell ref="G66:G67"/>
    <mergeCell ref="V58:V64"/>
    <mergeCell ref="W58:W64"/>
    <mergeCell ref="X58:X64"/>
    <mergeCell ref="O60:O64"/>
    <mergeCell ref="E62:E64"/>
    <mergeCell ref="F62:F64"/>
    <mergeCell ref="G62:G64"/>
    <mergeCell ref="G58:G61"/>
    <mergeCell ref="H58:H64"/>
    <mergeCell ref="I58:I64"/>
    <mergeCell ref="P58:P64"/>
    <mergeCell ref="T58:T64"/>
    <mergeCell ref="U58:U64"/>
    <mergeCell ref="T56:T57"/>
    <mergeCell ref="U56:U57"/>
    <mergeCell ref="V56:V57"/>
    <mergeCell ref="W56:W57"/>
    <mergeCell ref="X56:X57"/>
    <mergeCell ref="B70:B78"/>
    <mergeCell ref="C70:C78"/>
    <mergeCell ref="D70:D78"/>
    <mergeCell ref="E70:E74"/>
    <mergeCell ref="F70:F74"/>
    <mergeCell ref="G70:G74"/>
    <mergeCell ref="P68:P69"/>
    <mergeCell ref="T68:T69"/>
    <mergeCell ref="U68:U69"/>
    <mergeCell ref="V68:V69"/>
    <mergeCell ref="W68:W69"/>
    <mergeCell ref="X68:X69"/>
    <mergeCell ref="W66:W67"/>
    <mergeCell ref="X66:X67"/>
    <mergeCell ref="B68:B69"/>
    <mergeCell ref="C68:C69"/>
    <mergeCell ref="D68:D69"/>
    <mergeCell ref="E68:E69"/>
    <mergeCell ref="F68:F69"/>
    <mergeCell ref="G68:G69"/>
    <mergeCell ref="H68:H69"/>
    <mergeCell ref="I68:I69"/>
    <mergeCell ref="H66:H67"/>
    <mergeCell ref="I66:I67"/>
    <mergeCell ref="P66:P67"/>
    <mergeCell ref="T66:T67"/>
    <mergeCell ref="U66:U67"/>
    <mergeCell ref="V66:V67"/>
    <mergeCell ref="B66:B67"/>
    <mergeCell ref="C66:C67"/>
    <mergeCell ref="D66:D67"/>
    <mergeCell ref="E66:E67"/>
    <mergeCell ref="V79:V80"/>
    <mergeCell ref="W79:W80"/>
    <mergeCell ref="X79:X80"/>
    <mergeCell ref="B82:B85"/>
    <mergeCell ref="C82:C85"/>
    <mergeCell ref="D82:D85"/>
    <mergeCell ref="E82:E83"/>
    <mergeCell ref="F82:F83"/>
    <mergeCell ref="G82:G83"/>
    <mergeCell ref="H82:H85"/>
    <mergeCell ref="G79:G80"/>
    <mergeCell ref="H79:H80"/>
    <mergeCell ref="I79:I80"/>
    <mergeCell ref="P79:P80"/>
    <mergeCell ref="T79:T80"/>
    <mergeCell ref="U79:U80"/>
    <mergeCell ref="W70:W78"/>
    <mergeCell ref="X70:X78"/>
    <mergeCell ref="E75:E78"/>
    <mergeCell ref="F75:F78"/>
    <mergeCell ref="G75:G78"/>
    <mergeCell ref="B79:B80"/>
    <mergeCell ref="C79:C80"/>
    <mergeCell ref="D79:D80"/>
    <mergeCell ref="E79:E80"/>
    <mergeCell ref="F79:F80"/>
    <mergeCell ref="H70:H78"/>
    <mergeCell ref="I70:I78"/>
    <mergeCell ref="P70:P78"/>
    <mergeCell ref="T70:T78"/>
    <mergeCell ref="U70:U78"/>
    <mergeCell ref="V70:V78"/>
    <mergeCell ref="P86:P87"/>
    <mergeCell ref="T86:T87"/>
    <mergeCell ref="U86:U87"/>
    <mergeCell ref="V86:V87"/>
    <mergeCell ref="W86:W87"/>
    <mergeCell ref="X86:X87"/>
    <mergeCell ref="X82:X85"/>
    <mergeCell ref="E84:E85"/>
    <mergeCell ref="F84:F85"/>
    <mergeCell ref="G84:G85"/>
    <mergeCell ref="B86:B87"/>
    <mergeCell ref="C86:C87"/>
    <mergeCell ref="D86:D87"/>
    <mergeCell ref="G86:G87"/>
    <mergeCell ref="H86:H87"/>
    <mergeCell ref="I86:I87"/>
    <mergeCell ref="R82:R83"/>
    <mergeCell ref="S82:S83"/>
    <mergeCell ref="T82:T85"/>
    <mergeCell ref="U82:U85"/>
    <mergeCell ref="V82:V85"/>
    <mergeCell ref="W82:W85"/>
    <mergeCell ref="I82:I85"/>
    <mergeCell ref="M82:M83"/>
    <mergeCell ref="N82:N83"/>
    <mergeCell ref="O82:O83"/>
    <mergeCell ref="P82:P85"/>
    <mergeCell ref="Q82:Q83"/>
    <mergeCell ref="W88:W96"/>
    <mergeCell ref="X88:X96"/>
    <mergeCell ref="M89:M93"/>
    <mergeCell ref="N89:N93"/>
    <mergeCell ref="O89:O93"/>
    <mergeCell ref="Q89:Q93"/>
    <mergeCell ref="R89:R93"/>
    <mergeCell ref="S89:S93"/>
    <mergeCell ref="H88:H96"/>
    <mergeCell ref="I88:I96"/>
    <mergeCell ref="P88:P96"/>
    <mergeCell ref="T88:T96"/>
    <mergeCell ref="U88:U96"/>
    <mergeCell ref="V88:V96"/>
    <mergeCell ref="B88:B96"/>
    <mergeCell ref="C88:C96"/>
    <mergeCell ref="D88:D96"/>
    <mergeCell ref="E88:E91"/>
    <mergeCell ref="F88:F91"/>
    <mergeCell ref="G88:G91"/>
    <mergeCell ref="E92:E96"/>
    <mergeCell ref="F92:F96"/>
    <mergeCell ref="G92:G96"/>
    <mergeCell ref="P101:P102"/>
    <mergeCell ref="T101:T102"/>
    <mergeCell ref="U101:U102"/>
    <mergeCell ref="V101:V102"/>
    <mergeCell ref="W101:W102"/>
    <mergeCell ref="X101:X102"/>
    <mergeCell ref="W97:W100"/>
    <mergeCell ref="X97:X100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H97:H100"/>
    <mergeCell ref="I97:I100"/>
    <mergeCell ref="P97:P100"/>
    <mergeCell ref="T97:T100"/>
    <mergeCell ref="U97:U100"/>
    <mergeCell ref="V97:V100"/>
    <mergeCell ref="B97:B100"/>
    <mergeCell ref="C97:C100"/>
    <mergeCell ref="D97:D100"/>
    <mergeCell ref="E97:E100"/>
    <mergeCell ref="F97:F100"/>
    <mergeCell ref="G97:G100"/>
    <mergeCell ref="W104:W108"/>
    <mergeCell ref="X104:X108"/>
    <mergeCell ref="M105:M108"/>
    <mergeCell ref="N105:N108"/>
    <mergeCell ref="O105:O108"/>
    <mergeCell ref="Q105:Q108"/>
    <mergeCell ref="R105:R108"/>
    <mergeCell ref="S105:S108"/>
    <mergeCell ref="H104:H108"/>
    <mergeCell ref="I104:I108"/>
    <mergeCell ref="P104:P108"/>
    <mergeCell ref="T104:T108"/>
    <mergeCell ref="U104:U108"/>
    <mergeCell ref="V104:V108"/>
    <mergeCell ref="B104:B108"/>
    <mergeCell ref="C104:C108"/>
    <mergeCell ref="D104:D108"/>
    <mergeCell ref="E104:E105"/>
    <mergeCell ref="F104:F105"/>
    <mergeCell ref="G104:G108"/>
    <mergeCell ref="E106:E108"/>
    <mergeCell ref="F106:F108"/>
    <mergeCell ref="B114:B115"/>
    <mergeCell ref="C114:C115"/>
    <mergeCell ref="D114:D115"/>
    <mergeCell ref="E114:E115"/>
    <mergeCell ref="F114:F115"/>
    <mergeCell ref="G114:G115"/>
    <mergeCell ref="T109:T112"/>
    <mergeCell ref="U109:U112"/>
    <mergeCell ref="V109:V112"/>
    <mergeCell ref="W109:W112"/>
    <mergeCell ref="X109:X112"/>
    <mergeCell ref="E111:E112"/>
    <mergeCell ref="F111:F112"/>
    <mergeCell ref="G111:G112"/>
    <mergeCell ref="H109:H112"/>
    <mergeCell ref="I109:I112"/>
    <mergeCell ref="N109:N110"/>
    <mergeCell ref="O109:O110"/>
    <mergeCell ref="P109:P112"/>
    <mergeCell ref="R109:R110"/>
    <mergeCell ref="B109:B112"/>
    <mergeCell ref="C109:C112"/>
    <mergeCell ref="D109:D112"/>
    <mergeCell ref="E109:E110"/>
    <mergeCell ref="F109:F110"/>
    <mergeCell ref="G109:G110"/>
    <mergeCell ref="E121:E123"/>
    <mergeCell ref="F121:F123"/>
    <mergeCell ref="G121:G123"/>
    <mergeCell ref="H121:H123"/>
    <mergeCell ref="B124:B126"/>
    <mergeCell ref="C124:C126"/>
    <mergeCell ref="D124:D126"/>
    <mergeCell ref="E124:E125"/>
    <mergeCell ref="F124:F125"/>
    <mergeCell ref="G124:G125"/>
    <mergeCell ref="P119:P123"/>
    <mergeCell ref="T119:T123"/>
    <mergeCell ref="U119:U123"/>
    <mergeCell ref="V119:V123"/>
    <mergeCell ref="W119:W123"/>
    <mergeCell ref="X119:X123"/>
    <mergeCell ref="W114:W115"/>
    <mergeCell ref="X114:X115"/>
    <mergeCell ref="B119:B123"/>
    <mergeCell ref="C119:C123"/>
    <mergeCell ref="D119:D123"/>
    <mergeCell ref="E119:E120"/>
    <mergeCell ref="F119:F120"/>
    <mergeCell ref="G119:G120"/>
    <mergeCell ref="H119:H120"/>
    <mergeCell ref="I119:I123"/>
    <mergeCell ref="H114:H115"/>
    <mergeCell ref="I114:I115"/>
    <mergeCell ref="P114:P115"/>
    <mergeCell ref="T114:T115"/>
    <mergeCell ref="U114:U115"/>
    <mergeCell ref="V114:V115"/>
    <mergeCell ref="G134:G136"/>
    <mergeCell ref="M128:M130"/>
    <mergeCell ref="N128:N130"/>
    <mergeCell ref="O128:O130"/>
    <mergeCell ref="Q128:Q130"/>
    <mergeCell ref="R128:R130"/>
    <mergeCell ref="S128:S130"/>
    <mergeCell ref="P127:P133"/>
    <mergeCell ref="T127:T133"/>
    <mergeCell ref="U127:U133"/>
    <mergeCell ref="V127:V133"/>
    <mergeCell ref="W127:W133"/>
    <mergeCell ref="X127:X133"/>
    <mergeCell ref="W124:W126"/>
    <mergeCell ref="X124:X126"/>
    <mergeCell ref="B127:B133"/>
    <mergeCell ref="C127:C133"/>
    <mergeCell ref="D127:D133"/>
    <mergeCell ref="E127:E132"/>
    <mergeCell ref="F127:F132"/>
    <mergeCell ref="G127:G132"/>
    <mergeCell ref="H127:H132"/>
    <mergeCell ref="I127:I133"/>
    <mergeCell ref="H124:H125"/>
    <mergeCell ref="I124:I126"/>
    <mergeCell ref="P124:P126"/>
    <mergeCell ref="T124:T126"/>
    <mergeCell ref="U124:U126"/>
    <mergeCell ref="V124:V126"/>
    <mergeCell ref="T138:T143"/>
    <mergeCell ref="U138:U143"/>
    <mergeCell ref="V138:V143"/>
    <mergeCell ref="W138:W143"/>
    <mergeCell ref="X138:X143"/>
    <mergeCell ref="W134:W137"/>
    <mergeCell ref="X134:X137"/>
    <mergeCell ref="B138:B143"/>
    <mergeCell ref="C138:C143"/>
    <mergeCell ref="D138:D143"/>
    <mergeCell ref="E138:E140"/>
    <mergeCell ref="F138:F140"/>
    <mergeCell ref="G138:G140"/>
    <mergeCell ref="H138:H140"/>
    <mergeCell ref="I138:I143"/>
    <mergeCell ref="Q134:Q135"/>
    <mergeCell ref="R134:R135"/>
    <mergeCell ref="S134:S135"/>
    <mergeCell ref="T134:T137"/>
    <mergeCell ref="U134:U137"/>
    <mergeCell ref="V134:V137"/>
    <mergeCell ref="H134:H136"/>
    <mergeCell ref="I134:I137"/>
    <mergeCell ref="M134:M135"/>
    <mergeCell ref="N134:N135"/>
    <mergeCell ref="O134:O135"/>
    <mergeCell ref="P134:P137"/>
    <mergeCell ref="B134:B137"/>
    <mergeCell ref="C134:C137"/>
    <mergeCell ref="D134:D137"/>
    <mergeCell ref="E134:E136"/>
    <mergeCell ref="F134:F136"/>
    <mergeCell ref="E141:E143"/>
    <mergeCell ref="F141:F143"/>
    <mergeCell ref="G141:G143"/>
    <mergeCell ref="H141:H143"/>
    <mergeCell ref="B144:B146"/>
    <mergeCell ref="C144:C146"/>
    <mergeCell ref="D144:D146"/>
    <mergeCell ref="E144:E146"/>
    <mergeCell ref="F144:F146"/>
    <mergeCell ref="G144:G146"/>
    <mergeCell ref="M139:M140"/>
    <mergeCell ref="N139:N140"/>
    <mergeCell ref="O139:O140"/>
    <mergeCell ref="Q139:Q140"/>
    <mergeCell ref="R139:R140"/>
    <mergeCell ref="S139:S140"/>
    <mergeCell ref="P138:P143"/>
    <mergeCell ref="W147:W148"/>
    <mergeCell ref="X147:X148"/>
    <mergeCell ref="B150:B151"/>
    <mergeCell ref="C150:C151"/>
    <mergeCell ref="D150:D151"/>
    <mergeCell ref="I150:I151"/>
    <mergeCell ref="P150:P151"/>
    <mergeCell ref="T150:T151"/>
    <mergeCell ref="U150:U151"/>
    <mergeCell ref="V150:V151"/>
    <mergeCell ref="W144:W146"/>
    <mergeCell ref="X144:X146"/>
    <mergeCell ref="B147:B148"/>
    <mergeCell ref="C147:C148"/>
    <mergeCell ref="D147:D148"/>
    <mergeCell ref="I147:I148"/>
    <mergeCell ref="P147:P148"/>
    <mergeCell ref="T147:T148"/>
    <mergeCell ref="U147:U148"/>
    <mergeCell ref="V147:V148"/>
    <mergeCell ref="H144:H146"/>
    <mergeCell ref="I144:I146"/>
    <mergeCell ref="P144:P146"/>
    <mergeCell ref="T144:T146"/>
    <mergeCell ref="U144:U146"/>
    <mergeCell ref="V144:V146"/>
    <mergeCell ref="M154:M155"/>
    <mergeCell ref="N154:N155"/>
    <mergeCell ref="O154:O155"/>
    <mergeCell ref="E157:E159"/>
    <mergeCell ref="F157:F159"/>
    <mergeCell ref="G157:G159"/>
    <mergeCell ref="H157:H159"/>
    <mergeCell ref="O157:O158"/>
    <mergeCell ref="P152:P159"/>
    <mergeCell ref="T152:T159"/>
    <mergeCell ref="U152:U159"/>
    <mergeCell ref="V152:V159"/>
    <mergeCell ref="W152:W159"/>
    <mergeCell ref="X152:X159"/>
    <mergeCell ref="W150:W151"/>
    <mergeCell ref="X150:X151"/>
    <mergeCell ref="B152:B159"/>
    <mergeCell ref="C152:C159"/>
    <mergeCell ref="D152:D159"/>
    <mergeCell ref="E152:E156"/>
    <mergeCell ref="F152:F156"/>
    <mergeCell ref="G152:G156"/>
    <mergeCell ref="H152:H156"/>
    <mergeCell ref="I152:I159"/>
    <mergeCell ref="W160:W162"/>
    <mergeCell ref="X160:X162"/>
    <mergeCell ref="B163:B170"/>
    <mergeCell ref="C163:C170"/>
    <mergeCell ref="D163:D170"/>
    <mergeCell ref="E163:E164"/>
    <mergeCell ref="F163:F164"/>
    <mergeCell ref="G163:G164"/>
    <mergeCell ref="H163:H164"/>
    <mergeCell ref="I163:I170"/>
    <mergeCell ref="H160:H161"/>
    <mergeCell ref="I160:I162"/>
    <mergeCell ref="P160:P162"/>
    <mergeCell ref="T160:T162"/>
    <mergeCell ref="U160:U162"/>
    <mergeCell ref="V160:V162"/>
    <mergeCell ref="B160:B162"/>
    <mergeCell ref="C160:C162"/>
    <mergeCell ref="D160:D162"/>
    <mergeCell ref="E160:E161"/>
    <mergeCell ref="F160:F161"/>
    <mergeCell ref="G160:G161"/>
    <mergeCell ref="W171:W174"/>
    <mergeCell ref="X171:X174"/>
    <mergeCell ref="B175:B182"/>
    <mergeCell ref="C175:C182"/>
    <mergeCell ref="D175:D182"/>
    <mergeCell ref="E175:E181"/>
    <mergeCell ref="F175:F181"/>
    <mergeCell ref="G175:G181"/>
    <mergeCell ref="H175:H181"/>
    <mergeCell ref="I175:I182"/>
    <mergeCell ref="H171:H173"/>
    <mergeCell ref="I171:I174"/>
    <mergeCell ref="P171:P174"/>
    <mergeCell ref="T171:T174"/>
    <mergeCell ref="U171:U174"/>
    <mergeCell ref="V171:V174"/>
    <mergeCell ref="E165:E170"/>
    <mergeCell ref="F165:F170"/>
    <mergeCell ref="G165:G170"/>
    <mergeCell ref="H165:H170"/>
    <mergeCell ref="B171:B174"/>
    <mergeCell ref="C171:C174"/>
    <mergeCell ref="D171:D174"/>
    <mergeCell ref="E171:E173"/>
    <mergeCell ref="F171:F173"/>
    <mergeCell ref="G171:G173"/>
    <mergeCell ref="P163:P170"/>
    <mergeCell ref="T163:T170"/>
    <mergeCell ref="U163:U170"/>
    <mergeCell ref="V163:V170"/>
    <mergeCell ref="W163:W170"/>
    <mergeCell ref="X163:X170"/>
    <mergeCell ref="T183:T185"/>
    <mergeCell ref="U183:U185"/>
    <mergeCell ref="V183:V185"/>
    <mergeCell ref="W183:W185"/>
    <mergeCell ref="X183:X185"/>
    <mergeCell ref="B186:B187"/>
    <mergeCell ref="C186:C187"/>
    <mergeCell ref="D186:D187"/>
    <mergeCell ref="E186:E187"/>
    <mergeCell ref="F186:F187"/>
    <mergeCell ref="I183:I185"/>
    <mergeCell ref="M183:M184"/>
    <mergeCell ref="N183:N184"/>
    <mergeCell ref="O183:O184"/>
    <mergeCell ref="P183:P185"/>
    <mergeCell ref="S183:S185"/>
    <mergeCell ref="M176:M177"/>
    <mergeCell ref="N176:N177"/>
    <mergeCell ref="O176:O177"/>
    <mergeCell ref="B183:B185"/>
    <mergeCell ref="C183:C185"/>
    <mergeCell ref="D183:D185"/>
    <mergeCell ref="E183:E184"/>
    <mergeCell ref="F183:F184"/>
    <mergeCell ref="G183:G184"/>
    <mergeCell ref="H183:H184"/>
    <mergeCell ref="P175:P182"/>
    <mergeCell ref="T175:T182"/>
    <mergeCell ref="U175:U182"/>
    <mergeCell ref="V175:V182"/>
    <mergeCell ref="W175:W182"/>
    <mergeCell ref="X175:X182"/>
    <mergeCell ref="B188:B194"/>
    <mergeCell ref="C188:C194"/>
    <mergeCell ref="D188:D194"/>
    <mergeCell ref="E188:E192"/>
    <mergeCell ref="F188:F192"/>
    <mergeCell ref="G188:G192"/>
    <mergeCell ref="P186:P187"/>
    <mergeCell ref="T186:T187"/>
    <mergeCell ref="U186:U187"/>
    <mergeCell ref="V186:V187"/>
    <mergeCell ref="W186:W187"/>
    <mergeCell ref="X186:X187"/>
    <mergeCell ref="G186:G187"/>
    <mergeCell ref="H186:H187"/>
    <mergeCell ref="I186:I187"/>
    <mergeCell ref="M186:M187"/>
    <mergeCell ref="N186:N187"/>
    <mergeCell ref="O186:O187"/>
    <mergeCell ref="V195:V199"/>
    <mergeCell ref="W195:W199"/>
    <mergeCell ref="X195:X199"/>
    <mergeCell ref="B201:B203"/>
    <mergeCell ref="C201:C203"/>
    <mergeCell ref="D201:D203"/>
    <mergeCell ref="E201:E202"/>
    <mergeCell ref="F201:F202"/>
    <mergeCell ref="G201:G202"/>
    <mergeCell ref="H201:H202"/>
    <mergeCell ref="G195:G198"/>
    <mergeCell ref="H195:H198"/>
    <mergeCell ref="I195:I199"/>
    <mergeCell ref="P195:P199"/>
    <mergeCell ref="T195:T199"/>
    <mergeCell ref="U195:U199"/>
    <mergeCell ref="W188:W194"/>
    <mergeCell ref="X188:X194"/>
    <mergeCell ref="E193:E194"/>
    <mergeCell ref="F193:F194"/>
    <mergeCell ref="G193:G194"/>
    <mergeCell ref="B195:B199"/>
    <mergeCell ref="C195:C199"/>
    <mergeCell ref="D195:D199"/>
    <mergeCell ref="E195:E198"/>
    <mergeCell ref="F195:F198"/>
    <mergeCell ref="H188:H194"/>
    <mergeCell ref="I188:I194"/>
    <mergeCell ref="P188:P194"/>
    <mergeCell ref="T188:T194"/>
    <mergeCell ref="U188:U194"/>
    <mergeCell ref="V188:V194"/>
    <mergeCell ref="T204:T207"/>
    <mergeCell ref="U204:U207"/>
    <mergeCell ref="V204:V207"/>
    <mergeCell ref="W204:W207"/>
    <mergeCell ref="X204:X207"/>
    <mergeCell ref="E206:E207"/>
    <mergeCell ref="F206:F207"/>
    <mergeCell ref="G206:G207"/>
    <mergeCell ref="H206:H207"/>
    <mergeCell ref="X201:X203"/>
    <mergeCell ref="B204:B207"/>
    <mergeCell ref="C204:C207"/>
    <mergeCell ref="D204:D207"/>
    <mergeCell ref="E204:E205"/>
    <mergeCell ref="F204:F205"/>
    <mergeCell ref="G204:G205"/>
    <mergeCell ref="H204:H205"/>
    <mergeCell ref="I204:I207"/>
    <mergeCell ref="P204:P207"/>
    <mergeCell ref="I201:I203"/>
    <mergeCell ref="P201:P203"/>
    <mergeCell ref="T201:T203"/>
    <mergeCell ref="U201:U203"/>
    <mergeCell ref="V201:V203"/>
    <mergeCell ref="W201:W203"/>
    <mergeCell ref="J212:J213"/>
    <mergeCell ref="K212:K213"/>
    <mergeCell ref="L212:L213"/>
    <mergeCell ref="M212:M213"/>
    <mergeCell ref="B212:B215"/>
    <mergeCell ref="C212:C215"/>
    <mergeCell ref="D212:D215"/>
    <mergeCell ref="E212:E213"/>
    <mergeCell ref="F212:F213"/>
    <mergeCell ref="G212:G213"/>
    <mergeCell ref="W208:W211"/>
    <mergeCell ref="X208:X211"/>
    <mergeCell ref="E210:E211"/>
    <mergeCell ref="F210:F211"/>
    <mergeCell ref="G210:G211"/>
    <mergeCell ref="H210:H211"/>
    <mergeCell ref="H208:H209"/>
    <mergeCell ref="I208:I211"/>
    <mergeCell ref="P208:P211"/>
    <mergeCell ref="T208:T211"/>
    <mergeCell ref="U208:U211"/>
    <mergeCell ref="V208:V211"/>
    <mergeCell ref="B208:B211"/>
    <mergeCell ref="C208:C211"/>
    <mergeCell ref="D208:D211"/>
    <mergeCell ref="E208:E209"/>
    <mergeCell ref="F208:F209"/>
    <mergeCell ref="G208:G209"/>
    <mergeCell ref="T216:T218"/>
    <mergeCell ref="U216:U218"/>
    <mergeCell ref="V216:V218"/>
    <mergeCell ref="W216:W218"/>
    <mergeCell ref="X216:X218"/>
    <mergeCell ref="E217:E218"/>
    <mergeCell ref="F217:F218"/>
    <mergeCell ref="G217:G218"/>
    <mergeCell ref="B216:B218"/>
    <mergeCell ref="C216:C218"/>
    <mergeCell ref="D216:D218"/>
    <mergeCell ref="H216:H218"/>
    <mergeCell ref="I216:I218"/>
    <mergeCell ref="P216:P218"/>
    <mergeCell ref="X212:X215"/>
    <mergeCell ref="E214:E215"/>
    <mergeCell ref="F214:F215"/>
    <mergeCell ref="G214:G215"/>
    <mergeCell ref="H214:H215"/>
    <mergeCell ref="J214:J215"/>
    <mergeCell ref="K214:K215"/>
    <mergeCell ref="L214:L215"/>
    <mergeCell ref="M214:M215"/>
    <mergeCell ref="N214:N215"/>
    <mergeCell ref="N212:N213"/>
    <mergeCell ref="P212:P215"/>
    <mergeCell ref="T212:T215"/>
    <mergeCell ref="U212:U215"/>
    <mergeCell ref="V212:V215"/>
    <mergeCell ref="W212:W215"/>
    <mergeCell ref="H212:H213"/>
    <mergeCell ref="I212:I215"/>
    <mergeCell ref="T225:T226"/>
    <mergeCell ref="U225:U226"/>
    <mergeCell ref="V225:V226"/>
    <mergeCell ref="W225:W226"/>
    <mergeCell ref="X225:X226"/>
    <mergeCell ref="B227:B228"/>
    <mergeCell ref="C227:C228"/>
    <mergeCell ref="D227:D228"/>
    <mergeCell ref="E227:E228"/>
    <mergeCell ref="F227:F228"/>
    <mergeCell ref="W220:W224"/>
    <mergeCell ref="X220:X224"/>
    <mergeCell ref="B225:B226"/>
    <mergeCell ref="C225:C226"/>
    <mergeCell ref="D225:D226"/>
    <mergeCell ref="E225:E226"/>
    <mergeCell ref="F225:F226"/>
    <mergeCell ref="G225:G226"/>
    <mergeCell ref="I225:I226"/>
    <mergeCell ref="P225:P226"/>
    <mergeCell ref="H220:H223"/>
    <mergeCell ref="I220:I224"/>
    <mergeCell ref="P220:P224"/>
    <mergeCell ref="T220:T224"/>
    <mergeCell ref="U220:U224"/>
    <mergeCell ref="V220:V224"/>
    <mergeCell ref="B220:B224"/>
    <mergeCell ref="C220:C224"/>
    <mergeCell ref="D220:D224"/>
    <mergeCell ref="E220:E223"/>
    <mergeCell ref="F220:F223"/>
    <mergeCell ref="G220:G223"/>
    <mergeCell ref="X229:X234"/>
    <mergeCell ref="E233:E234"/>
    <mergeCell ref="F233:F234"/>
    <mergeCell ref="G233:G234"/>
    <mergeCell ref="H233:H234"/>
    <mergeCell ref="B235:B239"/>
    <mergeCell ref="C235:C239"/>
    <mergeCell ref="D235:D239"/>
    <mergeCell ref="E235:E237"/>
    <mergeCell ref="F235:F237"/>
    <mergeCell ref="I229:I234"/>
    <mergeCell ref="P229:P234"/>
    <mergeCell ref="T229:T234"/>
    <mergeCell ref="U229:U234"/>
    <mergeCell ref="V229:V234"/>
    <mergeCell ref="W229:W234"/>
    <mergeCell ref="V227:V228"/>
    <mergeCell ref="W227:W228"/>
    <mergeCell ref="X227:X228"/>
    <mergeCell ref="B229:B234"/>
    <mergeCell ref="C229:C234"/>
    <mergeCell ref="D229:D234"/>
    <mergeCell ref="E229:E232"/>
    <mergeCell ref="F229:F232"/>
    <mergeCell ref="G229:G232"/>
    <mergeCell ref="H229:H232"/>
    <mergeCell ref="G227:G228"/>
    <mergeCell ref="H227:H228"/>
    <mergeCell ref="I227:I228"/>
    <mergeCell ref="P227:P228"/>
    <mergeCell ref="T227:T228"/>
    <mergeCell ref="U227:U228"/>
    <mergeCell ref="B241:B244"/>
    <mergeCell ref="C241:C244"/>
    <mergeCell ref="D241:D244"/>
    <mergeCell ref="E241:E243"/>
    <mergeCell ref="F241:F243"/>
    <mergeCell ref="G241:G243"/>
    <mergeCell ref="V235:V239"/>
    <mergeCell ref="W235:W239"/>
    <mergeCell ref="X235:X239"/>
    <mergeCell ref="E238:E239"/>
    <mergeCell ref="F238:F239"/>
    <mergeCell ref="G238:G239"/>
    <mergeCell ref="H238:H239"/>
    <mergeCell ref="G235:G237"/>
    <mergeCell ref="H235:H237"/>
    <mergeCell ref="I235:I239"/>
    <mergeCell ref="P235:P239"/>
    <mergeCell ref="T235:T239"/>
    <mergeCell ref="U235:U239"/>
    <mergeCell ref="E250:E251"/>
    <mergeCell ref="F250:F251"/>
    <mergeCell ref="G250:G251"/>
    <mergeCell ref="H250:H251"/>
    <mergeCell ref="B252:B259"/>
    <mergeCell ref="C252:C259"/>
    <mergeCell ref="D252:D259"/>
    <mergeCell ref="E252:E258"/>
    <mergeCell ref="F252:F258"/>
    <mergeCell ref="G252:G258"/>
    <mergeCell ref="P245:P251"/>
    <mergeCell ref="T245:T251"/>
    <mergeCell ref="U245:U251"/>
    <mergeCell ref="V245:V251"/>
    <mergeCell ref="W245:W251"/>
    <mergeCell ref="X245:X251"/>
    <mergeCell ref="W241:W244"/>
    <mergeCell ref="X241:X244"/>
    <mergeCell ref="B245:B251"/>
    <mergeCell ref="C245:C251"/>
    <mergeCell ref="D245:D251"/>
    <mergeCell ref="E245:E249"/>
    <mergeCell ref="F245:F249"/>
    <mergeCell ref="G245:G249"/>
    <mergeCell ref="H245:H249"/>
    <mergeCell ref="I245:I251"/>
    <mergeCell ref="H241:H243"/>
    <mergeCell ref="I241:I244"/>
    <mergeCell ref="P241:P244"/>
    <mergeCell ref="T241:T244"/>
    <mergeCell ref="U241:U244"/>
    <mergeCell ref="V241:V244"/>
    <mergeCell ref="B267:B270"/>
    <mergeCell ref="C267:C270"/>
    <mergeCell ref="D267:D270"/>
    <mergeCell ref="E267:E270"/>
    <mergeCell ref="F267:F270"/>
    <mergeCell ref="G267:G270"/>
    <mergeCell ref="P260:P266"/>
    <mergeCell ref="T260:T266"/>
    <mergeCell ref="U260:U266"/>
    <mergeCell ref="V260:V266"/>
    <mergeCell ref="W260:W266"/>
    <mergeCell ref="X260:X266"/>
    <mergeCell ref="W252:W259"/>
    <mergeCell ref="X252:X259"/>
    <mergeCell ref="B260:B266"/>
    <mergeCell ref="C260:C266"/>
    <mergeCell ref="D260:D266"/>
    <mergeCell ref="E260:E266"/>
    <mergeCell ref="F260:F266"/>
    <mergeCell ref="G260:G266"/>
    <mergeCell ref="H260:H266"/>
    <mergeCell ref="I260:I266"/>
    <mergeCell ref="H252:H258"/>
    <mergeCell ref="I252:I259"/>
    <mergeCell ref="P252:P259"/>
    <mergeCell ref="T252:T259"/>
    <mergeCell ref="U252:U259"/>
    <mergeCell ref="V252:V259"/>
    <mergeCell ref="E274:E275"/>
    <mergeCell ref="F274:F275"/>
    <mergeCell ref="G274:G275"/>
    <mergeCell ref="H274:H275"/>
    <mergeCell ref="B276:B285"/>
    <mergeCell ref="C276:C285"/>
    <mergeCell ref="D276:D285"/>
    <mergeCell ref="E276:E284"/>
    <mergeCell ref="F276:F284"/>
    <mergeCell ref="G276:G284"/>
    <mergeCell ref="P271:P275"/>
    <mergeCell ref="T271:T275"/>
    <mergeCell ref="U271:U275"/>
    <mergeCell ref="V271:V275"/>
    <mergeCell ref="W271:W275"/>
    <mergeCell ref="X271:X275"/>
    <mergeCell ref="W267:W270"/>
    <mergeCell ref="X267:X270"/>
    <mergeCell ref="B271:B275"/>
    <mergeCell ref="C271:C275"/>
    <mergeCell ref="D271:D275"/>
    <mergeCell ref="E271:E273"/>
    <mergeCell ref="F271:F273"/>
    <mergeCell ref="G271:G273"/>
    <mergeCell ref="H271:H273"/>
    <mergeCell ref="I271:I275"/>
    <mergeCell ref="H267:H270"/>
    <mergeCell ref="I267:I270"/>
    <mergeCell ref="P267:P270"/>
    <mergeCell ref="T267:T270"/>
    <mergeCell ref="U267:U270"/>
    <mergeCell ref="V267:V270"/>
    <mergeCell ref="P286:P291"/>
    <mergeCell ref="T286:T291"/>
    <mergeCell ref="U286:U291"/>
    <mergeCell ref="V286:V291"/>
    <mergeCell ref="W286:W291"/>
    <mergeCell ref="X286:X291"/>
    <mergeCell ref="W276:W285"/>
    <mergeCell ref="X276:X285"/>
    <mergeCell ref="B286:B291"/>
    <mergeCell ref="C286:C291"/>
    <mergeCell ref="D286:D291"/>
    <mergeCell ref="E286:E290"/>
    <mergeCell ref="F286:F290"/>
    <mergeCell ref="G286:G290"/>
    <mergeCell ref="H286:H290"/>
    <mergeCell ref="I286:I291"/>
    <mergeCell ref="H276:H284"/>
    <mergeCell ref="I276:I285"/>
    <mergeCell ref="P276:P285"/>
    <mergeCell ref="T276:T285"/>
    <mergeCell ref="U276:U285"/>
    <mergeCell ref="V276:V285"/>
    <mergeCell ref="W292:W297"/>
    <mergeCell ref="X292:X297"/>
    <mergeCell ref="E296:E297"/>
    <mergeCell ref="F296:F297"/>
    <mergeCell ref="G296:G297"/>
    <mergeCell ref="H296:H297"/>
    <mergeCell ref="H292:H295"/>
    <mergeCell ref="I292:I297"/>
    <mergeCell ref="P292:P297"/>
    <mergeCell ref="T292:T297"/>
    <mergeCell ref="U292:U297"/>
    <mergeCell ref="V292:V297"/>
    <mergeCell ref="B292:B297"/>
    <mergeCell ref="C292:C297"/>
    <mergeCell ref="D292:D297"/>
    <mergeCell ref="E292:E295"/>
    <mergeCell ref="F292:F295"/>
    <mergeCell ref="G292:G295"/>
    <mergeCell ref="W298:W309"/>
    <mergeCell ref="X298:X309"/>
    <mergeCell ref="B310:B319"/>
    <mergeCell ref="C310:C319"/>
    <mergeCell ref="D310:D319"/>
    <mergeCell ref="E310:E319"/>
    <mergeCell ref="F310:F319"/>
    <mergeCell ref="G310:G319"/>
    <mergeCell ref="H310:H319"/>
    <mergeCell ref="I310:I319"/>
    <mergeCell ref="H298:H309"/>
    <mergeCell ref="I298:I309"/>
    <mergeCell ref="P298:P309"/>
    <mergeCell ref="T298:T309"/>
    <mergeCell ref="U298:U309"/>
    <mergeCell ref="V298:V309"/>
    <mergeCell ref="B298:B309"/>
    <mergeCell ref="C298:C309"/>
    <mergeCell ref="D298:D309"/>
    <mergeCell ref="E298:E309"/>
    <mergeCell ref="F298:F309"/>
    <mergeCell ref="G298:G309"/>
    <mergeCell ref="W320:W324"/>
    <mergeCell ref="X320:X324"/>
    <mergeCell ref="C321:C324"/>
    <mergeCell ref="E322:E324"/>
    <mergeCell ref="F322:F324"/>
    <mergeCell ref="G322:G324"/>
    <mergeCell ref="H322:H324"/>
    <mergeCell ref="B320:B324"/>
    <mergeCell ref="D320:D324"/>
    <mergeCell ref="I320:I324"/>
    <mergeCell ref="T320:T324"/>
    <mergeCell ref="U320:U324"/>
    <mergeCell ref="V320:V324"/>
    <mergeCell ref="P310:P319"/>
    <mergeCell ref="T310:T319"/>
    <mergeCell ref="U310:U319"/>
    <mergeCell ref="V310:V319"/>
    <mergeCell ref="W310:W319"/>
    <mergeCell ref="X310:X319"/>
    <mergeCell ref="W325:W331"/>
    <mergeCell ref="X325:X331"/>
    <mergeCell ref="E330:E331"/>
    <mergeCell ref="F330:F331"/>
    <mergeCell ref="G330:G331"/>
    <mergeCell ref="H330:H331"/>
    <mergeCell ref="H325:H329"/>
    <mergeCell ref="I325:I331"/>
    <mergeCell ref="P325:P331"/>
    <mergeCell ref="T325:T331"/>
    <mergeCell ref="U325:U331"/>
    <mergeCell ref="V325:V331"/>
    <mergeCell ref="B325:B331"/>
    <mergeCell ref="C325:C331"/>
    <mergeCell ref="D325:D331"/>
    <mergeCell ref="E325:E329"/>
    <mergeCell ref="F325:F329"/>
    <mergeCell ref="G325:G329"/>
    <mergeCell ref="W332:W338"/>
    <mergeCell ref="X332:X338"/>
    <mergeCell ref="E337:E338"/>
    <mergeCell ref="F337:F338"/>
    <mergeCell ref="G337:G338"/>
    <mergeCell ref="H337:H338"/>
    <mergeCell ref="H332:H336"/>
    <mergeCell ref="I332:I338"/>
    <mergeCell ref="P332:P338"/>
    <mergeCell ref="T332:T338"/>
    <mergeCell ref="U332:U338"/>
    <mergeCell ref="V332:V338"/>
    <mergeCell ref="B332:B338"/>
    <mergeCell ref="C332:C338"/>
    <mergeCell ref="D332:D338"/>
    <mergeCell ref="E332:E336"/>
    <mergeCell ref="F332:F336"/>
    <mergeCell ref="G332:G336"/>
    <mergeCell ref="P347:P357"/>
    <mergeCell ref="T347:T357"/>
    <mergeCell ref="U347:U357"/>
    <mergeCell ref="V347:V357"/>
    <mergeCell ref="W347:W357"/>
    <mergeCell ref="X347:X357"/>
    <mergeCell ref="W339:W346"/>
    <mergeCell ref="X339:X346"/>
    <mergeCell ref="B347:B357"/>
    <mergeCell ref="C347:C357"/>
    <mergeCell ref="D347:D357"/>
    <mergeCell ref="E347:E356"/>
    <mergeCell ref="F347:F356"/>
    <mergeCell ref="G347:G356"/>
    <mergeCell ref="H347:H356"/>
    <mergeCell ref="I347:I357"/>
    <mergeCell ref="H339:H346"/>
    <mergeCell ref="I339:I346"/>
    <mergeCell ref="P339:P346"/>
    <mergeCell ref="T339:T346"/>
    <mergeCell ref="U339:U346"/>
    <mergeCell ref="V339:V346"/>
    <mergeCell ref="B339:B346"/>
    <mergeCell ref="C339:C346"/>
    <mergeCell ref="D339:D346"/>
    <mergeCell ref="E339:E346"/>
    <mergeCell ref="F339:F346"/>
    <mergeCell ref="G339:G346"/>
    <mergeCell ref="P364:P370"/>
    <mergeCell ref="T364:T370"/>
    <mergeCell ref="U364:U370"/>
    <mergeCell ref="V364:V370"/>
    <mergeCell ref="W364:W370"/>
    <mergeCell ref="X364:X370"/>
    <mergeCell ref="W358:W363"/>
    <mergeCell ref="X358:X363"/>
    <mergeCell ref="B364:B370"/>
    <mergeCell ref="C364:C370"/>
    <mergeCell ref="D364:D370"/>
    <mergeCell ref="E364:E370"/>
    <mergeCell ref="F364:F370"/>
    <mergeCell ref="G364:G370"/>
    <mergeCell ref="H364:H370"/>
    <mergeCell ref="I364:I370"/>
    <mergeCell ref="H358:H363"/>
    <mergeCell ref="I358:I363"/>
    <mergeCell ref="P358:P363"/>
    <mergeCell ref="T358:T363"/>
    <mergeCell ref="U358:U363"/>
    <mergeCell ref="V358:V363"/>
    <mergeCell ref="B358:B363"/>
    <mergeCell ref="C358:C363"/>
    <mergeCell ref="D358:D363"/>
    <mergeCell ref="E358:E363"/>
    <mergeCell ref="F358:F363"/>
    <mergeCell ref="G358:G363"/>
    <mergeCell ref="T377:T386"/>
    <mergeCell ref="U377:U386"/>
    <mergeCell ref="V377:V386"/>
    <mergeCell ref="W377:W386"/>
    <mergeCell ref="X377:X386"/>
    <mergeCell ref="E385:E386"/>
    <mergeCell ref="F385:F386"/>
    <mergeCell ref="G385:G386"/>
    <mergeCell ref="H385:H386"/>
    <mergeCell ref="W371:W376"/>
    <mergeCell ref="X371:X376"/>
    <mergeCell ref="B377:B386"/>
    <mergeCell ref="C377:C386"/>
    <mergeCell ref="D377:D386"/>
    <mergeCell ref="E377:E384"/>
    <mergeCell ref="F377:F384"/>
    <mergeCell ref="G377:G384"/>
    <mergeCell ref="H377:H384"/>
    <mergeCell ref="I377:I386"/>
    <mergeCell ref="H371:H376"/>
    <mergeCell ref="I371:I376"/>
    <mergeCell ref="P371:P376"/>
    <mergeCell ref="T371:T376"/>
    <mergeCell ref="U371:U376"/>
    <mergeCell ref="V371:V376"/>
    <mergeCell ref="B371:B376"/>
    <mergeCell ref="C371:C376"/>
    <mergeCell ref="D371:D376"/>
    <mergeCell ref="E371:E376"/>
    <mergeCell ref="F371:F376"/>
    <mergeCell ref="G371:G376"/>
    <mergeCell ref="U396:U402"/>
    <mergeCell ref="V396:V402"/>
    <mergeCell ref="W396:W402"/>
    <mergeCell ref="X396:X402"/>
    <mergeCell ref="E401:E402"/>
    <mergeCell ref="F401:F402"/>
    <mergeCell ref="G401:G402"/>
    <mergeCell ref="H401:H402"/>
    <mergeCell ref="X387:X395"/>
    <mergeCell ref="B396:B402"/>
    <mergeCell ref="C396:C402"/>
    <mergeCell ref="D396:D402"/>
    <mergeCell ref="E396:E400"/>
    <mergeCell ref="F396:F400"/>
    <mergeCell ref="G396:G400"/>
    <mergeCell ref="H396:H400"/>
    <mergeCell ref="I396:I402"/>
    <mergeCell ref="T396:T402"/>
    <mergeCell ref="H387:H394"/>
    <mergeCell ref="I387:I395"/>
    <mergeCell ref="T387:T395"/>
    <mergeCell ref="U387:U395"/>
    <mergeCell ref="V387:V395"/>
    <mergeCell ref="W387:W395"/>
    <mergeCell ref="B387:B395"/>
    <mergeCell ref="C387:C395"/>
    <mergeCell ref="D387:D395"/>
    <mergeCell ref="E387:E394"/>
    <mergeCell ref="F387:F394"/>
    <mergeCell ref="G387:G394"/>
    <mergeCell ref="X403:X411"/>
    <mergeCell ref="B412:B414"/>
    <mergeCell ref="C412:C414"/>
    <mergeCell ref="D412:D414"/>
    <mergeCell ref="E412:E413"/>
    <mergeCell ref="F412:F413"/>
    <mergeCell ref="G412:G413"/>
    <mergeCell ref="H412:H413"/>
    <mergeCell ref="I412:I414"/>
    <mergeCell ref="T412:T414"/>
    <mergeCell ref="H403:H410"/>
    <mergeCell ref="I403:I411"/>
    <mergeCell ref="T403:T411"/>
    <mergeCell ref="U403:U411"/>
    <mergeCell ref="V403:V411"/>
    <mergeCell ref="W403:W411"/>
    <mergeCell ref="B403:B411"/>
    <mergeCell ref="C403:C411"/>
    <mergeCell ref="D403:D411"/>
    <mergeCell ref="E403:E410"/>
    <mergeCell ref="F403:F410"/>
    <mergeCell ref="G403:G410"/>
    <mergeCell ref="W417:W419"/>
    <mergeCell ref="X417:X419"/>
    <mergeCell ref="E418:E419"/>
    <mergeCell ref="F418:F419"/>
    <mergeCell ref="G418:G419"/>
    <mergeCell ref="H418:H419"/>
    <mergeCell ref="V415:V416"/>
    <mergeCell ref="W415:W416"/>
    <mergeCell ref="X415:X416"/>
    <mergeCell ref="B417:B419"/>
    <mergeCell ref="C417:C419"/>
    <mergeCell ref="D417:D419"/>
    <mergeCell ref="I417:I419"/>
    <mergeCell ref="T417:T419"/>
    <mergeCell ref="U417:U419"/>
    <mergeCell ref="V417:V419"/>
    <mergeCell ref="U412:U414"/>
    <mergeCell ref="V412:V414"/>
    <mergeCell ref="W412:W414"/>
    <mergeCell ref="X412:X414"/>
    <mergeCell ref="B415:B416"/>
    <mergeCell ref="C415:C416"/>
    <mergeCell ref="D415:D416"/>
    <mergeCell ref="I415:I416"/>
    <mergeCell ref="T415:T416"/>
    <mergeCell ref="U415:U416"/>
    <mergeCell ref="U423:U429"/>
    <mergeCell ref="V423:V429"/>
    <mergeCell ref="W423:W429"/>
    <mergeCell ref="X423:X429"/>
    <mergeCell ref="E427:E429"/>
    <mergeCell ref="F427:F429"/>
    <mergeCell ref="G427:G429"/>
    <mergeCell ref="H427:H429"/>
    <mergeCell ref="X420:X422"/>
    <mergeCell ref="B423:B429"/>
    <mergeCell ref="C423:C429"/>
    <mergeCell ref="D423:D429"/>
    <mergeCell ref="E423:E426"/>
    <mergeCell ref="F423:F426"/>
    <mergeCell ref="G423:G426"/>
    <mergeCell ref="H423:H426"/>
    <mergeCell ref="I423:I429"/>
    <mergeCell ref="T423:T429"/>
    <mergeCell ref="H420:H422"/>
    <mergeCell ref="I420:I422"/>
    <mergeCell ref="T420:T422"/>
    <mergeCell ref="U420:U422"/>
    <mergeCell ref="V420:V422"/>
    <mergeCell ref="W420:W422"/>
    <mergeCell ref="B420:B422"/>
    <mergeCell ref="C420:C422"/>
    <mergeCell ref="D420:D422"/>
    <mergeCell ref="E420:E422"/>
    <mergeCell ref="F420:F422"/>
    <mergeCell ref="G420:G422"/>
    <mergeCell ref="X430:X435"/>
    <mergeCell ref="B436:B441"/>
    <mergeCell ref="C436:C441"/>
    <mergeCell ref="D436:D441"/>
    <mergeCell ref="E436:E439"/>
    <mergeCell ref="F436:F439"/>
    <mergeCell ref="G436:G439"/>
    <mergeCell ref="H436:H439"/>
    <mergeCell ref="I436:I441"/>
    <mergeCell ref="T436:T441"/>
    <mergeCell ref="H430:H434"/>
    <mergeCell ref="I430:I435"/>
    <mergeCell ref="T430:T435"/>
    <mergeCell ref="U430:U435"/>
    <mergeCell ref="V430:V435"/>
    <mergeCell ref="W430:W435"/>
    <mergeCell ref="B430:B435"/>
    <mergeCell ref="C430:C435"/>
    <mergeCell ref="D430:D435"/>
    <mergeCell ref="E430:E434"/>
    <mergeCell ref="F430:F434"/>
    <mergeCell ref="G430:G434"/>
    <mergeCell ref="X442:X449"/>
    <mergeCell ref="E445:E449"/>
    <mergeCell ref="F445:F449"/>
    <mergeCell ref="G445:G449"/>
    <mergeCell ref="H445:H449"/>
    <mergeCell ref="B450:B462"/>
    <mergeCell ref="C450:C462"/>
    <mergeCell ref="D450:D462"/>
    <mergeCell ref="E450:E462"/>
    <mergeCell ref="F450:F462"/>
    <mergeCell ref="H442:H444"/>
    <mergeCell ref="I442:I449"/>
    <mergeCell ref="T442:T449"/>
    <mergeCell ref="U442:U449"/>
    <mergeCell ref="V442:V449"/>
    <mergeCell ref="W442:W449"/>
    <mergeCell ref="U436:U441"/>
    <mergeCell ref="V436:V441"/>
    <mergeCell ref="W436:W441"/>
    <mergeCell ref="X436:X441"/>
    <mergeCell ref="B442:B449"/>
    <mergeCell ref="C442:C449"/>
    <mergeCell ref="D442:D449"/>
    <mergeCell ref="E442:E444"/>
    <mergeCell ref="F442:F444"/>
    <mergeCell ref="G442:G444"/>
    <mergeCell ref="T463:T476"/>
    <mergeCell ref="U463:U476"/>
    <mergeCell ref="V463:V476"/>
    <mergeCell ref="W463:W476"/>
    <mergeCell ref="X463:X476"/>
    <mergeCell ref="E473:E476"/>
    <mergeCell ref="F473:F476"/>
    <mergeCell ref="G473:G476"/>
    <mergeCell ref="H473:H476"/>
    <mergeCell ref="W450:W462"/>
    <mergeCell ref="X450:X462"/>
    <mergeCell ref="B463:B476"/>
    <mergeCell ref="C463:C476"/>
    <mergeCell ref="D463:D476"/>
    <mergeCell ref="E463:E472"/>
    <mergeCell ref="F463:F472"/>
    <mergeCell ref="G463:G472"/>
    <mergeCell ref="H463:H472"/>
    <mergeCell ref="I463:I476"/>
    <mergeCell ref="G450:G462"/>
    <mergeCell ref="H450:H462"/>
    <mergeCell ref="I450:I462"/>
    <mergeCell ref="T450:T462"/>
    <mergeCell ref="U450:U462"/>
    <mergeCell ref="V450:V462"/>
    <mergeCell ref="B486:B497"/>
    <mergeCell ref="C486:C497"/>
    <mergeCell ref="D486:D497"/>
    <mergeCell ref="E486:E491"/>
    <mergeCell ref="F486:F491"/>
    <mergeCell ref="H477:H482"/>
    <mergeCell ref="I477:I485"/>
    <mergeCell ref="T477:T485"/>
    <mergeCell ref="U477:U485"/>
    <mergeCell ref="V477:V485"/>
    <mergeCell ref="W477:W485"/>
    <mergeCell ref="B477:B485"/>
    <mergeCell ref="C477:C485"/>
    <mergeCell ref="D477:D485"/>
    <mergeCell ref="E477:E482"/>
    <mergeCell ref="F477:F482"/>
    <mergeCell ref="G477:G482"/>
    <mergeCell ref="W486:W497"/>
    <mergeCell ref="X486:X497"/>
    <mergeCell ref="E492:E497"/>
    <mergeCell ref="F492:F497"/>
    <mergeCell ref="G492:G497"/>
    <mergeCell ref="H492:H497"/>
    <mergeCell ref="G486:G491"/>
    <mergeCell ref="H486:H491"/>
    <mergeCell ref="I486:I497"/>
    <mergeCell ref="T486:T497"/>
    <mergeCell ref="U486:U497"/>
    <mergeCell ref="V486:V497"/>
    <mergeCell ref="X477:X485"/>
    <mergeCell ref="E483:E485"/>
    <mergeCell ref="F483:F485"/>
    <mergeCell ref="G483:G485"/>
    <mergeCell ref="H483:H485"/>
    <mergeCell ref="B504:B512"/>
    <mergeCell ref="C504:C512"/>
    <mergeCell ref="D504:D512"/>
    <mergeCell ref="E504:E507"/>
    <mergeCell ref="F504:F507"/>
    <mergeCell ref="H498:H500"/>
    <mergeCell ref="I498:I503"/>
    <mergeCell ref="T498:T503"/>
    <mergeCell ref="U498:U503"/>
    <mergeCell ref="V498:V503"/>
    <mergeCell ref="W498:W503"/>
    <mergeCell ref="B498:B503"/>
    <mergeCell ref="C498:C503"/>
    <mergeCell ref="D498:D503"/>
    <mergeCell ref="E498:E500"/>
    <mergeCell ref="F498:F500"/>
    <mergeCell ref="G498:G500"/>
    <mergeCell ref="W504:W512"/>
    <mergeCell ref="X504:X512"/>
    <mergeCell ref="E508:E512"/>
    <mergeCell ref="F508:F512"/>
    <mergeCell ref="G508:G512"/>
    <mergeCell ref="H508:H512"/>
    <mergeCell ref="G504:G507"/>
    <mergeCell ref="H504:H507"/>
    <mergeCell ref="I504:I512"/>
    <mergeCell ref="T504:T512"/>
    <mergeCell ref="U504:U512"/>
    <mergeCell ref="V504:V512"/>
    <mergeCell ref="X498:X503"/>
    <mergeCell ref="E501:E503"/>
    <mergeCell ref="F501:F503"/>
    <mergeCell ref="G501:G503"/>
    <mergeCell ref="H501:H503"/>
    <mergeCell ref="U522:U530"/>
    <mergeCell ref="V522:V530"/>
    <mergeCell ref="W522:W530"/>
    <mergeCell ref="X522:X530"/>
    <mergeCell ref="E525:E530"/>
    <mergeCell ref="F525:F530"/>
    <mergeCell ref="G525:G530"/>
    <mergeCell ref="H525:H530"/>
    <mergeCell ref="X514:X521"/>
    <mergeCell ref="B522:B530"/>
    <mergeCell ref="C522:C530"/>
    <mergeCell ref="D522:D530"/>
    <mergeCell ref="E522:E524"/>
    <mergeCell ref="F522:F524"/>
    <mergeCell ref="G522:G524"/>
    <mergeCell ref="H522:H524"/>
    <mergeCell ref="I522:I530"/>
    <mergeCell ref="T522:T530"/>
    <mergeCell ref="H514:H520"/>
    <mergeCell ref="I514:I521"/>
    <mergeCell ref="T514:T521"/>
    <mergeCell ref="U514:U521"/>
    <mergeCell ref="V514:V521"/>
    <mergeCell ref="W514:W521"/>
    <mergeCell ref="B514:B521"/>
    <mergeCell ref="C514:C521"/>
    <mergeCell ref="D514:D521"/>
    <mergeCell ref="E514:E520"/>
    <mergeCell ref="F514:F520"/>
    <mergeCell ref="G514:G520"/>
    <mergeCell ref="X533:X541"/>
    <mergeCell ref="E540:E541"/>
    <mergeCell ref="F540:F541"/>
    <mergeCell ref="G540:G541"/>
    <mergeCell ref="H540:H541"/>
    <mergeCell ref="B542:B546"/>
    <mergeCell ref="C542:C546"/>
    <mergeCell ref="D542:D546"/>
    <mergeCell ref="E542:E545"/>
    <mergeCell ref="F542:F545"/>
    <mergeCell ref="H533:H539"/>
    <mergeCell ref="I533:I541"/>
    <mergeCell ref="T533:T541"/>
    <mergeCell ref="U533:U541"/>
    <mergeCell ref="V533:V541"/>
    <mergeCell ref="W533:W541"/>
    <mergeCell ref="B533:B541"/>
    <mergeCell ref="C533:C541"/>
    <mergeCell ref="D533:D541"/>
    <mergeCell ref="E533:E539"/>
    <mergeCell ref="F533:F539"/>
    <mergeCell ref="G533:G539"/>
    <mergeCell ref="T547:T553"/>
    <mergeCell ref="U547:U553"/>
    <mergeCell ref="V547:V553"/>
    <mergeCell ref="W547:W553"/>
    <mergeCell ref="X547:X553"/>
    <mergeCell ref="E551:E553"/>
    <mergeCell ref="F551:F553"/>
    <mergeCell ref="G551:G553"/>
    <mergeCell ref="H551:H553"/>
    <mergeCell ref="W542:W546"/>
    <mergeCell ref="X542:X546"/>
    <mergeCell ref="B547:B553"/>
    <mergeCell ref="C547:C553"/>
    <mergeCell ref="D547:D553"/>
    <mergeCell ref="E547:E550"/>
    <mergeCell ref="F547:F550"/>
    <mergeCell ref="G547:G550"/>
    <mergeCell ref="H547:H550"/>
    <mergeCell ref="I547:I553"/>
    <mergeCell ref="G542:G545"/>
    <mergeCell ref="H542:H545"/>
    <mergeCell ref="I542:I546"/>
    <mergeCell ref="T542:T546"/>
    <mergeCell ref="U542:U546"/>
    <mergeCell ref="V542:V546"/>
    <mergeCell ref="E559:E560"/>
    <mergeCell ref="F559:F560"/>
    <mergeCell ref="G559:G560"/>
    <mergeCell ref="H559:H560"/>
    <mergeCell ref="B561:B565"/>
    <mergeCell ref="C561:C565"/>
    <mergeCell ref="D561:D565"/>
    <mergeCell ref="E561:E564"/>
    <mergeCell ref="F561:F564"/>
    <mergeCell ref="G561:G564"/>
    <mergeCell ref="X554:X556"/>
    <mergeCell ref="B558:B560"/>
    <mergeCell ref="C558:C560"/>
    <mergeCell ref="D558:D560"/>
    <mergeCell ref="I558:I560"/>
    <mergeCell ref="T558:T560"/>
    <mergeCell ref="U558:U560"/>
    <mergeCell ref="V558:V560"/>
    <mergeCell ref="W558:W560"/>
    <mergeCell ref="X558:X560"/>
    <mergeCell ref="H554:H555"/>
    <mergeCell ref="I554:I556"/>
    <mergeCell ref="T554:T556"/>
    <mergeCell ref="U554:U556"/>
    <mergeCell ref="V554:V556"/>
    <mergeCell ref="W554:W556"/>
    <mergeCell ref="B554:B556"/>
    <mergeCell ref="C554:C556"/>
    <mergeCell ref="D554:D556"/>
    <mergeCell ref="E554:E555"/>
    <mergeCell ref="F554:F555"/>
    <mergeCell ref="G554:G555"/>
    <mergeCell ref="U566:U570"/>
    <mergeCell ref="V566:V570"/>
    <mergeCell ref="W566:W570"/>
    <mergeCell ref="X566:X570"/>
    <mergeCell ref="E568:E570"/>
    <mergeCell ref="F568:F570"/>
    <mergeCell ref="G568:G570"/>
    <mergeCell ref="H568:H570"/>
    <mergeCell ref="X561:X565"/>
    <mergeCell ref="B566:B570"/>
    <mergeCell ref="C566:C570"/>
    <mergeCell ref="D566:D570"/>
    <mergeCell ref="E566:E567"/>
    <mergeCell ref="F566:F567"/>
    <mergeCell ref="G566:G567"/>
    <mergeCell ref="H566:H567"/>
    <mergeCell ref="I566:I570"/>
    <mergeCell ref="T566:T570"/>
    <mergeCell ref="H561:H564"/>
    <mergeCell ref="I561:I565"/>
    <mergeCell ref="T561:T565"/>
    <mergeCell ref="U561:U565"/>
    <mergeCell ref="V561:V565"/>
    <mergeCell ref="W561:W565"/>
    <mergeCell ref="X571:X573"/>
    <mergeCell ref="B574:B576"/>
    <mergeCell ref="C574:C576"/>
    <mergeCell ref="D574:D576"/>
    <mergeCell ref="E574:E575"/>
    <mergeCell ref="F574:F575"/>
    <mergeCell ref="G574:G575"/>
    <mergeCell ref="H574:H575"/>
    <mergeCell ref="I574:I576"/>
    <mergeCell ref="T574:T576"/>
    <mergeCell ref="H571:H572"/>
    <mergeCell ref="I571:I573"/>
    <mergeCell ref="T571:T573"/>
    <mergeCell ref="U571:U573"/>
    <mergeCell ref="V571:V573"/>
    <mergeCell ref="W571:W573"/>
    <mergeCell ref="B571:B573"/>
    <mergeCell ref="C571:C573"/>
    <mergeCell ref="D571:D573"/>
    <mergeCell ref="E571:E572"/>
    <mergeCell ref="F571:F572"/>
    <mergeCell ref="G571:G572"/>
    <mergeCell ref="X577:X579"/>
    <mergeCell ref="B580:B587"/>
    <mergeCell ref="C580:C587"/>
    <mergeCell ref="D580:D587"/>
    <mergeCell ref="E580:E586"/>
    <mergeCell ref="F580:F586"/>
    <mergeCell ref="G580:G586"/>
    <mergeCell ref="H580:H586"/>
    <mergeCell ref="I580:I587"/>
    <mergeCell ref="T580:T587"/>
    <mergeCell ref="H577:H578"/>
    <mergeCell ref="I577:I579"/>
    <mergeCell ref="T577:T579"/>
    <mergeCell ref="U577:U579"/>
    <mergeCell ref="V577:V579"/>
    <mergeCell ref="W577:W579"/>
    <mergeCell ref="U574:U576"/>
    <mergeCell ref="V574:V576"/>
    <mergeCell ref="W574:W576"/>
    <mergeCell ref="X574:X576"/>
    <mergeCell ref="B577:B579"/>
    <mergeCell ref="C577:C579"/>
    <mergeCell ref="D577:D579"/>
    <mergeCell ref="E577:E578"/>
    <mergeCell ref="F577:F578"/>
    <mergeCell ref="G577:G578"/>
    <mergeCell ref="X588:X590"/>
    <mergeCell ref="B591:B592"/>
    <mergeCell ref="C591:C592"/>
    <mergeCell ref="D591:D592"/>
    <mergeCell ref="E591:E592"/>
    <mergeCell ref="F591:F592"/>
    <mergeCell ref="G591:G592"/>
    <mergeCell ref="H591:H592"/>
    <mergeCell ref="I591:I592"/>
    <mergeCell ref="T591:T592"/>
    <mergeCell ref="H588:H590"/>
    <mergeCell ref="I588:I590"/>
    <mergeCell ref="T588:T590"/>
    <mergeCell ref="U588:U590"/>
    <mergeCell ref="V588:V590"/>
    <mergeCell ref="W588:W590"/>
    <mergeCell ref="U580:U587"/>
    <mergeCell ref="V580:V587"/>
    <mergeCell ref="W580:W587"/>
    <mergeCell ref="X580:X587"/>
    <mergeCell ref="B588:B590"/>
    <mergeCell ref="C588:C590"/>
    <mergeCell ref="D588:D590"/>
    <mergeCell ref="E588:E590"/>
    <mergeCell ref="F588:F590"/>
    <mergeCell ref="G588:G590"/>
    <mergeCell ref="V593:V595"/>
    <mergeCell ref="W593:W595"/>
    <mergeCell ref="X593:X595"/>
    <mergeCell ref="E594:E595"/>
    <mergeCell ref="F594:F595"/>
    <mergeCell ref="G594:G595"/>
    <mergeCell ref="H594:H595"/>
    <mergeCell ref="U591:U592"/>
    <mergeCell ref="V591:V592"/>
    <mergeCell ref="W591:W592"/>
    <mergeCell ref="X591:X592"/>
    <mergeCell ref="B593:B595"/>
    <mergeCell ref="C593:C595"/>
    <mergeCell ref="D593:D595"/>
    <mergeCell ref="I593:I595"/>
    <mergeCell ref="T593:T595"/>
    <mergeCell ref="U593:U595"/>
    <mergeCell ref="U600:U601"/>
    <mergeCell ref="V600:V601"/>
    <mergeCell ref="W600:W601"/>
    <mergeCell ref="X600:X601"/>
    <mergeCell ref="B602:B604"/>
    <mergeCell ref="T602:T604"/>
    <mergeCell ref="U602:U604"/>
    <mergeCell ref="V602:V604"/>
    <mergeCell ref="W602:W604"/>
    <mergeCell ref="X602:X604"/>
    <mergeCell ref="X596:X599"/>
    <mergeCell ref="B600:B601"/>
    <mergeCell ref="C600:C601"/>
    <mergeCell ref="D600:D601"/>
    <mergeCell ref="E600:E601"/>
    <mergeCell ref="F600:F601"/>
    <mergeCell ref="G600:G601"/>
    <mergeCell ref="H600:H601"/>
    <mergeCell ref="I600:I601"/>
    <mergeCell ref="T600:T601"/>
    <mergeCell ref="H596:H598"/>
    <mergeCell ref="I596:I599"/>
    <mergeCell ref="T596:T599"/>
    <mergeCell ref="U596:U599"/>
    <mergeCell ref="V596:V599"/>
    <mergeCell ref="W596:W599"/>
    <mergeCell ref="B596:B599"/>
    <mergeCell ref="C596:C599"/>
    <mergeCell ref="D596:D599"/>
    <mergeCell ref="E596:E598"/>
    <mergeCell ref="F596:F598"/>
    <mergeCell ref="G596:G598"/>
    <mergeCell ref="B605:B610"/>
    <mergeCell ref="C605:C610"/>
    <mergeCell ref="D605:D610"/>
    <mergeCell ref="E605:E606"/>
    <mergeCell ref="F605:F606"/>
    <mergeCell ref="G605:G606"/>
    <mergeCell ref="W611:W618"/>
    <mergeCell ref="X611:X618"/>
    <mergeCell ref="B619:B620"/>
    <mergeCell ref="C619:C620"/>
    <mergeCell ref="D619:D620"/>
    <mergeCell ref="E619:E620"/>
    <mergeCell ref="F619:F620"/>
    <mergeCell ref="G619:G620"/>
    <mergeCell ref="H619:H620"/>
    <mergeCell ref="I619:I620"/>
    <mergeCell ref="G611:G618"/>
    <mergeCell ref="H611:H618"/>
    <mergeCell ref="I611:I618"/>
    <mergeCell ref="T611:T618"/>
    <mergeCell ref="U611:U618"/>
    <mergeCell ref="V611:V618"/>
    <mergeCell ref="E624:E625"/>
    <mergeCell ref="F624:F625"/>
    <mergeCell ref="G624:G625"/>
    <mergeCell ref="H624:H625"/>
    <mergeCell ref="G621:G623"/>
    <mergeCell ref="H621:H623"/>
    <mergeCell ref="I621:I625"/>
    <mergeCell ref="T621:T625"/>
    <mergeCell ref="U621:U625"/>
    <mergeCell ref="V621:V625"/>
    <mergeCell ref="T619:T620"/>
    <mergeCell ref="U619:U620"/>
    <mergeCell ref="V619:V620"/>
    <mergeCell ref="W619:W620"/>
    <mergeCell ref="X619:X620"/>
    <mergeCell ref="F611:F618"/>
    <mergeCell ref="H605:H606"/>
    <mergeCell ref="I605:I610"/>
    <mergeCell ref="T605:T610"/>
    <mergeCell ref="U605:U610"/>
    <mergeCell ref="V605:V610"/>
    <mergeCell ref="W605:W610"/>
    <mergeCell ref="B621:B625"/>
    <mergeCell ref="X626:X634"/>
    <mergeCell ref="E633:E634"/>
    <mergeCell ref="F633:F634"/>
    <mergeCell ref="G633:G634"/>
    <mergeCell ref="H633:H634"/>
    <mergeCell ref="B635:B639"/>
    <mergeCell ref="C635:C639"/>
    <mergeCell ref="D635:D639"/>
    <mergeCell ref="E635:E639"/>
    <mergeCell ref="F635:F639"/>
    <mergeCell ref="H626:H632"/>
    <mergeCell ref="I626:I634"/>
    <mergeCell ref="T626:T634"/>
    <mergeCell ref="U626:U634"/>
    <mergeCell ref="V626:V634"/>
    <mergeCell ref="W626:W634"/>
    <mergeCell ref="B626:B634"/>
    <mergeCell ref="C626:C634"/>
    <mergeCell ref="D626:D634"/>
    <mergeCell ref="E626:E632"/>
    <mergeCell ref="F626:F632"/>
    <mergeCell ref="G626:G632"/>
    <mergeCell ref="T635:T639"/>
    <mergeCell ref="U635:U639"/>
    <mergeCell ref="V635:V639"/>
    <mergeCell ref="C621:C625"/>
    <mergeCell ref="D621:D625"/>
    <mergeCell ref="E621:E623"/>
    <mergeCell ref="F621:F623"/>
    <mergeCell ref="W621:W625"/>
    <mergeCell ref="X621:X625"/>
    <mergeCell ref="B647:B650"/>
    <mergeCell ref="C647:C650"/>
    <mergeCell ref="D647:D650"/>
    <mergeCell ref="E647:E648"/>
    <mergeCell ref="F647:F648"/>
    <mergeCell ref="G647:G648"/>
    <mergeCell ref="T640:T646"/>
    <mergeCell ref="U640:U646"/>
    <mergeCell ref="V640:V646"/>
    <mergeCell ref="W640:W646"/>
    <mergeCell ref="X640:X646"/>
    <mergeCell ref="E643:E646"/>
    <mergeCell ref="F643:F646"/>
    <mergeCell ref="G643:G646"/>
    <mergeCell ref="H643:H646"/>
    <mergeCell ref="W635:W639"/>
    <mergeCell ref="X635:X639"/>
    <mergeCell ref="B640:B646"/>
    <mergeCell ref="C640:C646"/>
    <mergeCell ref="D640:D646"/>
    <mergeCell ref="E640:E642"/>
    <mergeCell ref="F640:F642"/>
    <mergeCell ref="G640:G642"/>
    <mergeCell ref="H640:H642"/>
    <mergeCell ref="I640:I646"/>
    <mergeCell ref="G635:G639"/>
    <mergeCell ref="H635:H639"/>
    <mergeCell ref="I635:I639"/>
    <mergeCell ref="W652:W653"/>
    <mergeCell ref="X652:X653"/>
    <mergeCell ref="B654:B655"/>
    <mergeCell ref="C654:C655"/>
    <mergeCell ref="D654:D655"/>
    <mergeCell ref="E654:E655"/>
    <mergeCell ref="F654:F655"/>
    <mergeCell ref="G654:G655"/>
    <mergeCell ref="H654:H655"/>
    <mergeCell ref="I654:I655"/>
    <mergeCell ref="G652:G653"/>
    <mergeCell ref="H652:H653"/>
    <mergeCell ref="I652:I653"/>
    <mergeCell ref="T652:T653"/>
    <mergeCell ref="U652:U653"/>
    <mergeCell ref="V652:V653"/>
    <mergeCell ref="X647:X650"/>
    <mergeCell ref="E649:E650"/>
    <mergeCell ref="F649:F650"/>
    <mergeCell ref="G649:G650"/>
    <mergeCell ref="H649:H650"/>
    <mergeCell ref="B652:B653"/>
    <mergeCell ref="C652:C653"/>
    <mergeCell ref="D652:D653"/>
    <mergeCell ref="E652:E653"/>
    <mergeCell ref="F652:F653"/>
    <mergeCell ref="H647:H648"/>
    <mergeCell ref="I647:I650"/>
    <mergeCell ref="T647:T650"/>
    <mergeCell ref="U647:U650"/>
    <mergeCell ref="V647:V650"/>
    <mergeCell ref="W647:W650"/>
    <mergeCell ref="W657:W659"/>
    <mergeCell ref="X657:X659"/>
    <mergeCell ref="B660:B661"/>
    <mergeCell ref="C660:C661"/>
    <mergeCell ref="D660:D661"/>
    <mergeCell ref="E660:E661"/>
    <mergeCell ref="I660:I661"/>
    <mergeCell ref="T660:T661"/>
    <mergeCell ref="U660:U661"/>
    <mergeCell ref="V660:V661"/>
    <mergeCell ref="G657:G658"/>
    <mergeCell ref="H657:H658"/>
    <mergeCell ref="I657:I659"/>
    <mergeCell ref="T657:T659"/>
    <mergeCell ref="U657:U659"/>
    <mergeCell ref="V657:V659"/>
    <mergeCell ref="T654:T655"/>
    <mergeCell ref="U654:U655"/>
    <mergeCell ref="V654:V655"/>
    <mergeCell ref="W654:W655"/>
    <mergeCell ref="X654:X655"/>
    <mergeCell ref="B657:B659"/>
    <mergeCell ref="C657:C659"/>
    <mergeCell ref="D657:D659"/>
    <mergeCell ref="E657:E658"/>
    <mergeCell ref="F657:F658"/>
    <mergeCell ref="T662:T665"/>
    <mergeCell ref="U662:U665"/>
    <mergeCell ref="V662:V665"/>
    <mergeCell ref="W662:W665"/>
    <mergeCell ref="X662:X665"/>
    <mergeCell ref="E664:E665"/>
    <mergeCell ref="F664:F665"/>
    <mergeCell ref="G664:G665"/>
    <mergeCell ref="H664:H665"/>
    <mergeCell ref="W660:W661"/>
    <mergeCell ref="X660:X661"/>
    <mergeCell ref="B662:B665"/>
    <mergeCell ref="C662:C665"/>
    <mergeCell ref="D662:D665"/>
    <mergeCell ref="E662:E663"/>
    <mergeCell ref="F662:F663"/>
    <mergeCell ref="G662:G663"/>
    <mergeCell ref="H662:H663"/>
    <mergeCell ref="I662:I665"/>
    <mergeCell ref="X668:X672"/>
    <mergeCell ref="E671:E672"/>
    <mergeCell ref="F671:F672"/>
    <mergeCell ref="G671:G672"/>
    <mergeCell ref="H671:H672"/>
    <mergeCell ref="X679:X680"/>
    <mergeCell ref="B673:B678"/>
    <mergeCell ref="C673:C678"/>
    <mergeCell ref="D673:D678"/>
    <mergeCell ref="E673:E676"/>
    <mergeCell ref="F673:F676"/>
    <mergeCell ref="H668:H670"/>
    <mergeCell ref="I668:I672"/>
    <mergeCell ref="T668:T672"/>
    <mergeCell ref="U668:U672"/>
    <mergeCell ref="V668:V672"/>
    <mergeCell ref="W668:W672"/>
    <mergeCell ref="B668:B672"/>
    <mergeCell ref="C668:C672"/>
    <mergeCell ref="D668:D672"/>
    <mergeCell ref="E668:E670"/>
    <mergeCell ref="F668:F670"/>
    <mergeCell ref="G668:G670"/>
    <mergeCell ref="W673:W678"/>
    <mergeCell ref="X682:X684"/>
    <mergeCell ref="H679:H680"/>
    <mergeCell ref="I679:I680"/>
    <mergeCell ref="T679:T680"/>
    <mergeCell ref="U679:U680"/>
    <mergeCell ref="V679:V680"/>
    <mergeCell ref="W679:W680"/>
    <mergeCell ref="B679:B680"/>
    <mergeCell ref="C679:C680"/>
    <mergeCell ref="D679:D680"/>
    <mergeCell ref="E679:E680"/>
    <mergeCell ref="F679:F680"/>
    <mergeCell ref="G679:G680"/>
    <mergeCell ref="X673:X678"/>
    <mergeCell ref="E677:E678"/>
    <mergeCell ref="F677:F678"/>
    <mergeCell ref="G677:G678"/>
    <mergeCell ref="H677:H678"/>
    <mergeCell ref="G673:G676"/>
    <mergeCell ref="H673:H676"/>
    <mergeCell ref="I673:I678"/>
    <mergeCell ref="T673:T678"/>
    <mergeCell ref="U673:U678"/>
    <mergeCell ref="V673:V678"/>
    <mergeCell ref="B690:B694"/>
    <mergeCell ref="C690:C694"/>
    <mergeCell ref="D690:D694"/>
    <mergeCell ref="E690:E692"/>
    <mergeCell ref="F690:F692"/>
    <mergeCell ref="H685:H687"/>
    <mergeCell ref="I685:I689"/>
    <mergeCell ref="T685:T689"/>
    <mergeCell ref="U685:U689"/>
    <mergeCell ref="V685:V689"/>
    <mergeCell ref="W685:W689"/>
    <mergeCell ref="E683:E684"/>
    <mergeCell ref="F683:F684"/>
    <mergeCell ref="G683:G684"/>
    <mergeCell ref="H683:H684"/>
    <mergeCell ref="B685:B689"/>
    <mergeCell ref="C685:C689"/>
    <mergeCell ref="D685:D689"/>
    <mergeCell ref="E685:E687"/>
    <mergeCell ref="F685:F687"/>
    <mergeCell ref="G685:G687"/>
    <mergeCell ref="W690:W694"/>
    <mergeCell ref="B682:B684"/>
    <mergeCell ref="C682:C684"/>
    <mergeCell ref="D682:D684"/>
    <mergeCell ref="I682:I684"/>
    <mergeCell ref="T682:T684"/>
    <mergeCell ref="U682:U684"/>
    <mergeCell ref="V682:V684"/>
    <mergeCell ref="W682:W684"/>
    <mergeCell ref="X690:X694"/>
    <mergeCell ref="E693:E694"/>
    <mergeCell ref="F693:F694"/>
    <mergeCell ref="G693:G694"/>
    <mergeCell ref="H693:H694"/>
    <mergeCell ref="G690:G692"/>
    <mergeCell ref="H690:H692"/>
    <mergeCell ref="I690:I694"/>
    <mergeCell ref="T690:T694"/>
    <mergeCell ref="U690:U694"/>
    <mergeCell ref="V690:V694"/>
    <mergeCell ref="X685:X689"/>
    <mergeCell ref="E688:E689"/>
    <mergeCell ref="F688:F689"/>
    <mergeCell ref="G688:G689"/>
    <mergeCell ref="H688:H689"/>
    <mergeCell ref="B702:B706"/>
    <mergeCell ref="C702:C706"/>
    <mergeCell ref="D702:D706"/>
    <mergeCell ref="E702:E704"/>
    <mergeCell ref="F702:F704"/>
    <mergeCell ref="H695:H698"/>
    <mergeCell ref="I695:I701"/>
    <mergeCell ref="T695:T701"/>
    <mergeCell ref="U695:U701"/>
    <mergeCell ref="V695:V701"/>
    <mergeCell ref="W695:W701"/>
    <mergeCell ref="B695:B701"/>
    <mergeCell ref="C695:C701"/>
    <mergeCell ref="D695:D701"/>
    <mergeCell ref="E695:E698"/>
    <mergeCell ref="F695:F698"/>
    <mergeCell ref="G695:G698"/>
    <mergeCell ref="W702:W706"/>
    <mergeCell ref="X702:X706"/>
    <mergeCell ref="E705:E706"/>
    <mergeCell ref="F705:F706"/>
    <mergeCell ref="G705:G706"/>
    <mergeCell ref="H705:H706"/>
    <mergeCell ref="G702:G704"/>
    <mergeCell ref="H702:H704"/>
    <mergeCell ref="I702:I706"/>
    <mergeCell ref="T702:T706"/>
    <mergeCell ref="U702:U706"/>
    <mergeCell ref="V702:V706"/>
    <mergeCell ref="X695:X701"/>
    <mergeCell ref="E699:E701"/>
    <mergeCell ref="F699:F701"/>
    <mergeCell ref="G699:G701"/>
    <mergeCell ref="H699:H701"/>
    <mergeCell ref="X707:X709"/>
    <mergeCell ref="B710:B712"/>
    <mergeCell ref="C710:C712"/>
    <mergeCell ref="D710:D712"/>
    <mergeCell ref="E710:E712"/>
    <mergeCell ref="F710:F712"/>
    <mergeCell ref="G710:G712"/>
    <mergeCell ref="H710:H712"/>
    <mergeCell ref="I710:I712"/>
    <mergeCell ref="T710:T712"/>
    <mergeCell ref="H707:H709"/>
    <mergeCell ref="I707:I709"/>
    <mergeCell ref="T707:T709"/>
    <mergeCell ref="U707:U709"/>
    <mergeCell ref="V707:V709"/>
    <mergeCell ref="W707:W709"/>
    <mergeCell ref="B707:B709"/>
    <mergeCell ref="C707:C709"/>
    <mergeCell ref="D707:D709"/>
    <mergeCell ref="E707:E709"/>
    <mergeCell ref="F707:F709"/>
    <mergeCell ref="G707:G709"/>
    <mergeCell ref="V713:V718"/>
    <mergeCell ref="W713:W718"/>
    <mergeCell ref="X713:X718"/>
    <mergeCell ref="E714:E718"/>
    <mergeCell ref="F714:F718"/>
    <mergeCell ref="G714:G718"/>
    <mergeCell ref="H714:H718"/>
    <mergeCell ref="U710:U712"/>
    <mergeCell ref="V710:V712"/>
    <mergeCell ref="W710:W712"/>
    <mergeCell ref="X710:X712"/>
    <mergeCell ref="B713:B718"/>
    <mergeCell ref="C713:C718"/>
    <mergeCell ref="D713:D718"/>
    <mergeCell ref="I713:I718"/>
    <mergeCell ref="T713:T718"/>
    <mergeCell ref="U713:U718"/>
    <mergeCell ref="X719:X721"/>
    <mergeCell ref="B722:B723"/>
    <mergeCell ref="C722:C723"/>
    <mergeCell ref="D722:D723"/>
    <mergeCell ref="E722:E723"/>
    <mergeCell ref="F722:F723"/>
    <mergeCell ref="G722:G723"/>
    <mergeCell ref="H722:H723"/>
    <mergeCell ref="I722:I723"/>
    <mergeCell ref="T722:T723"/>
    <mergeCell ref="H719:H720"/>
    <mergeCell ref="I719:I721"/>
    <mergeCell ref="T719:T721"/>
    <mergeCell ref="U719:U721"/>
    <mergeCell ref="V719:V721"/>
    <mergeCell ref="W719:W721"/>
    <mergeCell ref="B719:B721"/>
    <mergeCell ref="C719:C721"/>
    <mergeCell ref="D719:D721"/>
    <mergeCell ref="E719:E720"/>
    <mergeCell ref="F719:F720"/>
    <mergeCell ref="G719:G720"/>
    <mergeCell ref="X724:X728"/>
    <mergeCell ref="B730:B732"/>
    <mergeCell ref="C730:C732"/>
    <mergeCell ref="D730:D732"/>
    <mergeCell ref="E730:E732"/>
    <mergeCell ref="F730:F732"/>
    <mergeCell ref="G730:G732"/>
    <mergeCell ref="H730:H732"/>
    <mergeCell ref="I730:I732"/>
    <mergeCell ref="T730:T732"/>
    <mergeCell ref="H724:H727"/>
    <mergeCell ref="I724:I728"/>
    <mergeCell ref="T724:T728"/>
    <mergeCell ref="U724:U728"/>
    <mergeCell ref="V724:V728"/>
    <mergeCell ref="W724:W728"/>
    <mergeCell ref="U722:U723"/>
    <mergeCell ref="V722:V723"/>
    <mergeCell ref="W722:W723"/>
    <mergeCell ref="X722:X723"/>
    <mergeCell ref="B724:B728"/>
    <mergeCell ref="C724:C728"/>
    <mergeCell ref="D724:D728"/>
    <mergeCell ref="E724:E727"/>
    <mergeCell ref="F724:F727"/>
    <mergeCell ref="G724:G727"/>
    <mergeCell ref="X734:X738"/>
    <mergeCell ref="E737:E738"/>
    <mergeCell ref="F737:F738"/>
    <mergeCell ref="G737:G738"/>
    <mergeCell ref="H737:H738"/>
    <mergeCell ref="B739:B741"/>
    <mergeCell ref="C739:C741"/>
    <mergeCell ref="D739:D741"/>
    <mergeCell ref="E739:E741"/>
    <mergeCell ref="F739:F741"/>
    <mergeCell ref="H734:H736"/>
    <mergeCell ref="I734:I738"/>
    <mergeCell ref="T734:T738"/>
    <mergeCell ref="U734:U738"/>
    <mergeCell ref="V734:V738"/>
    <mergeCell ref="W734:W738"/>
    <mergeCell ref="U730:U732"/>
    <mergeCell ref="V730:V732"/>
    <mergeCell ref="W730:W732"/>
    <mergeCell ref="X730:X732"/>
    <mergeCell ref="B734:B738"/>
    <mergeCell ref="C734:C738"/>
    <mergeCell ref="D734:D738"/>
    <mergeCell ref="E734:E736"/>
    <mergeCell ref="F734:F736"/>
    <mergeCell ref="G734:G736"/>
    <mergeCell ref="T742:T749"/>
    <mergeCell ref="U742:U749"/>
    <mergeCell ref="V742:V749"/>
    <mergeCell ref="W742:W749"/>
    <mergeCell ref="X742:X749"/>
    <mergeCell ref="B750:B752"/>
    <mergeCell ref="C750:C752"/>
    <mergeCell ref="D750:D752"/>
    <mergeCell ref="E750:E752"/>
    <mergeCell ref="F750:F752"/>
    <mergeCell ref="W739:W741"/>
    <mergeCell ref="X739:X741"/>
    <mergeCell ref="B742:B749"/>
    <mergeCell ref="C742:C749"/>
    <mergeCell ref="D742:D749"/>
    <mergeCell ref="E742:E748"/>
    <mergeCell ref="F742:F748"/>
    <mergeCell ref="G742:G748"/>
    <mergeCell ref="H742:H748"/>
    <mergeCell ref="I742:I749"/>
    <mergeCell ref="G739:G741"/>
    <mergeCell ref="H739:H741"/>
    <mergeCell ref="I739:I741"/>
    <mergeCell ref="T739:T741"/>
    <mergeCell ref="U739:U741"/>
    <mergeCell ref="V739:V741"/>
    <mergeCell ref="T753:T757"/>
    <mergeCell ref="U753:U757"/>
    <mergeCell ref="V753:V757"/>
    <mergeCell ref="W753:W757"/>
    <mergeCell ref="X753:X757"/>
    <mergeCell ref="B758:B764"/>
    <mergeCell ref="C758:C764"/>
    <mergeCell ref="D758:D764"/>
    <mergeCell ref="E758:E763"/>
    <mergeCell ref="F758:F763"/>
    <mergeCell ref="W750:W752"/>
    <mergeCell ref="X750:X752"/>
    <mergeCell ref="B753:B757"/>
    <mergeCell ref="C753:C757"/>
    <mergeCell ref="D753:D757"/>
    <mergeCell ref="E753:E756"/>
    <mergeCell ref="F753:F756"/>
    <mergeCell ref="G753:G756"/>
    <mergeCell ref="H753:H756"/>
    <mergeCell ref="I753:I757"/>
    <mergeCell ref="G750:G752"/>
    <mergeCell ref="H750:H752"/>
    <mergeCell ref="I750:I752"/>
    <mergeCell ref="T750:T752"/>
    <mergeCell ref="U750:U752"/>
    <mergeCell ref="V750:V752"/>
    <mergeCell ref="V765:V766"/>
    <mergeCell ref="W765:W766"/>
    <mergeCell ref="X765:X766"/>
    <mergeCell ref="B767:B768"/>
    <mergeCell ref="C767:C768"/>
    <mergeCell ref="D767:D768"/>
    <mergeCell ref="I767:I768"/>
    <mergeCell ref="T767:T768"/>
    <mergeCell ref="U767:U768"/>
    <mergeCell ref="V767:V768"/>
    <mergeCell ref="W758:W764"/>
    <mergeCell ref="X758:X764"/>
    <mergeCell ref="B765:B766"/>
    <mergeCell ref="C765:C766"/>
    <mergeCell ref="D765:D766"/>
    <mergeCell ref="E765:E766"/>
    <mergeCell ref="G765:G766"/>
    <mergeCell ref="I765:I766"/>
    <mergeCell ref="T765:T766"/>
    <mergeCell ref="U765:U766"/>
    <mergeCell ref="G758:G763"/>
    <mergeCell ref="H758:H763"/>
    <mergeCell ref="I758:I764"/>
    <mergeCell ref="T758:T764"/>
    <mergeCell ref="U758:U764"/>
    <mergeCell ref="V758:V764"/>
    <mergeCell ref="X769:X772"/>
    <mergeCell ref="E770:E772"/>
    <mergeCell ref="B774:B775"/>
    <mergeCell ref="C774:C775"/>
    <mergeCell ref="D774:D775"/>
    <mergeCell ref="E774:E775"/>
    <mergeCell ref="I774:I775"/>
    <mergeCell ref="T774:T775"/>
    <mergeCell ref="U774:U775"/>
    <mergeCell ref="V774:V775"/>
    <mergeCell ref="W767:W768"/>
    <mergeCell ref="X767:X768"/>
    <mergeCell ref="B769:B772"/>
    <mergeCell ref="C769:C772"/>
    <mergeCell ref="D769:D772"/>
    <mergeCell ref="I769:I772"/>
    <mergeCell ref="T769:T772"/>
    <mergeCell ref="U769:U772"/>
    <mergeCell ref="V769:V772"/>
    <mergeCell ref="W769:W772"/>
    <mergeCell ref="U779:U783"/>
    <mergeCell ref="V779:V783"/>
    <mergeCell ref="W779:W783"/>
    <mergeCell ref="X779:X783"/>
    <mergeCell ref="E782:E783"/>
    <mergeCell ref="G782:G783"/>
    <mergeCell ref="H782:H783"/>
    <mergeCell ref="W774:W775"/>
    <mergeCell ref="X774:X775"/>
    <mergeCell ref="B779:B783"/>
    <mergeCell ref="C779:C783"/>
    <mergeCell ref="D779:D783"/>
    <mergeCell ref="E779:E781"/>
    <mergeCell ref="G779:G781"/>
    <mergeCell ref="H779:H781"/>
    <mergeCell ref="I779:I783"/>
    <mergeCell ref="T779:T783"/>
    <mergeCell ref="I786:I790"/>
    <mergeCell ref="T786:T790"/>
    <mergeCell ref="U786:U790"/>
    <mergeCell ref="V786:V790"/>
    <mergeCell ref="W786:W790"/>
    <mergeCell ref="X786:X790"/>
    <mergeCell ref="T784:T785"/>
    <mergeCell ref="U784:U785"/>
    <mergeCell ref="V784:V785"/>
    <mergeCell ref="W784:W785"/>
    <mergeCell ref="X784:X785"/>
    <mergeCell ref="B786:B790"/>
    <mergeCell ref="C786:C790"/>
    <mergeCell ref="D786:D790"/>
    <mergeCell ref="E786:E790"/>
    <mergeCell ref="G786:G790"/>
    <mergeCell ref="B784:B785"/>
    <mergeCell ref="C784:C785"/>
    <mergeCell ref="D784:D785"/>
    <mergeCell ref="E784:E785"/>
    <mergeCell ref="G784:G785"/>
    <mergeCell ref="I784:I785"/>
    <mergeCell ref="T800:T808"/>
    <mergeCell ref="U800:U808"/>
    <mergeCell ref="V800:V808"/>
    <mergeCell ref="W800:W808"/>
    <mergeCell ref="X800:X808"/>
    <mergeCell ref="E803:E808"/>
    <mergeCell ref="G803:G808"/>
    <mergeCell ref="B800:B808"/>
    <mergeCell ref="C800:C808"/>
    <mergeCell ref="D800:D808"/>
    <mergeCell ref="E800:E802"/>
    <mergeCell ref="G800:G802"/>
    <mergeCell ref="I800:I808"/>
    <mergeCell ref="T791:T799"/>
    <mergeCell ref="U791:U799"/>
    <mergeCell ref="V791:V799"/>
    <mergeCell ref="W791:W799"/>
    <mergeCell ref="X791:X799"/>
    <mergeCell ref="E797:E799"/>
    <mergeCell ref="B791:B799"/>
    <mergeCell ref="C791:C799"/>
    <mergeCell ref="D791:D799"/>
    <mergeCell ref="E791:E796"/>
    <mergeCell ref="G791:G799"/>
    <mergeCell ref="I791:I799"/>
    <mergeCell ref="I814:I817"/>
    <mergeCell ref="T814:T817"/>
    <mergeCell ref="U814:U817"/>
    <mergeCell ref="V814:V817"/>
    <mergeCell ref="W814:W817"/>
    <mergeCell ref="X814:X817"/>
    <mergeCell ref="T809:T813"/>
    <mergeCell ref="U809:U813"/>
    <mergeCell ref="V809:V813"/>
    <mergeCell ref="W809:W813"/>
    <mergeCell ref="X809:X813"/>
    <mergeCell ref="B814:B817"/>
    <mergeCell ref="C814:C817"/>
    <mergeCell ref="D814:D817"/>
    <mergeCell ref="E814:E817"/>
    <mergeCell ref="G814:G817"/>
    <mergeCell ref="B809:B813"/>
    <mergeCell ref="C809:C813"/>
    <mergeCell ref="D809:D813"/>
    <mergeCell ref="E809:E812"/>
    <mergeCell ref="G809:G812"/>
    <mergeCell ref="I809:I813"/>
    <mergeCell ref="I824:I826"/>
    <mergeCell ref="T824:T826"/>
    <mergeCell ref="U824:U826"/>
    <mergeCell ref="V824:V826"/>
    <mergeCell ref="W824:W826"/>
    <mergeCell ref="X824:X826"/>
    <mergeCell ref="T818:T823"/>
    <mergeCell ref="U818:U823"/>
    <mergeCell ref="V818:V823"/>
    <mergeCell ref="W818:W823"/>
    <mergeCell ref="X818:X823"/>
    <mergeCell ref="B824:B826"/>
    <mergeCell ref="C824:C826"/>
    <mergeCell ref="D824:D826"/>
    <mergeCell ref="E824:E826"/>
    <mergeCell ref="G824:G826"/>
    <mergeCell ref="B818:B823"/>
    <mergeCell ref="C818:C823"/>
    <mergeCell ref="D818:D823"/>
    <mergeCell ref="E818:E823"/>
    <mergeCell ref="G818:G823"/>
    <mergeCell ref="I818:I823"/>
    <mergeCell ref="T833:T839"/>
    <mergeCell ref="U833:U839"/>
    <mergeCell ref="V833:V839"/>
    <mergeCell ref="W833:W839"/>
    <mergeCell ref="X833:X839"/>
    <mergeCell ref="E836:E839"/>
    <mergeCell ref="B833:B839"/>
    <mergeCell ref="C833:C839"/>
    <mergeCell ref="D833:D839"/>
    <mergeCell ref="E833:E835"/>
    <mergeCell ref="G833:G839"/>
    <mergeCell ref="I833:I839"/>
    <mergeCell ref="T827:T832"/>
    <mergeCell ref="U827:U832"/>
    <mergeCell ref="V827:V832"/>
    <mergeCell ref="W827:W832"/>
    <mergeCell ref="X827:X832"/>
    <mergeCell ref="E831:E832"/>
    <mergeCell ref="B827:B832"/>
    <mergeCell ref="C827:C832"/>
    <mergeCell ref="D827:D832"/>
    <mergeCell ref="E827:E830"/>
    <mergeCell ref="G827:G832"/>
    <mergeCell ref="I827:I832"/>
    <mergeCell ref="T850:T861"/>
    <mergeCell ref="U850:U861"/>
    <mergeCell ref="V850:V861"/>
    <mergeCell ref="W850:W861"/>
    <mergeCell ref="X850:X861"/>
    <mergeCell ref="E853:E861"/>
    <mergeCell ref="B850:B861"/>
    <mergeCell ref="C850:C861"/>
    <mergeCell ref="D850:D861"/>
    <mergeCell ref="E850:E852"/>
    <mergeCell ref="G850:G861"/>
    <mergeCell ref="I850:I861"/>
    <mergeCell ref="T840:T849"/>
    <mergeCell ref="U840:U849"/>
    <mergeCell ref="V840:V849"/>
    <mergeCell ref="W840:W849"/>
    <mergeCell ref="X840:X849"/>
    <mergeCell ref="E846:E849"/>
    <mergeCell ref="B840:B849"/>
    <mergeCell ref="C840:C849"/>
    <mergeCell ref="D840:D849"/>
    <mergeCell ref="E840:E845"/>
    <mergeCell ref="G840:G849"/>
    <mergeCell ref="I840:I849"/>
    <mergeCell ref="I867:I869"/>
    <mergeCell ref="T867:T869"/>
    <mergeCell ref="U867:U869"/>
    <mergeCell ref="V867:V869"/>
    <mergeCell ref="W867:W869"/>
    <mergeCell ref="X867:X869"/>
    <mergeCell ref="T862:T866"/>
    <mergeCell ref="U862:U866"/>
    <mergeCell ref="V862:V866"/>
    <mergeCell ref="W862:W866"/>
    <mergeCell ref="X862:X866"/>
    <mergeCell ref="B867:B869"/>
    <mergeCell ref="C867:C869"/>
    <mergeCell ref="D867:D869"/>
    <mergeCell ref="E867:E869"/>
    <mergeCell ref="G867:G869"/>
    <mergeCell ref="B862:B866"/>
    <mergeCell ref="C862:C866"/>
    <mergeCell ref="D862:D866"/>
    <mergeCell ref="E862:E866"/>
    <mergeCell ref="G862:G866"/>
    <mergeCell ref="I862:I866"/>
    <mergeCell ref="I878:I881"/>
    <mergeCell ref="T878:T881"/>
    <mergeCell ref="U878:U881"/>
    <mergeCell ref="V878:V881"/>
    <mergeCell ref="W878:W881"/>
    <mergeCell ref="X878:X881"/>
    <mergeCell ref="U870:U877"/>
    <mergeCell ref="V870:V877"/>
    <mergeCell ref="W870:W877"/>
    <mergeCell ref="X870:X877"/>
    <mergeCell ref="E872:E877"/>
    <mergeCell ref="B878:B881"/>
    <mergeCell ref="C878:C881"/>
    <mergeCell ref="D878:D881"/>
    <mergeCell ref="E878:E881"/>
    <mergeCell ref="G878:G881"/>
    <mergeCell ref="B870:B877"/>
    <mergeCell ref="C870:C877"/>
    <mergeCell ref="D870:D877"/>
    <mergeCell ref="G870:G877"/>
    <mergeCell ref="I870:I877"/>
    <mergeCell ref="T870:T877"/>
    <mergeCell ref="E892:E893"/>
    <mergeCell ref="B894:B897"/>
    <mergeCell ref="C894:C897"/>
    <mergeCell ref="D894:D897"/>
    <mergeCell ref="E894:E897"/>
    <mergeCell ref="G894:G897"/>
    <mergeCell ref="I886:I893"/>
    <mergeCell ref="T886:T893"/>
    <mergeCell ref="U886:U893"/>
    <mergeCell ref="V886:V893"/>
    <mergeCell ref="W886:W893"/>
    <mergeCell ref="X886:X893"/>
    <mergeCell ref="T882:T885"/>
    <mergeCell ref="U882:U885"/>
    <mergeCell ref="V882:V885"/>
    <mergeCell ref="W882:W885"/>
    <mergeCell ref="X882:X885"/>
    <mergeCell ref="B886:B893"/>
    <mergeCell ref="C886:C893"/>
    <mergeCell ref="D886:D893"/>
    <mergeCell ref="E886:E891"/>
    <mergeCell ref="G886:G893"/>
    <mergeCell ref="B882:B885"/>
    <mergeCell ref="C882:C885"/>
    <mergeCell ref="D882:D885"/>
    <mergeCell ref="E882:E885"/>
    <mergeCell ref="G882:G885"/>
    <mergeCell ref="I882:I885"/>
    <mergeCell ref="T898:T901"/>
    <mergeCell ref="U898:U901"/>
    <mergeCell ref="V898:V901"/>
    <mergeCell ref="W898:W901"/>
    <mergeCell ref="X898:X901"/>
    <mergeCell ref="B902:B909"/>
    <mergeCell ref="C902:C909"/>
    <mergeCell ref="D902:D909"/>
    <mergeCell ref="E902:E909"/>
    <mergeCell ref="G902:G909"/>
    <mergeCell ref="B898:B901"/>
    <mergeCell ref="C898:C901"/>
    <mergeCell ref="D898:D901"/>
    <mergeCell ref="E898:E901"/>
    <mergeCell ref="G898:G901"/>
    <mergeCell ref="I898:I901"/>
    <mergeCell ref="I894:I897"/>
    <mergeCell ref="T894:T897"/>
    <mergeCell ref="U894:U897"/>
    <mergeCell ref="V894:V897"/>
    <mergeCell ref="W894:W897"/>
    <mergeCell ref="X894:X897"/>
    <mergeCell ref="T910:T912"/>
    <mergeCell ref="U910:U912"/>
    <mergeCell ref="V910:V912"/>
    <mergeCell ref="W910:W912"/>
    <mergeCell ref="X910:X912"/>
    <mergeCell ref="B913:B917"/>
    <mergeCell ref="C913:C917"/>
    <mergeCell ref="D913:D917"/>
    <mergeCell ref="E913:E917"/>
    <mergeCell ref="G913:G917"/>
    <mergeCell ref="B910:B912"/>
    <mergeCell ref="C910:C912"/>
    <mergeCell ref="D910:D912"/>
    <mergeCell ref="E910:E912"/>
    <mergeCell ref="G910:G912"/>
    <mergeCell ref="I910:I912"/>
    <mergeCell ref="I902:I909"/>
    <mergeCell ref="T902:T909"/>
    <mergeCell ref="U902:U909"/>
    <mergeCell ref="V902:V909"/>
    <mergeCell ref="W902:W909"/>
    <mergeCell ref="X902:X909"/>
    <mergeCell ref="T918:T919"/>
    <mergeCell ref="U918:U919"/>
    <mergeCell ref="V918:V919"/>
    <mergeCell ref="W918:W919"/>
    <mergeCell ref="X918:X919"/>
    <mergeCell ref="B920:B922"/>
    <mergeCell ref="C920:C922"/>
    <mergeCell ref="D920:D922"/>
    <mergeCell ref="E920:E922"/>
    <mergeCell ref="G920:G922"/>
    <mergeCell ref="B918:B919"/>
    <mergeCell ref="C918:C919"/>
    <mergeCell ref="D918:D919"/>
    <mergeCell ref="E918:E919"/>
    <mergeCell ref="G918:G919"/>
    <mergeCell ref="I918:I919"/>
    <mergeCell ref="I913:I917"/>
    <mergeCell ref="T913:T917"/>
    <mergeCell ref="U913:U917"/>
    <mergeCell ref="V913:V917"/>
    <mergeCell ref="W913:W917"/>
    <mergeCell ref="X913:X917"/>
    <mergeCell ref="T923:T925"/>
    <mergeCell ref="U923:U925"/>
    <mergeCell ref="V923:V925"/>
    <mergeCell ref="W923:W925"/>
    <mergeCell ref="X923:X925"/>
    <mergeCell ref="B926:B932"/>
    <mergeCell ref="C926:C932"/>
    <mergeCell ref="D926:D932"/>
    <mergeCell ref="E926:E931"/>
    <mergeCell ref="G926:G932"/>
    <mergeCell ref="B923:B925"/>
    <mergeCell ref="C923:C925"/>
    <mergeCell ref="D923:D925"/>
    <mergeCell ref="E923:E925"/>
    <mergeCell ref="G923:G925"/>
    <mergeCell ref="I923:I925"/>
    <mergeCell ref="I920:I922"/>
    <mergeCell ref="T920:T922"/>
    <mergeCell ref="U920:U922"/>
    <mergeCell ref="V920:V922"/>
    <mergeCell ref="W920:W922"/>
    <mergeCell ref="X920:X922"/>
    <mergeCell ref="T933:T940"/>
    <mergeCell ref="U933:U940"/>
    <mergeCell ref="V933:V940"/>
    <mergeCell ref="W933:W940"/>
    <mergeCell ref="X933:X940"/>
    <mergeCell ref="E939:E940"/>
    <mergeCell ref="B933:B940"/>
    <mergeCell ref="C933:C940"/>
    <mergeCell ref="D933:D940"/>
    <mergeCell ref="E933:E938"/>
    <mergeCell ref="G933:G940"/>
    <mergeCell ref="I933:I940"/>
    <mergeCell ref="I926:I932"/>
    <mergeCell ref="T926:T932"/>
    <mergeCell ref="U926:U932"/>
    <mergeCell ref="V926:V932"/>
    <mergeCell ref="W926:W932"/>
    <mergeCell ref="X926:X932"/>
    <mergeCell ref="I943:I946"/>
    <mergeCell ref="T943:T946"/>
    <mergeCell ref="U943:U946"/>
    <mergeCell ref="V943:V946"/>
    <mergeCell ref="W943:W946"/>
    <mergeCell ref="X943:X946"/>
    <mergeCell ref="T941:T942"/>
    <mergeCell ref="U941:U942"/>
    <mergeCell ref="V941:V942"/>
    <mergeCell ref="W941:W942"/>
    <mergeCell ref="X941:X942"/>
    <mergeCell ref="B943:B946"/>
    <mergeCell ref="C943:C946"/>
    <mergeCell ref="D943:D946"/>
    <mergeCell ref="E943:E946"/>
    <mergeCell ref="G943:G946"/>
    <mergeCell ref="B941:B942"/>
    <mergeCell ref="C941:C942"/>
    <mergeCell ref="D941:D942"/>
    <mergeCell ref="E941:E942"/>
    <mergeCell ref="G941:G942"/>
    <mergeCell ref="I941:I942"/>
    <mergeCell ref="T950:T953"/>
    <mergeCell ref="U950:U953"/>
    <mergeCell ref="V950:V953"/>
    <mergeCell ref="W950:W953"/>
    <mergeCell ref="X950:X953"/>
    <mergeCell ref="B954:B958"/>
    <mergeCell ref="C954:C958"/>
    <mergeCell ref="D954:D958"/>
    <mergeCell ref="E954:E958"/>
    <mergeCell ref="G954:G958"/>
    <mergeCell ref="E962:E964"/>
    <mergeCell ref="U947:U949"/>
    <mergeCell ref="V947:V949"/>
    <mergeCell ref="W947:W949"/>
    <mergeCell ref="X947:X949"/>
    <mergeCell ref="B950:B953"/>
    <mergeCell ref="C950:C953"/>
    <mergeCell ref="D950:D953"/>
    <mergeCell ref="E950:E953"/>
    <mergeCell ref="G950:G953"/>
    <mergeCell ref="I950:I953"/>
    <mergeCell ref="B947:B949"/>
    <mergeCell ref="C947:C949"/>
    <mergeCell ref="D947:D949"/>
    <mergeCell ref="G947:G949"/>
    <mergeCell ref="I947:I949"/>
    <mergeCell ref="T947:T949"/>
    <mergeCell ref="T959:T960"/>
    <mergeCell ref="U959:U960"/>
    <mergeCell ref="V959:V960"/>
    <mergeCell ref="W959:W960"/>
    <mergeCell ref="X959:X960"/>
    <mergeCell ref="B959:B960"/>
    <mergeCell ref="C959:C960"/>
    <mergeCell ref="D959:D960"/>
    <mergeCell ref="E959:E960"/>
    <mergeCell ref="G959:G960"/>
    <mergeCell ref="I959:I960"/>
    <mergeCell ref="I954:I958"/>
    <mergeCell ref="T954:T958"/>
    <mergeCell ref="U954:U958"/>
    <mergeCell ref="V954:V958"/>
    <mergeCell ref="W954:W958"/>
    <mergeCell ref="X954:X958"/>
    <mergeCell ref="T962:T964"/>
    <mergeCell ref="U962:U964"/>
    <mergeCell ref="V962:V964"/>
    <mergeCell ref="W962:W964"/>
    <mergeCell ref="X962:X964"/>
    <mergeCell ref="B962:B964"/>
    <mergeCell ref="G962:G964"/>
    <mergeCell ref="I962:I964"/>
    <mergeCell ref="D962:D964"/>
    <mergeCell ref="C962:C964"/>
    <mergeCell ref="B970:B971"/>
    <mergeCell ref="C970:C971"/>
    <mergeCell ref="D970:D971"/>
    <mergeCell ref="E970:E971"/>
    <mergeCell ref="G970:G971"/>
    <mergeCell ref="I970:I971"/>
    <mergeCell ref="T970:T971"/>
    <mergeCell ref="U970:U971"/>
    <mergeCell ref="V970:V971"/>
    <mergeCell ref="W970:W971"/>
    <mergeCell ref="X970:X971"/>
    <mergeCell ref="I965:I969"/>
    <mergeCell ref="T965:T969"/>
    <mergeCell ref="U965:U969"/>
    <mergeCell ref="V965:V969"/>
    <mergeCell ref="W965:W969"/>
    <mergeCell ref="X965:X969"/>
    <mergeCell ref="B965:B969"/>
    <mergeCell ref="C965:C969"/>
    <mergeCell ref="D965:D969"/>
    <mergeCell ref="E965:E969"/>
    <mergeCell ref="G965:G969"/>
  </mergeCells>
  <conditionalFormatting sqref="S7:S958">
    <cfRule type="containsText" dxfId="10" priority="12" operator="containsText" text="PAGADA">
      <formula>NOT(ISERROR(SEARCH("PAGADA",S7)))</formula>
    </cfRule>
  </conditionalFormatting>
  <conditionalFormatting sqref="S961:S969">
    <cfRule type="containsText" dxfId="9" priority="8" operator="containsText" text="PAGADA">
      <formula>NOT(ISERROR(SEARCH("PAGADA",S961)))</formula>
    </cfRule>
  </conditionalFormatting>
  <conditionalFormatting sqref="S972:S983">
    <cfRule type="containsText" dxfId="8" priority="1" operator="containsText" text="PAGADA">
      <formula>NOT(ISERROR(SEARCH("PAGADA",S972)))</formula>
    </cfRule>
  </conditionalFormatting>
  <conditionalFormatting sqref="U7:U983">
    <cfRule type="cellIs" dxfId="7" priority="3" operator="equal">
      <formula>0</formula>
    </cfRule>
  </conditionalFormatting>
  <conditionalFormatting sqref="V1:V1048576">
    <cfRule type="containsText" dxfId="6" priority="4" operator="containsText" text="PAGADA">
      <formula>NOT(ISERROR(SEARCH("PAGADA",V1)))</formula>
    </cfRule>
  </conditionalFormatting>
  <pageMargins left="0.51181102362204722" right="0.31496062992125984" top="0.35433070866141736" bottom="0.55118110236220474" header="0.31496062992125984" footer="0.51181102362204722"/>
  <pageSetup scale="44" orientation="landscape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DF4D-3AFA-4F29-8AD1-E4B80FDAB77B}">
  <sheetPr>
    <tabColor rgb="FF92D050"/>
  </sheetPr>
  <dimension ref="A5:G16"/>
  <sheetViews>
    <sheetView workbookViewId="0">
      <selection activeCell="D24" sqref="D24"/>
    </sheetView>
  </sheetViews>
  <sheetFormatPr baseColWidth="10" defaultColWidth="11.42578125" defaultRowHeight="12.75" x14ac:dyDescent="0.2"/>
  <cols>
    <col min="1" max="1" width="3.5703125" style="1" bestFit="1" customWidth="1"/>
    <col min="2" max="2" width="11.5703125" style="1" bestFit="1" customWidth="1"/>
    <col min="3" max="3" width="12.7109375" style="1" bestFit="1" customWidth="1"/>
    <col min="4" max="4" width="24" style="1" customWidth="1"/>
    <col min="5" max="5" width="22.85546875" style="1" bestFit="1" customWidth="1"/>
    <col min="6" max="6" width="11.5703125" style="1" bestFit="1" customWidth="1"/>
    <col min="7" max="7" width="14" style="1" bestFit="1" customWidth="1"/>
    <col min="8" max="16384" width="11.42578125" style="1"/>
  </cols>
  <sheetData>
    <row r="5" spans="1:7" ht="13.5" thickBot="1" x14ac:dyDescent="0.25"/>
    <row r="6" spans="1:7" ht="13.5" thickBot="1" x14ac:dyDescent="0.25">
      <c r="B6" s="2"/>
      <c r="C6" s="396" t="s">
        <v>40</v>
      </c>
      <c r="D6" s="397"/>
      <c r="E6" s="398"/>
    </row>
    <row r="7" spans="1:7" x14ac:dyDescent="0.2">
      <c r="B7" s="2"/>
      <c r="D7" s="2"/>
      <c r="E7" s="2"/>
    </row>
    <row r="8" spans="1:7" x14ac:dyDescent="0.2">
      <c r="B8" s="2"/>
      <c r="D8" s="2"/>
      <c r="E8" s="2"/>
    </row>
    <row r="9" spans="1:7" x14ac:dyDescent="0.2">
      <c r="B9" s="33" t="s">
        <v>0</v>
      </c>
      <c r="C9" s="33" t="s">
        <v>1</v>
      </c>
      <c r="D9" s="33" t="s">
        <v>2</v>
      </c>
      <c r="E9" s="33" t="s">
        <v>3</v>
      </c>
      <c r="F9" s="32" t="s">
        <v>37</v>
      </c>
      <c r="G9" s="33" t="s">
        <v>41</v>
      </c>
    </row>
    <row r="10" spans="1:7" x14ac:dyDescent="0.2">
      <c r="A10" s="1" t="s">
        <v>50</v>
      </c>
      <c r="B10" s="43">
        <v>1948</v>
      </c>
      <c r="C10" s="48">
        <v>80640</v>
      </c>
      <c r="D10" s="45">
        <v>45840</v>
      </c>
      <c r="E10" s="45">
        <f>D10+30</f>
        <v>45870</v>
      </c>
      <c r="F10" s="42">
        <v>45841</v>
      </c>
      <c r="G10" s="43">
        <v>481</v>
      </c>
    </row>
    <row r="11" spans="1:7" x14ac:dyDescent="0.2">
      <c r="B11" s="33"/>
      <c r="C11" s="51"/>
      <c r="D11" s="50"/>
      <c r="E11" s="50"/>
      <c r="F11" s="32"/>
      <c r="G11" s="32"/>
    </row>
    <row r="12" spans="1:7" x14ac:dyDescent="0.2">
      <c r="C12" s="5"/>
    </row>
    <row r="16" spans="1:7" x14ac:dyDescent="0.2">
      <c r="C16" s="5">
        <f>SUM(C10:C15)</f>
        <v>80640</v>
      </c>
    </row>
  </sheetData>
  <mergeCells count="1">
    <mergeCell ref="C6:E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BF57-5FA0-4212-8163-C7FFD96413BE}">
  <sheetPr>
    <tabColor rgb="FF92D050"/>
  </sheetPr>
  <dimension ref="A1:G29"/>
  <sheetViews>
    <sheetView workbookViewId="0">
      <selection activeCell="L13" sqref="L13"/>
    </sheetView>
  </sheetViews>
  <sheetFormatPr baseColWidth="10" defaultRowHeight="15" x14ac:dyDescent="0.25"/>
  <cols>
    <col min="1" max="1" width="6.42578125" customWidth="1"/>
    <col min="2" max="2" width="12.42578125" bestFit="1" customWidth="1"/>
    <col min="3" max="3" width="12" bestFit="1" customWidth="1"/>
    <col min="4" max="4" width="18.5703125" bestFit="1" customWidth="1"/>
    <col min="5" max="5" width="23.140625" bestFit="1" customWidth="1"/>
    <col min="6" max="6" width="11.140625" customWidth="1"/>
    <col min="7" max="7" width="15.7109375" bestFit="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15.75" thickBot="1" x14ac:dyDescent="0.3">
      <c r="A5" s="1"/>
      <c r="B5" s="1"/>
      <c r="C5" s="1"/>
      <c r="D5" s="1"/>
      <c r="E5" s="1"/>
      <c r="F5" s="1"/>
      <c r="G5" s="1"/>
    </row>
    <row r="6" spans="1:7" ht="15.75" thickBot="1" x14ac:dyDescent="0.3">
      <c r="A6" s="1"/>
      <c r="B6" s="2"/>
      <c r="C6" s="396" t="s">
        <v>689</v>
      </c>
      <c r="D6" s="397"/>
      <c r="E6" s="398"/>
      <c r="F6" s="1"/>
      <c r="G6" s="1"/>
    </row>
    <row r="7" spans="1:7" x14ac:dyDescent="0.25">
      <c r="A7" s="1"/>
      <c r="B7" s="2"/>
      <c r="C7" s="1"/>
      <c r="D7" s="2"/>
      <c r="E7" s="2"/>
      <c r="F7" s="1"/>
      <c r="G7" s="1"/>
    </row>
    <row r="8" spans="1:7" x14ac:dyDescent="0.25">
      <c r="A8" s="1"/>
      <c r="B8" s="33" t="s">
        <v>0</v>
      </c>
      <c r="C8" s="33" t="s">
        <v>1</v>
      </c>
      <c r="D8" s="33" t="s">
        <v>2</v>
      </c>
      <c r="E8" s="33" t="s">
        <v>3</v>
      </c>
      <c r="F8" s="33" t="s">
        <v>47</v>
      </c>
      <c r="G8" s="33" t="s">
        <v>44</v>
      </c>
    </row>
    <row r="9" spans="1:7" x14ac:dyDescent="0.25">
      <c r="A9" s="1"/>
      <c r="B9" s="59">
        <v>23422512</v>
      </c>
      <c r="C9" s="60">
        <v>43194.400000000001</v>
      </c>
      <c r="D9" s="50">
        <v>45840</v>
      </c>
      <c r="E9" s="50">
        <f>D9+30</f>
        <v>45870</v>
      </c>
      <c r="F9" s="33"/>
      <c r="G9" s="33"/>
    </row>
    <row r="10" spans="1:7" x14ac:dyDescent="0.25">
      <c r="A10" s="1"/>
      <c r="B10" s="57">
        <v>20643671</v>
      </c>
      <c r="C10" s="58">
        <v>5098.84</v>
      </c>
      <c r="D10" s="36">
        <v>45880</v>
      </c>
      <c r="E10" s="38">
        <f t="shared" ref="E10:E25" si="0">D10+30</f>
        <v>45910</v>
      </c>
      <c r="F10" s="56"/>
      <c r="G10" s="32"/>
    </row>
    <row r="11" spans="1:7" x14ac:dyDescent="0.25">
      <c r="A11" s="1"/>
      <c r="B11" s="57">
        <v>20643680</v>
      </c>
      <c r="C11" s="58">
        <v>6178.74</v>
      </c>
      <c r="D11" s="36">
        <v>45880</v>
      </c>
      <c r="E11" s="38">
        <f t="shared" si="0"/>
        <v>45910</v>
      </c>
      <c r="F11" s="32"/>
      <c r="G11" s="32"/>
    </row>
    <row r="12" spans="1:7" x14ac:dyDescent="0.25">
      <c r="A12" s="1"/>
      <c r="B12" s="52">
        <v>20643635</v>
      </c>
      <c r="C12" s="35">
        <v>4009.45</v>
      </c>
      <c r="D12" s="36">
        <v>45880</v>
      </c>
      <c r="E12" s="38">
        <f t="shared" si="0"/>
        <v>45910</v>
      </c>
      <c r="F12" s="32"/>
      <c r="G12" s="32"/>
    </row>
    <row r="13" spans="1:7" x14ac:dyDescent="0.25">
      <c r="A13" s="1"/>
      <c r="B13" s="52">
        <v>20643804</v>
      </c>
      <c r="C13" s="35">
        <v>7009.96</v>
      </c>
      <c r="D13" s="36">
        <v>45880</v>
      </c>
      <c r="E13" s="38">
        <f t="shared" si="0"/>
        <v>45910</v>
      </c>
      <c r="F13" s="32"/>
      <c r="G13" s="32"/>
    </row>
    <row r="14" spans="1:7" x14ac:dyDescent="0.25">
      <c r="A14" s="1"/>
      <c r="B14" s="52">
        <v>20643706</v>
      </c>
      <c r="C14" s="35">
        <v>17368.71</v>
      </c>
      <c r="D14" s="36">
        <v>45880</v>
      </c>
      <c r="E14" s="38">
        <f t="shared" si="0"/>
        <v>45910</v>
      </c>
      <c r="F14" s="32"/>
      <c r="G14" s="32"/>
    </row>
    <row r="15" spans="1:7" x14ac:dyDescent="0.25">
      <c r="A15" s="1"/>
      <c r="B15" s="52">
        <v>20643653</v>
      </c>
      <c r="C15" s="35">
        <v>4974.03</v>
      </c>
      <c r="D15" s="36">
        <v>45880</v>
      </c>
      <c r="E15" s="38">
        <f t="shared" si="0"/>
        <v>45910</v>
      </c>
      <c r="F15" s="32"/>
      <c r="G15" s="32"/>
    </row>
    <row r="16" spans="1:7" x14ac:dyDescent="0.25">
      <c r="A16" s="1"/>
      <c r="B16" s="52">
        <v>20643724</v>
      </c>
      <c r="C16" s="35">
        <v>5098.84</v>
      </c>
      <c r="D16" s="36">
        <v>45880</v>
      </c>
      <c r="E16" s="38">
        <f t="shared" si="0"/>
        <v>45910</v>
      </c>
      <c r="F16" s="32"/>
      <c r="G16" s="32"/>
    </row>
    <row r="17" spans="1:7" x14ac:dyDescent="0.25">
      <c r="A17" s="1"/>
      <c r="B17" s="52">
        <v>20643715</v>
      </c>
      <c r="C17" s="35">
        <v>6184.57</v>
      </c>
      <c r="D17" s="36">
        <v>45880</v>
      </c>
      <c r="E17" s="38">
        <f t="shared" si="0"/>
        <v>45910</v>
      </c>
      <c r="F17" s="32"/>
      <c r="G17" s="32"/>
    </row>
    <row r="18" spans="1:7" x14ac:dyDescent="0.25">
      <c r="A18" s="1"/>
      <c r="B18" s="52">
        <v>20643644</v>
      </c>
      <c r="C18" s="35">
        <v>1833.96</v>
      </c>
      <c r="D18" s="36">
        <v>45880</v>
      </c>
      <c r="E18" s="38">
        <f t="shared" si="0"/>
        <v>45910</v>
      </c>
      <c r="F18" s="32"/>
      <c r="G18" s="32"/>
    </row>
    <row r="19" spans="1:7" x14ac:dyDescent="0.25">
      <c r="A19" s="1"/>
      <c r="B19" s="52">
        <v>20643662</v>
      </c>
      <c r="C19" s="35">
        <v>12976.61</v>
      </c>
      <c r="D19" s="36">
        <v>45880</v>
      </c>
      <c r="E19" s="38">
        <f t="shared" si="0"/>
        <v>45910</v>
      </c>
      <c r="F19" s="32"/>
      <c r="G19" s="32"/>
    </row>
    <row r="20" spans="1:7" x14ac:dyDescent="0.25">
      <c r="A20" s="1"/>
      <c r="B20" s="52">
        <v>20643742</v>
      </c>
      <c r="C20" s="35">
        <v>9354.5</v>
      </c>
      <c r="D20" s="36">
        <v>45880</v>
      </c>
      <c r="E20" s="38">
        <f t="shared" si="0"/>
        <v>45910</v>
      </c>
      <c r="F20" s="32"/>
      <c r="G20" s="32"/>
    </row>
    <row r="21" spans="1:7" x14ac:dyDescent="0.25">
      <c r="A21" s="1"/>
      <c r="B21" s="52">
        <v>20643886</v>
      </c>
      <c r="C21" s="35">
        <v>24910.959999999999</v>
      </c>
      <c r="D21" s="36">
        <v>45880</v>
      </c>
      <c r="E21" s="38">
        <f t="shared" si="0"/>
        <v>45910</v>
      </c>
      <c r="F21" s="32"/>
      <c r="G21" s="32"/>
    </row>
    <row r="22" spans="1:7" x14ac:dyDescent="0.25">
      <c r="A22" s="1"/>
      <c r="B22" s="52">
        <v>20643877</v>
      </c>
      <c r="C22" s="35">
        <v>7982.26</v>
      </c>
      <c r="D22" s="36">
        <v>45880</v>
      </c>
      <c r="E22" s="38">
        <f t="shared" si="0"/>
        <v>45910</v>
      </c>
      <c r="F22" s="32"/>
      <c r="G22" s="32"/>
    </row>
    <row r="23" spans="1:7" x14ac:dyDescent="0.25">
      <c r="A23" s="1"/>
      <c r="B23" s="52">
        <v>20643733</v>
      </c>
      <c r="C23" s="35">
        <v>16277.44</v>
      </c>
      <c r="D23" s="36">
        <v>45880</v>
      </c>
      <c r="E23" s="38">
        <f t="shared" si="0"/>
        <v>45910</v>
      </c>
      <c r="F23" s="32"/>
      <c r="G23" s="32"/>
    </row>
    <row r="24" spans="1:7" x14ac:dyDescent="0.25">
      <c r="A24" s="1"/>
      <c r="B24" s="52">
        <v>20643699</v>
      </c>
      <c r="C24" s="35">
        <v>11619.42</v>
      </c>
      <c r="D24" s="36">
        <v>45880</v>
      </c>
      <c r="E24" s="38">
        <f t="shared" si="0"/>
        <v>45910</v>
      </c>
      <c r="F24" s="32"/>
      <c r="G24" s="32"/>
    </row>
    <row r="25" spans="1:7" x14ac:dyDescent="0.25">
      <c r="A25" s="1"/>
      <c r="B25" s="52">
        <v>20670935</v>
      </c>
      <c r="C25" s="35">
        <v>12355.89</v>
      </c>
      <c r="D25" s="36">
        <v>45880</v>
      </c>
      <c r="E25" s="38">
        <f t="shared" si="0"/>
        <v>45910</v>
      </c>
      <c r="F25" s="32"/>
      <c r="G25" s="32"/>
    </row>
    <row r="26" spans="1:7" x14ac:dyDescent="0.25">
      <c r="A26" s="1"/>
      <c r="B26" s="52"/>
      <c r="C26" s="35"/>
      <c r="D26" s="36"/>
      <c r="E26" s="36"/>
      <c r="F26" s="32"/>
      <c r="G26" s="32"/>
    </row>
    <row r="27" spans="1:7" x14ac:dyDescent="0.25">
      <c r="A27" s="1"/>
      <c r="B27" s="32"/>
      <c r="C27" s="32"/>
      <c r="D27" s="32"/>
      <c r="E27" s="32"/>
      <c r="F27" s="32"/>
      <c r="G27" s="32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5">
        <f>SUM(C9:C28)</f>
        <v>196428.58000000002</v>
      </c>
      <c r="D29" s="1"/>
      <c r="E29" s="1"/>
      <c r="F29" s="1"/>
      <c r="G29" s="1"/>
    </row>
  </sheetData>
  <mergeCells count="1">
    <mergeCell ref="C6:E6"/>
  </mergeCells>
  <conditionalFormatting sqref="B10">
    <cfRule type="duplicateValues" dxfId="1" priority="1"/>
  </conditionalFormatting>
  <conditionalFormatting sqref="B11">
    <cfRule type="duplicateValues" dxfId="0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215BB-53AE-4FB2-BC18-764BAE261EBF}">
  <dimension ref="B2:N38"/>
  <sheetViews>
    <sheetView showGridLines="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H16" sqref="H16"/>
    </sheetView>
  </sheetViews>
  <sheetFormatPr baseColWidth="10" defaultColWidth="11.42578125" defaultRowHeight="14.25" x14ac:dyDescent="0.2"/>
  <cols>
    <col min="1" max="1" width="1.7109375" style="191" customWidth="1"/>
    <col min="2" max="2" width="12.140625" style="191" customWidth="1"/>
    <col min="3" max="3" width="11.42578125" style="191"/>
    <col min="4" max="4" width="16.28515625" style="193" customWidth="1"/>
    <col min="5" max="5" width="18.42578125" style="191" customWidth="1"/>
    <col min="6" max="6" width="12.85546875" style="194" bestFit="1" customWidth="1"/>
    <col min="7" max="7" width="12.5703125" style="195" bestFit="1" customWidth="1"/>
    <col min="8" max="8" width="16.5703125" style="195" customWidth="1"/>
    <col min="9" max="10" width="15" style="191" bestFit="1" customWidth="1"/>
    <col min="11" max="16384" width="11.42578125" style="191"/>
  </cols>
  <sheetData>
    <row r="2" spans="2:14" x14ac:dyDescent="0.2">
      <c r="B2" s="219" t="s">
        <v>43</v>
      </c>
    </row>
    <row r="3" spans="2:14" x14ac:dyDescent="0.2">
      <c r="B3" s="239" t="s">
        <v>703</v>
      </c>
    </row>
    <row r="4" spans="2:14" ht="15.75" customHeight="1" x14ac:dyDescent="0.2">
      <c r="C4" s="192"/>
      <c r="E4" s="192"/>
      <c r="F4" s="196"/>
      <c r="I4" s="192"/>
      <c r="J4" s="192"/>
    </row>
    <row r="5" spans="2:14" x14ac:dyDescent="0.2">
      <c r="H5" s="206">
        <f>SUBTOTAL(9,H7:H38)</f>
        <v>15733.84</v>
      </c>
    </row>
    <row r="6" spans="2:14" s="215" customFormat="1" ht="25.5" x14ac:dyDescent="0.2">
      <c r="B6" s="216" t="s">
        <v>699</v>
      </c>
      <c r="C6" s="216" t="s">
        <v>0</v>
      </c>
      <c r="D6" s="216" t="s">
        <v>2</v>
      </c>
      <c r="E6" s="216" t="s">
        <v>3</v>
      </c>
      <c r="F6" s="217" t="s">
        <v>1</v>
      </c>
      <c r="G6" s="217" t="s">
        <v>47</v>
      </c>
      <c r="H6" s="217" t="s">
        <v>702</v>
      </c>
      <c r="I6" s="216" t="s">
        <v>49</v>
      </c>
      <c r="J6" s="216" t="s">
        <v>45</v>
      </c>
    </row>
    <row r="7" spans="2:14" ht="12.75" x14ac:dyDescent="0.2">
      <c r="B7" s="207"/>
      <c r="C7" s="207" t="s">
        <v>4</v>
      </c>
      <c r="D7" s="208">
        <v>45853</v>
      </c>
      <c r="E7" s="208">
        <f t="shared" ref="E7:E19" si="0">D7+30</f>
        <v>45883</v>
      </c>
      <c r="F7" s="209">
        <v>11079.36</v>
      </c>
      <c r="G7" s="209">
        <v>11079.36</v>
      </c>
      <c r="H7" s="209">
        <f>F7-G7</f>
        <v>0</v>
      </c>
      <c r="I7" s="210">
        <v>45890</v>
      </c>
      <c r="J7" s="207">
        <v>31728</v>
      </c>
    </row>
    <row r="8" spans="2:14" ht="12.75" x14ac:dyDescent="0.2">
      <c r="B8" s="207"/>
      <c r="C8" s="207" t="s">
        <v>5</v>
      </c>
      <c r="D8" s="208">
        <v>45853</v>
      </c>
      <c r="E8" s="208">
        <f t="shared" si="0"/>
        <v>45883</v>
      </c>
      <c r="F8" s="209">
        <v>449.92</v>
      </c>
      <c r="G8" s="209">
        <v>449.92</v>
      </c>
      <c r="H8" s="209">
        <f t="shared" ref="H8:H38" si="1">F8-G8</f>
        <v>0</v>
      </c>
      <c r="I8" s="210">
        <v>45890</v>
      </c>
      <c r="J8" s="207">
        <v>31728</v>
      </c>
    </row>
    <row r="9" spans="2:14" x14ac:dyDescent="0.2">
      <c r="B9" s="207"/>
      <c r="C9" s="207" t="s">
        <v>6</v>
      </c>
      <c r="D9" s="208">
        <v>45853</v>
      </c>
      <c r="E9" s="208">
        <f t="shared" si="0"/>
        <v>45883</v>
      </c>
      <c r="F9" s="209">
        <v>438.04</v>
      </c>
      <c r="G9" s="209">
        <v>438.04</v>
      </c>
      <c r="H9" s="209">
        <f t="shared" si="1"/>
        <v>0</v>
      </c>
      <c r="I9" s="210">
        <v>45890</v>
      </c>
      <c r="J9" s="207">
        <v>31728</v>
      </c>
      <c r="K9" s="197"/>
      <c r="L9" s="198"/>
      <c r="M9" s="198"/>
      <c r="N9" s="198"/>
    </row>
    <row r="10" spans="2:14" ht="12.75" x14ac:dyDescent="0.2">
      <c r="B10" s="207"/>
      <c r="C10" s="207" t="s">
        <v>7</v>
      </c>
      <c r="D10" s="208">
        <v>45859</v>
      </c>
      <c r="E10" s="208">
        <f t="shared" si="0"/>
        <v>45889</v>
      </c>
      <c r="F10" s="209">
        <v>5423.9</v>
      </c>
      <c r="G10" s="209">
        <v>5423.9</v>
      </c>
      <c r="H10" s="209">
        <f t="shared" si="1"/>
        <v>0</v>
      </c>
      <c r="I10" s="210">
        <v>45890</v>
      </c>
      <c r="J10" s="207">
        <v>31728</v>
      </c>
    </row>
    <row r="11" spans="2:14" ht="12.75" x14ac:dyDescent="0.2">
      <c r="B11" s="207"/>
      <c r="C11" s="207" t="s">
        <v>8</v>
      </c>
      <c r="D11" s="208">
        <v>45860</v>
      </c>
      <c r="E11" s="208">
        <f t="shared" si="0"/>
        <v>45890</v>
      </c>
      <c r="F11" s="209">
        <v>1797.81</v>
      </c>
      <c r="G11" s="209">
        <v>1797.81</v>
      </c>
      <c r="H11" s="209">
        <f t="shared" si="1"/>
        <v>0</v>
      </c>
      <c r="I11" s="210">
        <v>45890</v>
      </c>
      <c r="J11" s="207">
        <v>31728</v>
      </c>
    </row>
    <row r="12" spans="2:14" ht="12.75" x14ac:dyDescent="0.2">
      <c r="B12" s="207"/>
      <c r="C12" s="211" t="s">
        <v>9</v>
      </c>
      <c r="D12" s="212">
        <v>45864</v>
      </c>
      <c r="E12" s="212">
        <f t="shared" si="0"/>
        <v>45894</v>
      </c>
      <c r="F12" s="209">
        <v>841.7</v>
      </c>
      <c r="G12" s="209">
        <v>841.7</v>
      </c>
      <c r="H12" s="209">
        <f t="shared" si="1"/>
        <v>0</v>
      </c>
      <c r="I12" s="213">
        <v>45898</v>
      </c>
      <c r="J12" s="214">
        <v>31637</v>
      </c>
      <c r="K12" s="199"/>
    </row>
    <row r="13" spans="2:14" ht="12.75" x14ac:dyDescent="0.2">
      <c r="B13" s="207"/>
      <c r="C13" s="211" t="s">
        <v>10</v>
      </c>
      <c r="D13" s="212">
        <v>45866</v>
      </c>
      <c r="E13" s="212">
        <f t="shared" si="0"/>
        <v>45896</v>
      </c>
      <c r="F13" s="209">
        <v>5265.98</v>
      </c>
      <c r="G13" s="209">
        <v>5265.98</v>
      </c>
      <c r="H13" s="209">
        <f t="shared" si="1"/>
        <v>0</v>
      </c>
      <c r="I13" s="213">
        <v>45898</v>
      </c>
      <c r="J13" s="214">
        <v>31637</v>
      </c>
      <c r="K13" s="199"/>
    </row>
    <row r="14" spans="2:14" ht="12.75" x14ac:dyDescent="0.2">
      <c r="B14" s="207"/>
      <c r="C14" s="211" t="s">
        <v>11</v>
      </c>
      <c r="D14" s="212">
        <v>45869</v>
      </c>
      <c r="E14" s="212">
        <f t="shared" si="0"/>
        <v>45899</v>
      </c>
      <c r="F14" s="209">
        <v>3801.16</v>
      </c>
      <c r="G14" s="209">
        <v>3801.16</v>
      </c>
      <c r="H14" s="209">
        <f t="shared" si="1"/>
        <v>0</v>
      </c>
      <c r="I14" s="213">
        <v>45898</v>
      </c>
      <c r="J14" s="214">
        <v>31637</v>
      </c>
    </row>
    <row r="15" spans="2:14" ht="12.75" x14ac:dyDescent="0.2">
      <c r="B15" s="207"/>
      <c r="C15" s="211" t="s">
        <v>12</v>
      </c>
      <c r="D15" s="212">
        <v>45873</v>
      </c>
      <c r="E15" s="212">
        <f t="shared" si="0"/>
        <v>45903</v>
      </c>
      <c r="F15" s="209">
        <v>1454.35</v>
      </c>
      <c r="G15" s="209">
        <v>1454.35</v>
      </c>
      <c r="H15" s="209">
        <f t="shared" si="1"/>
        <v>0</v>
      </c>
      <c r="I15" s="213">
        <v>45908</v>
      </c>
      <c r="J15" s="207">
        <v>31716</v>
      </c>
    </row>
    <row r="16" spans="2:14" ht="12.75" x14ac:dyDescent="0.2">
      <c r="B16" s="200"/>
      <c r="C16" s="202" t="s">
        <v>13</v>
      </c>
      <c r="D16" s="203">
        <v>45878</v>
      </c>
      <c r="E16" s="203">
        <f t="shared" si="0"/>
        <v>45908</v>
      </c>
      <c r="F16" s="204">
        <v>5573.86</v>
      </c>
      <c r="G16" s="204">
        <v>962.96</v>
      </c>
      <c r="H16" s="204">
        <f t="shared" si="1"/>
        <v>4610.8999999999996</v>
      </c>
      <c r="I16" s="200"/>
      <c r="J16" s="200"/>
    </row>
    <row r="17" spans="2:10" ht="12.75" x14ac:dyDescent="0.2">
      <c r="B17" s="200"/>
      <c r="C17" s="202" t="s">
        <v>14</v>
      </c>
      <c r="D17" s="203">
        <v>45880</v>
      </c>
      <c r="E17" s="203">
        <f t="shared" si="0"/>
        <v>45910</v>
      </c>
      <c r="F17" s="204">
        <v>2938.42</v>
      </c>
      <c r="G17" s="204"/>
      <c r="H17" s="204">
        <f t="shared" si="1"/>
        <v>2938.42</v>
      </c>
      <c r="I17" s="200"/>
      <c r="J17" s="200"/>
    </row>
    <row r="18" spans="2:10" ht="12.75" x14ac:dyDescent="0.2">
      <c r="B18" s="200"/>
      <c r="C18" s="202" t="s">
        <v>32</v>
      </c>
      <c r="D18" s="205">
        <v>45882</v>
      </c>
      <c r="E18" s="203">
        <f t="shared" si="0"/>
        <v>45912</v>
      </c>
      <c r="F18" s="204">
        <v>6804.72</v>
      </c>
      <c r="G18" s="204"/>
      <c r="H18" s="204">
        <f t="shared" si="1"/>
        <v>6804.72</v>
      </c>
      <c r="I18" s="200"/>
      <c r="J18" s="200"/>
    </row>
    <row r="19" spans="2:10" ht="12.75" x14ac:dyDescent="0.2">
      <c r="B19" s="200"/>
      <c r="C19" s="202" t="s">
        <v>51</v>
      </c>
      <c r="D19" s="205">
        <v>45885</v>
      </c>
      <c r="E19" s="203">
        <f t="shared" si="0"/>
        <v>45915</v>
      </c>
      <c r="F19" s="204">
        <v>1379.8</v>
      </c>
      <c r="G19" s="204"/>
      <c r="H19" s="204">
        <f t="shared" si="1"/>
        <v>1379.8</v>
      </c>
      <c r="I19" s="200"/>
      <c r="J19" s="200"/>
    </row>
    <row r="20" spans="2:10" x14ac:dyDescent="0.2">
      <c r="B20" s="200"/>
      <c r="C20" s="202"/>
      <c r="D20" s="205"/>
      <c r="E20" s="203"/>
      <c r="F20" s="204"/>
      <c r="G20" s="201"/>
      <c r="H20" s="204">
        <f t="shared" si="1"/>
        <v>0</v>
      </c>
      <c r="I20" s="200"/>
      <c r="J20" s="200"/>
    </row>
    <row r="21" spans="2:10" x14ac:dyDescent="0.2">
      <c r="B21" s="200"/>
      <c r="C21" s="202"/>
      <c r="D21" s="205"/>
      <c r="E21" s="203"/>
      <c r="F21" s="204"/>
      <c r="G21" s="201"/>
      <c r="H21" s="204">
        <f t="shared" si="1"/>
        <v>0</v>
      </c>
      <c r="I21" s="200"/>
      <c r="J21" s="200"/>
    </row>
    <row r="22" spans="2:10" x14ac:dyDescent="0.2">
      <c r="B22" s="200"/>
      <c r="C22" s="202"/>
      <c r="D22" s="205"/>
      <c r="E22" s="203"/>
      <c r="F22" s="204"/>
      <c r="G22" s="201"/>
      <c r="H22" s="204">
        <f t="shared" si="1"/>
        <v>0</v>
      </c>
      <c r="I22" s="200"/>
      <c r="J22" s="200"/>
    </row>
    <row r="23" spans="2:10" x14ac:dyDescent="0.2">
      <c r="B23" s="200"/>
      <c r="C23" s="202"/>
      <c r="D23" s="205"/>
      <c r="E23" s="203"/>
      <c r="F23" s="204"/>
      <c r="G23" s="201"/>
      <c r="H23" s="204">
        <f t="shared" si="1"/>
        <v>0</v>
      </c>
      <c r="I23" s="200"/>
      <c r="J23" s="200"/>
    </row>
    <row r="24" spans="2:10" x14ac:dyDescent="0.2">
      <c r="B24" s="200"/>
      <c r="C24" s="202"/>
      <c r="D24" s="205"/>
      <c r="E24" s="203"/>
      <c r="F24" s="204"/>
      <c r="G24" s="201"/>
      <c r="H24" s="204">
        <f t="shared" si="1"/>
        <v>0</v>
      </c>
      <c r="I24" s="200"/>
      <c r="J24" s="200"/>
    </row>
    <row r="25" spans="2:10" x14ac:dyDescent="0.2">
      <c r="B25" s="200"/>
      <c r="C25" s="200"/>
      <c r="D25" s="200"/>
      <c r="E25" s="200"/>
      <c r="F25" s="204"/>
      <c r="G25" s="201"/>
      <c r="H25" s="204">
        <f t="shared" si="1"/>
        <v>0</v>
      </c>
      <c r="I25" s="200"/>
      <c r="J25" s="200"/>
    </row>
    <row r="26" spans="2:10" x14ac:dyDescent="0.2">
      <c r="B26" s="200"/>
      <c r="C26" s="202"/>
      <c r="D26" s="218"/>
      <c r="E26" s="200"/>
      <c r="F26" s="204"/>
      <c r="G26" s="201"/>
      <c r="H26" s="204">
        <f t="shared" si="1"/>
        <v>0</v>
      </c>
      <c r="I26" s="200"/>
      <c r="J26" s="200"/>
    </row>
    <row r="27" spans="2:10" x14ac:dyDescent="0.2">
      <c r="B27" s="200"/>
      <c r="C27" s="202"/>
      <c r="D27" s="218"/>
      <c r="E27" s="200"/>
      <c r="F27" s="204"/>
      <c r="G27" s="201"/>
      <c r="H27" s="204">
        <f t="shared" si="1"/>
        <v>0</v>
      </c>
      <c r="I27" s="200"/>
      <c r="J27" s="200"/>
    </row>
    <row r="28" spans="2:10" x14ac:dyDescent="0.2">
      <c r="B28" s="200"/>
      <c r="C28" s="202"/>
      <c r="D28" s="218"/>
      <c r="E28" s="200"/>
      <c r="F28" s="204"/>
      <c r="G28" s="201"/>
      <c r="H28" s="204">
        <f t="shared" si="1"/>
        <v>0</v>
      </c>
      <c r="I28" s="200"/>
      <c r="J28" s="200"/>
    </row>
    <row r="29" spans="2:10" x14ac:dyDescent="0.2">
      <c r="B29" s="200"/>
      <c r="C29" s="200"/>
      <c r="D29" s="218"/>
      <c r="E29" s="200"/>
      <c r="F29" s="204"/>
      <c r="G29" s="201"/>
      <c r="H29" s="204">
        <f t="shared" si="1"/>
        <v>0</v>
      </c>
      <c r="I29" s="200"/>
      <c r="J29" s="200"/>
    </row>
    <row r="30" spans="2:10" x14ac:dyDescent="0.2">
      <c r="B30" s="200"/>
      <c r="C30" s="200"/>
      <c r="D30" s="218"/>
      <c r="E30" s="200"/>
      <c r="F30" s="204"/>
      <c r="G30" s="201"/>
      <c r="H30" s="204">
        <f t="shared" si="1"/>
        <v>0</v>
      </c>
      <c r="I30" s="200"/>
      <c r="J30" s="200"/>
    </row>
    <row r="31" spans="2:10" x14ac:dyDescent="0.2">
      <c r="B31" s="200"/>
      <c r="C31" s="200"/>
      <c r="D31" s="218"/>
      <c r="E31" s="200"/>
      <c r="F31" s="204"/>
      <c r="G31" s="201"/>
      <c r="H31" s="204">
        <f t="shared" si="1"/>
        <v>0</v>
      </c>
      <c r="I31" s="200"/>
      <c r="J31" s="200"/>
    </row>
    <row r="32" spans="2:10" x14ac:dyDescent="0.2">
      <c r="B32" s="200"/>
      <c r="C32" s="200"/>
      <c r="D32" s="218"/>
      <c r="E32" s="200"/>
      <c r="F32" s="204"/>
      <c r="G32" s="201"/>
      <c r="H32" s="204">
        <f t="shared" si="1"/>
        <v>0</v>
      </c>
      <c r="I32" s="200"/>
      <c r="J32" s="200"/>
    </row>
    <row r="33" spans="2:10" x14ac:dyDescent="0.2">
      <c r="B33" s="200"/>
      <c r="C33" s="200"/>
      <c r="D33" s="218"/>
      <c r="E33" s="200"/>
      <c r="F33" s="204"/>
      <c r="G33" s="201"/>
      <c r="H33" s="204">
        <f t="shared" si="1"/>
        <v>0</v>
      </c>
      <c r="I33" s="200"/>
      <c r="J33" s="200"/>
    </row>
    <row r="34" spans="2:10" x14ac:dyDescent="0.2">
      <c r="B34" s="200"/>
      <c r="C34" s="200"/>
      <c r="D34" s="218"/>
      <c r="E34" s="200"/>
      <c r="F34" s="204"/>
      <c r="G34" s="201"/>
      <c r="H34" s="204">
        <f t="shared" si="1"/>
        <v>0</v>
      </c>
      <c r="I34" s="200"/>
      <c r="J34" s="200"/>
    </row>
    <row r="35" spans="2:10" x14ac:dyDescent="0.2">
      <c r="B35" s="200"/>
      <c r="C35" s="200"/>
      <c r="D35" s="218"/>
      <c r="E35" s="200"/>
      <c r="F35" s="204"/>
      <c r="G35" s="201"/>
      <c r="H35" s="204">
        <f t="shared" si="1"/>
        <v>0</v>
      </c>
      <c r="I35" s="200"/>
      <c r="J35" s="200"/>
    </row>
    <row r="36" spans="2:10" x14ac:dyDescent="0.2">
      <c r="B36" s="200"/>
      <c r="C36" s="200"/>
      <c r="D36" s="218"/>
      <c r="E36" s="200"/>
      <c r="F36" s="204"/>
      <c r="G36" s="201"/>
      <c r="H36" s="204">
        <f t="shared" si="1"/>
        <v>0</v>
      </c>
      <c r="I36" s="200"/>
      <c r="J36" s="200"/>
    </row>
    <row r="37" spans="2:10" x14ac:dyDescent="0.2">
      <c r="B37" s="200"/>
      <c r="C37" s="200"/>
      <c r="D37" s="218"/>
      <c r="E37" s="200"/>
      <c r="F37" s="204"/>
      <c r="G37" s="201"/>
      <c r="H37" s="204">
        <f t="shared" si="1"/>
        <v>0</v>
      </c>
      <c r="I37" s="200"/>
      <c r="J37" s="200"/>
    </row>
    <row r="38" spans="2:10" x14ac:dyDescent="0.2">
      <c r="B38" s="200"/>
      <c r="C38" s="200"/>
      <c r="D38" s="218"/>
      <c r="E38" s="200"/>
      <c r="F38" s="204"/>
      <c r="G38" s="201"/>
      <c r="H38" s="204">
        <f t="shared" si="1"/>
        <v>0</v>
      </c>
      <c r="I38" s="200"/>
      <c r="J38" s="200"/>
    </row>
  </sheetData>
  <phoneticPr fontId="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16E7-B85E-4B61-A28F-50B029FC1FEC}">
  <sheetPr>
    <tabColor theme="0"/>
  </sheetPr>
  <dimension ref="B2:L38"/>
  <sheetViews>
    <sheetView showGridLines="0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H29" sqref="H29"/>
    </sheetView>
  </sheetViews>
  <sheetFormatPr baseColWidth="10" defaultColWidth="11.42578125" defaultRowHeight="12.75" x14ac:dyDescent="0.2"/>
  <cols>
    <col min="1" max="1" width="2.5703125" style="74" customWidth="1"/>
    <col min="2" max="2" width="15.42578125" style="74" customWidth="1"/>
    <col min="3" max="3" width="11.5703125" style="74" bestFit="1" customWidth="1"/>
    <col min="4" max="4" width="11.5703125" style="74" customWidth="1"/>
    <col min="5" max="5" width="12.42578125" style="74" customWidth="1"/>
    <col min="6" max="6" width="18.5703125" style="74" bestFit="1" customWidth="1"/>
    <col min="7" max="7" width="18" style="75" bestFit="1" customWidth="1"/>
    <col min="8" max="8" width="22.85546875" style="74" bestFit="1" customWidth="1"/>
    <col min="9" max="9" width="12.7109375" style="74" bestFit="1" customWidth="1"/>
    <col min="10" max="10" width="14.85546875" style="74" bestFit="1" customWidth="1"/>
    <col min="11" max="16384" width="11.42578125" style="74"/>
  </cols>
  <sheetData>
    <row r="2" spans="2:12" x14ac:dyDescent="0.2">
      <c r="B2" s="192" t="s">
        <v>704</v>
      </c>
    </row>
    <row r="3" spans="2:12" x14ac:dyDescent="0.2">
      <c r="B3" s="239" t="s">
        <v>703</v>
      </c>
      <c r="C3" s="75"/>
      <c r="D3" s="75"/>
      <c r="E3" s="75"/>
      <c r="F3" s="395"/>
      <c r="G3" s="395"/>
      <c r="H3" s="395"/>
    </row>
    <row r="4" spans="2:12" ht="14.25" x14ac:dyDescent="0.2">
      <c r="C4" s="75"/>
      <c r="D4" s="75"/>
      <c r="E4" s="75"/>
      <c r="H4" s="206">
        <f>SUBTOTAL(9,H6:H37)</f>
        <v>2146</v>
      </c>
    </row>
    <row r="5" spans="2:12" ht="23.25" x14ac:dyDescent="0.2">
      <c r="B5" s="220" t="s">
        <v>699</v>
      </c>
      <c r="C5" s="220" t="s">
        <v>0</v>
      </c>
      <c r="D5" s="220" t="s">
        <v>2</v>
      </c>
      <c r="E5" s="220" t="s">
        <v>3</v>
      </c>
      <c r="F5" s="221" t="s">
        <v>1</v>
      </c>
      <c r="G5" s="221" t="s">
        <v>47</v>
      </c>
      <c r="H5" s="221" t="s">
        <v>702</v>
      </c>
      <c r="I5" s="220" t="s">
        <v>49</v>
      </c>
      <c r="J5" s="220" t="s">
        <v>45</v>
      </c>
    </row>
    <row r="6" spans="2:12" x14ac:dyDescent="0.2">
      <c r="B6" s="222"/>
      <c r="C6" s="223">
        <v>309017</v>
      </c>
      <c r="D6" s="224">
        <v>45829</v>
      </c>
      <c r="E6" s="224">
        <f>G6+30</f>
        <v>2864.54</v>
      </c>
      <c r="F6" s="225">
        <v>2834.54</v>
      </c>
      <c r="G6" s="225">
        <v>2834.54</v>
      </c>
      <c r="H6" s="226">
        <f>F6-G6</f>
        <v>0</v>
      </c>
      <c r="I6" s="224">
        <v>45867</v>
      </c>
      <c r="J6" s="227" t="s">
        <v>701</v>
      </c>
    </row>
    <row r="7" spans="2:12" x14ac:dyDescent="0.2">
      <c r="B7" s="222"/>
      <c r="C7" s="223">
        <v>310166</v>
      </c>
      <c r="D7" s="224">
        <v>45838</v>
      </c>
      <c r="E7" s="224">
        <f>G7+30</f>
        <v>1955.17</v>
      </c>
      <c r="F7" s="228">
        <v>1925.17</v>
      </c>
      <c r="G7" s="225">
        <v>1925.17</v>
      </c>
      <c r="H7" s="226">
        <f t="shared" ref="H7:H38" si="0">F7-G7</f>
        <v>0</v>
      </c>
      <c r="I7" s="229">
        <v>45891</v>
      </c>
      <c r="J7" s="227" t="s">
        <v>701</v>
      </c>
      <c r="K7" s="76"/>
      <c r="L7" s="76"/>
    </row>
    <row r="8" spans="2:12" x14ac:dyDescent="0.2">
      <c r="B8" s="222"/>
      <c r="C8" s="223">
        <v>313381</v>
      </c>
      <c r="D8" s="224">
        <v>45859</v>
      </c>
      <c r="E8" s="224">
        <f>G8+30</f>
        <v>3248.58</v>
      </c>
      <c r="F8" s="228">
        <v>3218.58</v>
      </c>
      <c r="G8" s="225">
        <v>3218.58</v>
      </c>
      <c r="H8" s="226">
        <f t="shared" si="0"/>
        <v>0</v>
      </c>
      <c r="I8" s="229">
        <v>45891</v>
      </c>
      <c r="J8" s="227" t="s">
        <v>701</v>
      </c>
      <c r="K8" s="76"/>
      <c r="L8" s="76"/>
    </row>
    <row r="9" spans="2:12" x14ac:dyDescent="0.2">
      <c r="B9" s="222"/>
      <c r="C9" s="223">
        <v>315446</v>
      </c>
      <c r="D9" s="230">
        <v>45873</v>
      </c>
      <c r="E9" s="224">
        <f>G9+30</f>
        <v>136.79000000000002</v>
      </c>
      <c r="F9" s="231">
        <v>106.79</v>
      </c>
      <c r="G9" s="232">
        <v>106.79</v>
      </c>
      <c r="H9" s="226">
        <f t="shared" si="0"/>
        <v>0</v>
      </c>
      <c r="I9" s="224">
        <v>45874</v>
      </c>
      <c r="J9" s="233" t="s">
        <v>700</v>
      </c>
    </row>
    <row r="10" spans="2:12" x14ac:dyDescent="0.2">
      <c r="B10" s="222"/>
      <c r="C10" s="223">
        <v>43199</v>
      </c>
      <c r="D10" s="230">
        <v>45874</v>
      </c>
      <c r="E10" s="224">
        <f>G10+30</f>
        <v>30</v>
      </c>
      <c r="F10" s="231">
        <v>2146</v>
      </c>
      <c r="G10" s="232">
        <v>0</v>
      </c>
      <c r="H10" s="226">
        <f t="shared" si="0"/>
        <v>2146</v>
      </c>
      <c r="I10" s="233"/>
      <c r="J10" s="222"/>
    </row>
    <row r="11" spans="2:12" x14ac:dyDescent="0.2">
      <c r="B11" s="222"/>
      <c r="C11" s="222"/>
      <c r="D11" s="233"/>
      <c r="E11" s="222"/>
      <c r="F11" s="231"/>
      <c r="G11" s="232"/>
      <c r="H11" s="226">
        <f t="shared" si="0"/>
        <v>0</v>
      </c>
      <c r="I11" s="233"/>
      <c r="J11" s="222"/>
    </row>
    <row r="12" spans="2:12" x14ac:dyDescent="0.2">
      <c r="B12" s="234"/>
      <c r="C12" s="234"/>
      <c r="D12" s="234"/>
      <c r="E12" s="234"/>
      <c r="F12" s="236"/>
      <c r="G12" s="237"/>
      <c r="H12" s="226">
        <f t="shared" si="0"/>
        <v>0</v>
      </c>
      <c r="I12" s="234"/>
      <c r="J12" s="234"/>
    </row>
    <row r="13" spans="2:12" ht="15" x14ac:dyDescent="0.2">
      <c r="B13" s="234"/>
      <c r="C13" s="234"/>
      <c r="D13" s="234"/>
      <c r="E13" s="234"/>
      <c r="F13" s="238"/>
      <c r="G13" s="237"/>
      <c r="H13" s="226">
        <f t="shared" si="0"/>
        <v>0</v>
      </c>
      <c r="I13" s="234"/>
      <c r="J13" s="234"/>
    </row>
    <row r="14" spans="2:12" x14ac:dyDescent="0.2">
      <c r="B14" s="234"/>
      <c r="C14" s="234"/>
      <c r="D14" s="234"/>
      <c r="E14" s="234"/>
      <c r="F14" s="236"/>
      <c r="G14" s="237"/>
      <c r="H14" s="226">
        <f t="shared" si="0"/>
        <v>0</v>
      </c>
      <c r="I14" s="234"/>
      <c r="J14" s="234"/>
    </row>
    <row r="15" spans="2:12" x14ac:dyDescent="0.2">
      <c r="B15" s="234"/>
      <c r="C15" s="234"/>
      <c r="D15" s="234"/>
      <c r="E15" s="234"/>
      <c r="F15" s="236"/>
      <c r="G15" s="237"/>
      <c r="H15" s="226">
        <f t="shared" si="0"/>
        <v>0</v>
      </c>
      <c r="I15" s="234"/>
      <c r="J15" s="234"/>
    </row>
    <row r="16" spans="2:12" x14ac:dyDescent="0.2">
      <c r="B16" s="234"/>
      <c r="C16" s="234"/>
      <c r="D16" s="234"/>
      <c r="E16" s="234"/>
      <c r="F16" s="236"/>
      <c r="G16" s="237"/>
      <c r="H16" s="226">
        <f t="shared" si="0"/>
        <v>0</v>
      </c>
      <c r="I16" s="234"/>
      <c r="J16" s="234"/>
    </row>
    <row r="17" spans="2:10" x14ac:dyDescent="0.2">
      <c r="B17" s="234"/>
      <c r="C17" s="234"/>
      <c r="D17" s="234"/>
      <c r="E17" s="234"/>
      <c r="F17" s="236"/>
      <c r="G17" s="237"/>
      <c r="H17" s="226">
        <f t="shared" si="0"/>
        <v>0</v>
      </c>
      <c r="I17" s="234"/>
      <c r="J17" s="234"/>
    </row>
    <row r="18" spans="2:10" x14ac:dyDescent="0.2">
      <c r="B18" s="234"/>
      <c r="C18" s="234"/>
      <c r="D18" s="234"/>
      <c r="E18" s="234"/>
      <c r="F18" s="236"/>
      <c r="G18" s="237"/>
      <c r="H18" s="226">
        <f t="shared" si="0"/>
        <v>0</v>
      </c>
      <c r="I18" s="234"/>
      <c r="J18" s="234"/>
    </row>
    <row r="19" spans="2:10" x14ac:dyDescent="0.2">
      <c r="B19" s="234"/>
      <c r="C19" s="234"/>
      <c r="D19" s="234"/>
      <c r="E19" s="234"/>
      <c r="F19" s="236"/>
      <c r="G19" s="237"/>
      <c r="H19" s="226">
        <f t="shared" si="0"/>
        <v>0</v>
      </c>
      <c r="I19" s="234"/>
      <c r="J19" s="234"/>
    </row>
    <row r="20" spans="2:10" x14ac:dyDescent="0.2">
      <c r="B20" s="234"/>
      <c r="C20" s="234"/>
      <c r="D20" s="234"/>
      <c r="E20" s="234"/>
      <c r="F20" s="236"/>
      <c r="G20" s="237"/>
      <c r="H20" s="226">
        <f t="shared" si="0"/>
        <v>0</v>
      </c>
      <c r="I20" s="234"/>
      <c r="J20" s="234"/>
    </row>
    <row r="21" spans="2:10" x14ac:dyDescent="0.2">
      <c r="B21" s="234"/>
      <c r="C21" s="234"/>
      <c r="D21" s="234"/>
      <c r="E21" s="234"/>
      <c r="F21" s="236"/>
      <c r="G21" s="237"/>
      <c r="H21" s="226">
        <f t="shared" si="0"/>
        <v>0</v>
      </c>
      <c r="I21" s="234"/>
      <c r="J21" s="234"/>
    </row>
    <row r="22" spans="2:10" x14ac:dyDescent="0.2">
      <c r="B22" s="234"/>
      <c r="C22" s="234"/>
      <c r="D22" s="234"/>
      <c r="E22" s="234"/>
      <c r="F22" s="236"/>
      <c r="G22" s="237"/>
      <c r="H22" s="226">
        <f t="shared" si="0"/>
        <v>0</v>
      </c>
      <c r="I22" s="234"/>
      <c r="J22" s="234"/>
    </row>
    <row r="23" spans="2:10" x14ac:dyDescent="0.2">
      <c r="B23" s="234"/>
      <c r="C23" s="234"/>
      <c r="D23" s="234"/>
      <c r="E23" s="234"/>
      <c r="F23" s="236"/>
      <c r="G23" s="237"/>
      <c r="H23" s="226">
        <f t="shared" si="0"/>
        <v>0</v>
      </c>
      <c r="I23" s="234"/>
      <c r="J23" s="234"/>
    </row>
    <row r="24" spans="2:10" x14ac:dyDescent="0.2">
      <c r="B24" s="234"/>
      <c r="C24" s="234"/>
      <c r="D24" s="234"/>
      <c r="E24" s="234"/>
      <c r="F24" s="236"/>
      <c r="G24" s="237"/>
      <c r="H24" s="226">
        <f t="shared" si="0"/>
        <v>0</v>
      </c>
      <c r="I24" s="234"/>
      <c r="J24" s="234"/>
    </row>
    <row r="25" spans="2:10" x14ac:dyDescent="0.2">
      <c r="B25" s="234"/>
      <c r="C25" s="234"/>
      <c r="D25" s="234"/>
      <c r="E25" s="234"/>
      <c r="F25" s="236"/>
      <c r="G25" s="237"/>
      <c r="H25" s="226">
        <f t="shared" si="0"/>
        <v>0</v>
      </c>
      <c r="I25" s="234"/>
      <c r="J25" s="234"/>
    </row>
    <row r="26" spans="2:10" x14ac:dyDescent="0.2">
      <c r="B26" s="234"/>
      <c r="C26" s="234"/>
      <c r="D26" s="234"/>
      <c r="E26" s="234"/>
      <c r="F26" s="236"/>
      <c r="G26" s="237"/>
      <c r="H26" s="226">
        <f t="shared" si="0"/>
        <v>0</v>
      </c>
      <c r="I26" s="234"/>
      <c r="J26" s="234"/>
    </row>
    <row r="27" spans="2:10" x14ac:dyDescent="0.2">
      <c r="B27" s="234"/>
      <c r="C27" s="234"/>
      <c r="D27" s="234"/>
      <c r="E27" s="234"/>
      <c r="F27" s="236"/>
      <c r="G27" s="237"/>
      <c r="H27" s="226">
        <f t="shared" si="0"/>
        <v>0</v>
      </c>
      <c r="I27" s="234"/>
      <c r="J27" s="234"/>
    </row>
    <row r="28" spans="2:10" x14ac:dyDescent="0.2">
      <c r="B28" s="234"/>
      <c r="C28" s="234"/>
      <c r="D28" s="234"/>
      <c r="E28" s="234"/>
      <c r="F28" s="236"/>
      <c r="G28" s="237"/>
      <c r="H28" s="226">
        <f t="shared" si="0"/>
        <v>0</v>
      </c>
      <c r="I28" s="234"/>
      <c r="J28" s="234"/>
    </row>
    <row r="29" spans="2:10" x14ac:dyDescent="0.2">
      <c r="B29" s="234"/>
      <c r="C29" s="234"/>
      <c r="D29" s="234"/>
      <c r="E29" s="234"/>
      <c r="F29" s="236"/>
      <c r="G29" s="237"/>
      <c r="H29" s="226">
        <f t="shared" si="0"/>
        <v>0</v>
      </c>
      <c r="I29" s="234"/>
      <c r="J29" s="234"/>
    </row>
    <row r="30" spans="2:10" x14ac:dyDescent="0.2">
      <c r="B30" s="234"/>
      <c r="C30" s="234"/>
      <c r="D30" s="234"/>
      <c r="E30" s="234"/>
      <c r="F30" s="236"/>
      <c r="G30" s="237"/>
      <c r="H30" s="226">
        <f t="shared" si="0"/>
        <v>0</v>
      </c>
      <c r="I30" s="234"/>
      <c r="J30" s="234"/>
    </row>
    <row r="31" spans="2:10" x14ac:dyDescent="0.2">
      <c r="B31" s="234"/>
      <c r="C31" s="234"/>
      <c r="D31" s="234"/>
      <c r="E31" s="234"/>
      <c r="F31" s="236"/>
      <c r="G31" s="237"/>
      <c r="H31" s="226">
        <f t="shared" si="0"/>
        <v>0</v>
      </c>
      <c r="I31" s="234"/>
      <c r="J31" s="234"/>
    </row>
    <row r="32" spans="2:10" x14ac:dyDescent="0.2">
      <c r="B32" s="234"/>
      <c r="C32" s="234"/>
      <c r="D32" s="234"/>
      <c r="E32" s="234"/>
      <c r="F32" s="236"/>
      <c r="G32" s="237"/>
      <c r="H32" s="226">
        <f t="shared" si="0"/>
        <v>0</v>
      </c>
      <c r="I32" s="234"/>
      <c r="J32" s="234"/>
    </row>
    <row r="33" spans="2:10" x14ac:dyDescent="0.2">
      <c r="B33" s="234"/>
      <c r="C33" s="234"/>
      <c r="D33" s="234"/>
      <c r="E33" s="234"/>
      <c r="F33" s="236"/>
      <c r="G33" s="237"/>
      <c r="H33" s="226">
        <f t="shared" si="0"/>
        <v>0</v>
      </c>
      <c r="I33" s="234"/>
      <c r="J33" s="234"/>
    </row>
    <row r="34" spans="2:10" x14ac:dyDescent="0.2">
      <c r="B34" s="234"/>
      <c r="C34" s="234"/>
      <c r="D34" s="234"/>
      <c r="E34" s="234"/>
      <c r="F34" s="236"/>
      <c r="G34" s="237"/>
      <c r="H34" s="226">
        <f t="shared" si="0"/>
        <v>0</v>
      </c>
      <c r="I34" s="234"/>
      <c r="J34" s="234"/>
    </row>
    <row r="35" spans="2:10" x14ac:dyDescent="0.2">
      <c r="B35" s="234"/>
      <c r="C35" s="234"/>
      <c r="D35" s="234"/>
      <c r="E35" s="234"/>
      <c r="F35" s="236"/>
      <c r="G35" s="237"/>
      <c r="H35" s="226">
        <f t="shared" si="0"/>
        <v>0</v>
      </c>
      <c r="I35" s="234"/>
      <c r="J35" s="234"/>
    </row>
    <row r="36" spans="2:10" x14ac:dyDescent="0.2">
      <c r="B36" s="234"/>
      <c r="C36" s="234"/>
      <c r="D36" s="234"/>
      <c r="E36" s="234"/>
      <c r="F36" s="236"/>
      <c r="G36" s="237"/>
      <c r="H36" s="226">
        <f t="shared" si="0"/>
        <v>0</v>
      </c>
      <c r="I36" s="234"/>
      <c r="J36" s="234"/>
    </row>
    <row r="37" spans="2:10" x14ac:dyDescent="0.2">
      <c r="B37" s="234"/>
      <c r="C37" s="234"/>
      <c r="D37" s="234"/>
      <c r="E37" s="234"/>
      <c r="F37" s="236"/>
      <c r="G37" s="237"/>
      <c r="H37" s="226">
        <f t="shared" si="0"/>
        <v>0</v>
      </c>
      <c r="I37" s="234"/>
      <c r="J37" s="234"/>
    </row>
    <row r="38" spans="2:10" x14ac:dyDescent="0.2">
      <c r="B38" s="234"/>
      <c r="C38" s="234"/>
      <c r="D38" s="234"/>
      <c r="E38" s="234"/>
      <c r="F38" s="236"/>
      <c r="G38" s="237"/>
      <c r="H38" s="226">
        <f t="shared" si="0"/>
        <v>0</v>
      </c>
      <c r="I38" s="234"/>
      <c r="J38" s="234"/>
    </row>
  </sheetData>
  <mergeCells count="1">
    <mergeCell ref="F3:H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D6B6-B9D8-4F46-9C36-5F060916953C}">
  <sheetPr>
    <tabColor theme="0"/>
  </sheetPr>
  <dimension ref="B2:L38"/>
  <sheetViews>
    <sheetView showGridLines="0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H7" sqref="H7"/>
    </sheetView>
  </sheetViews>
  <sheetFormatPr baseColWidth="10" defaultColWidth="11.42578125" defaultRowHeight="12.75" x14ac:dyDescent="0.2"/>
  <cols>
    <col min="1" max="1" width="2.5703125" style="74" customWidth="1"/>
    <col min="2" max="2" width="15.42578125" style="74" customWidth="1"/>
    <col min="3" max="3" width="11.5703125" style="74" bestFit="1" customWidth="1"/>
    <col min="4" max="4" width="11.5703125" style="74" customWidth="1"/>
    <col min="5" max="5" width="12.42578125" style="74" customWidth="1"/>
    <col min="6" max="6" width="18.5703125" style="74" bestFit="1" customWidth="1"/>
    <col min="7" max="7" width="18" style="75" bestFit="1" customWidth="1"/>
    <col min="8" max="8" width="22.85546875" style="74" bestFit="1" customWidth="1"/>
    <col min="9" max="9" width="12.7109375" style="74" bestFit="1" customWidth="1"/>
    <col min="10" max="10" width="14.85546875" style="74" bestFit="1" customWidth="1"/>
    <col min="11" max="16384" width="11.42578125" style="74"/>
  </cols>
  <sheetData>
    <row r="2" spans="2:12" x14ac:dyDescent="0.2">
      <c r="B2" s="192" t="s">
        <v>705</v>
      </c>
    </row>
    <row r="3" spans="2:12" x14ac:dyDescent="0.2">
      <c r="B3" s="239" t="s">
        <v>703</v>
      </c>
      <c r="C3" s="75"/>
      <c r="D3" s="75"/>
      <c r="E3" s="75"/>
      <c r="F3" s="395"/>
      <c r="G3" s="395"/>
      <c r="H3" s="395"/>
    </row>
    <row r="4" spans="2:12" ht="14.25" x14ac:dyDescent="0.2">
      <c r="C4" s="75"/>
      <c r="D4" s="75"/>
      <c r="E4" s="75"/>
      <c r="H4" s="206">
        <f>SUBTOTAL(9,H6:H37)</f>
        <v>829.98</v>
      </c>
    </row>
    <row r="5" spans="2:12" ht="23.25" x14ac:dyDescent="0.2">
      <c r="B5" s="220" t="s">
        <v>699</v>
      </c>
      <c r="C5" s="220" t="s">
        <v>0</v>
      </c>
      <c r="D5" s="220" t="s">
        <v>2</v>
      </c>
      <c r="E5" s="220" t="s">
        <v>3</v>
      </c>
      <c r="F5" s="221" t="s">
        <v>1</v>
      </c>
      <c r="G5" s="221" t="s">
        <v>47</v>
      </c>
      <c r="H5" s="221" t="s">
        <v>702</v>
      </c>
      <c r="I5" s="220" t="s">
        <v>49</v>
      </c>
      <c r="J5" s="220" t="s">
        <v>45</v>
      </c>
    </row>
    <row r="6" spans="2:12" x14ac:dyDescent="0.2">
      <c r="B6" s="222"/>
      <c r="C6" s="223">
        <v>33234</v>
      </c>
      <c r="D6" s="224">
        <v>45849</v>
      </c>
      <c r="E6" s="224">
        <v>45879</v>
      </c>
      <c r="F6" s="225">
        <v>3149.4</v>
      </c>
      <c r="G6" s="225">
        <v>3149.4</v>
      </c>
      <c r="H6" s="226">
        <f>F6-G6</f>
        <v>0</v>
      </c>
      <c r="I6" s="224">
        <v>45891</v>
      </c>
      <c r="J6" s="227" t="s">
        <v>701</v>
      </c>
    </row>
    <row r="7" spans="2:12" x14ac:dyDescent="0.2">
      <c r="B7" s="222"/>
      <c r="C7" s="223">
        <v>33751</v>
      </c>
      <c r="D7" s="224">
        <v>45885</v>
      </c>
      <c r="E7" s="224">
        <v>45915</v>
      </c>
      <c r="F7" s="228">
        <v>829.98</v>
      </c>
      <c r="G7" s="225">
        <v>0</v>
      </c>
      <c r="H7" s="226">
        <f t="shared" ref="H7:H38" si="0">F7-G7</f>
        <v>829.98</v>
      </c>
      <c r="I7" s="229"/>
      <c r="J7" s="227"/>
      <c r="K7" s="76"/>
      <c r="L7" s="76"/>
    </row>
    <row r="8" spans="2:12" x14ac:dyDescent="0.2">
      <c r="B8" s="222"/>
      <c r="C8" s="223"/>
      <c r="D8" s="224"/>
      <c r="E8" s="224"/>
      <c r="F8" s="228"/>
      <c r="G8" s="225"/>
      <c r="H8" s="226">
        <f t="shared" si="0"/>
        <v>0</v>
      </c>
      <c r="I8" s="229"/>
      <c r="J8" s="227"/>
      <c r="K8" s="76"/>
      <c r="L8" s="76"/>
    </row>
    <row r="9" spans="2:12" x14ac:dyDescent="0.2">
      <c r="B9" s="222"/>
      <c r="C9" s="223"/>
      <c r="D9" s="230"/>
      <c r="E9" s="224"/>
      <c r="F9" s="231"/>
      <c r="G9" s="232"/>
      <c r="H9" s="226">
        <f t="shared" si="0"/>
        <v>0</v>
      </c>
      <c r="I9" s="224"/>
      <c r="J9" s="233"/>
    </row>
    <row r="10" spans="2:12" x14ac:dyDescent="0.2">
      <c r="B10" s="222"/>
      <c r="C10" s="223"/>
      <c r="D10" s="230"/>
      <c r="E10" s="224"/>
      <c r="F10" s="231"/>
      <c r="G10" s="232"/>
      <c r="H10" s="226">
        <f t="shared" si="0"/>
        <v>0</v>
      </c>
      <c r="I10" s="233"/>
      <c r="J10" s="222"/>
    </row>
    <row r="11" spans="2:12" x14ac:dyDescent="0.2">
      <c r="B11" s="222"/>
      <c r="C11" s="222"/>
      <c r="D11" s="233"/>
      <c r="E11" s="222"/>
      <c r="F11" s="231"/>
      <c r="G11" s="232"/>
      <c r="H11" s="226">
        <f t="shared" si="0"/>
        <v>0</v>
      </c>
      <c r="I11" s="233"/>
      <c r="J11" s="222"/>
    </row>
    <row r="12" spans="2:12" x14ac:dyDescent="0.2">
      <c r="B12" s="234"/>
      <c r="C12" s="234"/>
      <c r="D12" s="234"/>
      <c r="E12" s="234"/>
      <c r="F12" s="236"/>
      <c r="G12" s="237"/>
      <c r="H12" s="226">
        <f t="shared" si="0"/>
        <v>0</v>
      </c>
      <c r="I12" s="234"/>
      <c r="J12" s="234"/>
    </row>
    <row r="13" spans="2:12" ht="15" x14ac:dyDescent="0.2">
      <c r="B13" s="234"/>
      <c r="C13" s="234"/>
      <c r="D13" s="234"/>
      <c r="E13" s="234"/>
      <c r="F13" s="238"/>
      <c r="G13" s="237"/>
      <c r="H13" s="226">
        <f t="shared" si="0"/>
        <v>0</v>
      </c>
      <c r="I13" s="234"/>
      <c r="J13" s="234"/>
    </row>
    <row r="14" spans="2:12" x14ac:dyDescent="0.2">
      <c r="B14" s="234"/>
      <c r="C14" s="234"/>
      <c r="D14" s="234"/>
      <c r="E14" s="234"/>
      <c r="F14" s="236"/>
      <c r="G14" s="237"/>
      <c r="H14" s="226">
        <f t="shared" si="0"/>
        <v>0</v>
      </c>
      <c r="I14" s="234"/>
      <c r="J14" s="234"/>
    </row>
    <row r="15" spans="2:12" x14ac:dyDescent="0.2">
      <c r="B15" s="234"/>
      <c r="C15" s="234"/>
      <c r="D15" s="234"/>
      <c r="E15" s="234"/>
      <c r="F15" s="236"/>
      <c r="G15" s="237"/>
      <c r="H15" s="226">
        <f t="shared" si="0"/>
        <v>0</v>
      </c>
      <c r="I15" s="234"/>
      <c r="J15" s="234"/>
    </row>
    <row r="16" spans="2:12" x14ac:dyDescent="0.2">
      <c r="B16" s="234"/>
      <c r="C16" s="234"/>
      <c r="D16" s="234"/>
      <c r="E16" s="234"/>
      <c r="F16" s="236"/>
      <c r="G16" s="237"/>
      <c r="H16" s="226">
        <f t="shared" si="0"/>
        <v>0</v>
      </c>
      <c r="I16" s="234"/>
      <c r="J16" s="234"/>
    </row>
    <row r="17" spans="2:10" x14ac:dyDescent="0.2">
      <c r="B17" s="234"/>
      <c r="C17" s="234"/>
      <c r="D17" s="234"/>
      <c r="E17" s="234"/>
      <c r="F17" s="236"/>
      <c r="G17" s="237"/>
      <c r="H17" s="226">
        <f t="shared" si="0"/>
        <v>0</v>
      </c>
      <c r="I17" s="234"/>
      <c r="J17" s="234"/>
    </row>
    <row r="18" spans="2:10" x14ac:dyDescent="0.2">
      <c r="B18" s="234"/>
      <c r="C18" s="234"/>
      <c r="D18" s="234"/>
      <c r="E18" s="234"/>
      <c r="F18" s="236"/>
      <c r="G18" s="237"/>
      <c r="H18" s="226">
        <f t="shared" si="0"/>
        <v>0</v>
      </c>
      <c r="I18" s="234"/>
      <c r="J18" s="234"/>
    </row>
    <row r="19" spans="2:10" x14ac:dyDescent="0.2">
      <c r="B19" s="234"/>
      <c r="C19" s="234"/>
      <c r="D19" s="234"/>
      <c r="E19" s="234"/>
      <c r="F19" s="236"/>
      <c r="G19" s="237"/>
      <c r="H19" s="226">
        <f t="shared" si="0"/>
        <v>0</v>
      </c>
      <c r="I19" s="234"/>
      <c r="J19" s="234"/>
    </row>
    <row r="20" spans="2:10" x14ac:dyDescent="0.2">
      <c r="B20" s="234"/>
      <c r="C20" s="234"/>
      <c r="D20" s="234"/>
      <c r="E20" s="234"/>
      <c r="F20" s="236"/>
      <c r="G20" s="237"/>
      <c r="H20" s="226">
        <f t="shared" si="0"/>
        <v>0</v>
      </c>
      <c r="I20" s="234"/>
      <c r="J20" s="234"/>
    </row>
    <row r="21" spans="2:10" x14ac:dyDescent="0.2">
      <c r="B21" s="234"/>
      <c r="C21" s="234"/>
      <c r="D21" s="234"/>
      <c r="E21" s="234"/>
      <c r="F21" s="236"/>
      <c r="G21" s="237"/>
      <c r="H21" s="226">
        <f t="shared" si="0"/>
        <v>0</v>
      </c>
      <c r="I21" s="234"/>
      <c r="J21" s="234"/>
    </row>
    <row r="22" spans="2:10" x14ac:dyDescent="0.2">
      <c r="B22" s="234"/>
      <c r="C22" s="234"/>
      <c r="D22" s="234"/>
      <c r="E22" s="234"/>
      <c r="F22" s="236"/>
      <c r="G22" s="237"/>
      <c r="H22" s="226">
        <f t="shared" si="0"/>
        <v>0</v>
      </c>
      <c r="I22" s="234"/>
      <c r="J22" s="234"/>
    </row>
    <row r="23" spans="2:10" x14ac:dyDescent="0.2">
      <c r="B23" s="234"/>
      <c r="C23" s="234"/>
      <c r="D23" s="234"/>
      <c r="E23" s="234"/>
      <c r="F23" s="236"/>
      <c r="G23" s="237"/>
      <c r="H23" s="226">
        <f t="shared" si="0"/>
        <v>0</v>
      </c>
      <c r="I23" s="234"/>
      <c r="J23" s="234"/>
    </row>
    <row r="24" spans="2:10" x14ac:dyDescent="0.2">
      <c r="B24" s="234"/>
      <c r="C24" s="234"/>
      <c r="D24" s="234"/>
      <c r="E24" s="234"/>
      <c r="F24" s="236"/>
      <c r="G24" s="237"/>
      <c r="H24" s="226">
        <f t="shared" si="0"/>
        <v>0</v>
      </c>
      <c r="I24" s="234"/>
      <c r="J24" s="234"/>
    </row>
    <row r="25" spans="2:10" x14ac:dyDescent="0.2">
      <c r="B25" s="234"/>
      <c r="C25" s="234"/>
      <c r="D25" s="234"/>
      <c r="E25" s="234"/>
      <c r="F25" s="236"/>
      <c r="G25" s="237"/>
      <c r="H25" s="226">
        <f t="shared" si="0"/>
        <v>0</v>
      </c>
      <c r="I25" s="234"/>
      <c r="J25" s="234"/>
    </row>
    <row r="26" spans="2:10" x14ac:dyDescent="0.2">
      <c r="B26" s="234"/>
      <c r="C26" s="234"/>
      <c r="D26" s="234"/>
      <c r="E26" s="234"/>
      <c r="F26" s="236"/>
      <c r="G26" s="237"/>
      <c r="H26" s="226">
        <f t="shared" si="0"/>
        <v>0</v>
      </c>
      <c r="I26" s="234"/>
      <c r="J26" s="234"/>
    </row>
    <row r="27" spans="2:10" x14ac:dyDescent="0.2">
      <c r="B27" s="234"/>
      <c r="C27" s="234"/>
      <c r="D27" s="234"/>
      <c r="E27" s="234"/>
      <c r="F27" s="236"/>
      <c r="G27" s="237"/>
      <c r="H27" s="226">
        <f t="shared" si="0"/>
        <v>0</v>
      </c>
      <c r="I27" s="234"/>
      <c r="J27" s="234"/>
    </row>
    <row r="28" spans="2:10" x14ac:dyDescent="0.2">
      <c r="B28" s="234"/>
      <c r="C28" s="234"/>
      <c r="D28" s="234"/>
      <c r="E28" s="234"/>
      <c r="F28" s="236"/>
      <c r="G28" s="237"/>
      <c r="H28" s="226">
        <f t="shared" si="0"/>
        <v>0</v>
      </c>
      <c r="I28" s="234"/>
      <c r="J28" s="234"/>
    </row>
    <row r="29" spans="2:10" x14ac:dyDescent="0.2">
      <c r="B29" s="234"/>
      <c r="C29" s="234"/>
      <c r="D29" s="234"/>
      <c r="E29" s="234"/>
      <c r="F29" s="236"/>
      <c r="G29" s="237"/>
      <c r="H29" s="226">
        <f t="shared" si="0"/>
        <v>0</v>
      </c>
      <c r="I29" s="234"/>
      <c r="J29" s="234"/>
    </row>
    <row r="30" spans="2:10" x14ac:dyDescent="0.2">
      <c r="B30" s="234"/>
      <c r="C30" s="234"/>
      <c r="D30" s="234"/>
      <c r="E30" s="234"/>
      <c r="F30" s="236"/>
      <c r="G30" s="237"/>
      <c r="H30" s="226">
        <f t="shared" si="0"/>
        <v>0</v>
      </c>
      <c r="I30" s="234"/>
      <c r="J30" s="234"/>
    </row>
    <row r="31" spans="2:10" x14ac:dyDescent="0.2">
      <c r="B31" s="234"/>
      <c r="C31" s="234"/>
      <c r="D31" s="234"/>
      <c r="E31" s="234"/>
      <c r="F31" s="236"/>
      <c r="G31" s="237"/>
      <c r="H31" s="226">
        <f t="shared" si="0"/>
        <v>0</v>
      </c>
      <c r="I31" s="234"/>
      <c r="J31" s="234"/>
    </row>
    <row r="32" spans="2:10" x14ac:dyDescent="0.2">
      <c r="B32" s="234"/>
      <c r="C32" s="234"/>
      <c r="D32" s="234"/>
      <c r="E32" s="234"/>
      <c r="F32" s="236"/>
      <c r="G32" s="237"/>
      <c r="H32" s="226">
        <f t="shared" si="0"/>
        <v>0</v>
      </c>
      <c r="I32" s="234"/>
      <c r="J32" s="234"/>
    </row>
    <row r="33" spans="2:10" x14ac:dyDescent="0.2">
      <c r="B33" s="234"/>
      <c r="C33" s="234"/>
      <c r="D33" s="234"/>
      <c r="E33" s="234"/>
      <c r="F33" s="236"/>
      <c r="G33" s="237"/>
      <c r="H33" s="226">
        <f t="shared" si="0"/>
        <v>0</v>
      </c>
      <c r="I33" s="234"/>
      <c r="J33" s="234"/>
    </row>
    <row r="34" spans="2:10" x14ac:dyDescent="0.2">
      <c r="B34" s="234"/>
      <c r="C34" s="234"/>
      <c r="D34" s="234"/>
      <c r="E34" s="234"/>
      <c r="F34" s="236"/>
      <c r="G34" s="237"/>
      <c r="H34" s="226">
        <f t="shared" si="0"/>
        <v>0</v>
      </c>
      <c r="I34" s="234"/>
      <c r="J34" s="234"/>
    </row>
    <row r="35" spans="2:10" x14ac:dyDescent="0.2">
      <c r="B35" s="234"/>
      <c r="C35" s="234"/>
      <c r="D35" s="234"/>
      <c r="E35" s="234"/>
      <c r="F35" s="236"/>
      <c r="G35" s="237"/>
      <c r="H35" s="226">
        <f t="shared" si="0"/>
        <v>0</v>
      </c>
      <c r="I35" s="234"/>
      <c r="J35" s="234"/>
    </row>
    <row r="36" spans="2:10" x14ac:dyDescent="0.2">
      <c r="B36" s="234"/>
      <c r="C36" s="234"/>
      <c r="D36" s="234"/>
      <c r="E36" s="234"/>
      <c r="F36" s="236"/>
      <c r="G36" s="237"/>
      <c r="H36" s="226">
        <f t="shared" si="0"/>
        <v>0</v>
      </c>
      <c r="I36" s="234"/>
      <c r="J36" s="234"/>
    </row>
    <row r="37" spans="2:10" x14ac:dyDescent="0.2">
      <c r="B37" s="234"/>
      <c r="C37" s="234"/>
      <c r="D37" s="234"/>
      <c r="E37" s="234"/>
      <c r="F37" s="236"/>
      <c r="G37" s="237"/>
      <c r="H37" s="226">
        <f t="shared" si="0"/>
        <v>0</v>
      </c>
      <c r="I37" s="234"/>
      <c r="J37" s="234"/>
    </row>
    <row r="38" spans="2:10" x14ac:dyDescent="0.2">
      <c r="B38" s="234"/>
      <c r="C38" s="234"/>
      <c r="D38" s="234"/>
      <c r="E38" s="234"/>
      <c r="F38" s="236"/>
      <c r="G38" s="237"/>
      <c r="H38" s="226">
        <f t="shared" si="0"/>
        <v>0</v>
      </c>
      <c r="I38" s="234"/>
      <c r="J38" s="234"/>
    </row>
  </sheetData>
  <mergeCells count="1">
    <mergeCell ref="F3:H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09D4-6DB7-468B-B0D9-724EF68967E9}">
  <sheetPr>
    <tabColor theme="0"/>
  </sheetPr>
  <dimension ref="B2:L38"/>
  <sheetViews>
    <sheetView showGridLines="0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I12" sqref="I12"/>
    </sheetView>
  </sheetViews>
  <sheetFormatPr baseColWidth="10" defaultColWidth="11.42578125" defaultRowHeight="12.75" x14ac:dyDescent="0.2"/>
  <cols>
    <col min="1" max="1" width="2.5703125" style="74" customWidth="1"/>
    <col min="2" max="2" width="15.42578125" style="74" customWidth="1"/>
    <col min="3" max="3" width="11.5703125" style="74" bestFit="1" customWidth="1"/>
    <col min="4" max="4" width="11.5703125" style="74" customWidth="1"/>
    <col min="5" max="5" width="12.42578125" style="74" customWidth="1"/>
    <col min="6" max="6" width="18.5703125" style="74" bestFit="1" customWidth="1"/>
    <col min="7" max="7" width="18" style="75" bestFit="1" customWidth="1"/>
    <col min="8" max="8" width="22.85546875" style="74" bestFit="1" customWidth="1"/>
    <col min="9" max="9" width="12.7109375" style="74" bestFit="1" customWidth="1"/>
    <col min="10" max="10" width="14.85546875" style="74" bestFit="1" customWidth="1"/>
    <col min="11" max="16384" width="11.42578125" style="74"/>
  </cols>
  <sheetData>
    <row r="2" spans="2:12" x14ac:dyDescent="0.2">
      <c r="B2" s="192" t="s">
        <v>706</v>
      </c>
    </row>
    <row r="3" spans="2:12" x14ac:dyDescent="0.2">
      <c r="B3" s="239" t="s">
        <v>703</v>
      </c>
      <c r="C3" s="75"/>
      <c r="D3" s="75"/>
      <c r="E3" s="75"/>
      <c r="F3" s="395"/>
      <c r="G3" s="395"/>
      <c r="H3" s="395"/>
    </row>
    <row r="4" spans="2:12" ht="14.25" x14ac:dyDescent="0.2">
      <c r="C4" s="75"/>
      <c r="D4" s="75"/>
      <c r="E4" s="75"/>
      <c r="H4" s="206">
        <f>SUBTOTAL(9,H6:H37)</f>
        <v>-8476.2800000000007</v>
      </c>
    </row>
    <row r="5" spans="2:12" ht="23.25" x14ac:dyDescent="0.2">
      <c r="B5" s="220" t="s">
        <v>699</v>
      </c>
      <c r="C5" s="220" t="s">
        <v>0</v>
      </c>
      <c r="D5" s="220" t="s">
        <v>2</v>
      </c>
      <c r="E5" s="220" t="s">
        <v>3</v>
      </c>
      <c r="F5" s="221" t="s">
        <v>1</v>
      </c>
      <c r="G5" s="221" t="s">
        <v>47</v>
      </c>
      <c r="H5" s="221" t="s">
        <v>702</v>
      </c>
      <c r="I5" s="220" t="s">
        <v>49</v>
      </c>
      <c r="J5" s="220" t="s">
        <v>45</v>
      </c>
    </row>
    <row r="6" spans="2:12" x14ac:dyDescent="0.2">
      <c r="B6" s="222"/>
      <c r="C6" s="223">
        <v>23758</v>
      </c>
      <c r="D6" s="224">
        <v>45817</v>
      </c>
      <c r="E6" s="224">
        <f>+D6+30</f>
        <v>45847</v>
      </c>
      <c r="F6" s="225">
        <v>35478.660000000003</v>
      </c>
      <c r="G6" s="225">
        <v>35478.660000000003</v>
      </c>
      <c r="H6" s="226">
        <f>F6-G6</f>
        <v>0</v>
      </c>
      <c r="I6" s="224">
        <v>45869</v>
      </c>
      <c r="J6" s="223">
        <v>10999</v>
      </c>
    </row>
    <row r="7" spans="2:12" x14ac:dyDescent="0.2">
      <c r="B7" s="222"/>
      <c r="C7" s="223">
        <v>23803</v>
      </c>
      <c r="D7" s="224">
        <v>45818</v>
      </c>
      <c r="E7" s="224">
        <f t="shared" ref="E7:E10" si="0">+D7+30</f>
        <v>45848</v>
      </c>
      <c r="F7" s="228">
        <v>5874.74</v>
      </c>
      <c r="G7" s="225">
        <v>5874.74</v>
      </c>
      <c r="H7" s="226">
        <f t="shared" ref="H7:H38" si="1">F7-G7</f>
        <v>0</v>
      </c>
      <c r="I7" s="229">
        <v>45856</v>
      </c>
      <c r="J7" s="223">
        <v>10797</v>
      </c>
      <c r="K7" s="76"/>
      <c r="L7" s="76"/>
    </row>
    <row r="8" spans="2:12" x14ac:dyDescent="0.2">
      <c r="B8" s="222"/>
      <c r="C8" s="223">
        <v>24071</v>
      </c>
      <c r="D8" s="224">
        <v>45827</v>
      </c>
      <c r="E8" s="224">
        <f t="shared" si="0"/>
        <v>45857</v>
      </c>
      <c r="F8" s="228">
        <v>1985.92</v>
      </c>
      <c r="G8" s="225">
        <v>1985.92</v>
      </c>
      <c r="H8" s="226">
        <f t="shared" si="1"/>
        <v>0</v>
      </c>
      <c r="I8" s="229">
        <v>45856</v>
      </c>
      <c r="J8" s="223">
        <v>10797</v>
      </c>
      <c r="K8" s="76"/>
      <c r="L8" s="76"/>
    </row>
    <row r="9" spans="2:12" x14ac:dyDescent="0.2">
      <c r="B9" s="222"/>
      <c r="C9" s="223">
        <v>24418</v>
      </c>
      <c r="D9" s="224">
        <v>45843</v>
      </c>
      <c r="E9" s="224">
        <f t="shared" si="0"/>
        <v>45873</v>
      </c>
      <c r="F9" s="225">
        <v>7391.06</v>
      </c>
      <c r="G9" s="225">
        <v>7391.06</v>
      </c>
      <c r="H9" s="226">
        <f t="shared" si="1"/>
        <v>0</v>
      </c>
      <c r="I9" s="224">
        <v>45884</v>
      </c>
      <c r="J9" s="223">
        <v>11278</v>
      </c>
    </row>
    <row r="10" spans="2:12" x14ac:dyDescent="0.2">
      <c r="B10" s="222"/>
      <c r="C10" s="223">
        <v>24516</v>
      </c>
      <c r="D10" s="224">
        <v>45847</v>
      </c>
      <c r="E10" s="224">
        <f t="shared" si="0"/>
        <v>45877</v>
      </c>
      <c r="F10" s="228">
        <v>8476.2800000000007</v>
      </c>
      <c r="G10" s="225">
        <v>8476.2800000000007</v>
      </c>
      <c r="H10" s="226">
        <f t="shared" si="1"/>
        <v>0</v>
      </c>
      <c r="I10" s="229">
        <v>45884</v>
      </c>
      <c r="J10" s="223">
        <v>11278</v>
      </c>
    </row>
    <row r="11" spans="2:12" x14ac:dyDescent="0.2">
      <c r="B11" s="222"/>
      <c r="C11" s="222"/>
      <c r="D11" s="233"/>
      <c r="E11" s="222"/>
      <c r="F11" s="231"/>
      <c r="G11" s="232">
        <v>8476.2800000000007</v>
      </c>
      <c r="H11" s="226">
        <f t="shared" si="1"/>
        <v>-8476.2800000000007</v>
      </c>
      <c r="I11" s="230">
        <v>45891</v>
      </c>
      <c r="J11" s="222"/>
    </row>
    <row r="12" spans="2:12" x14ac:dyDescent="0.2">
      <c r="B12" s="234"/>
      <c r="C12" s="234"/>
      <c r="D12" s="234"/>
      <c r="E12" s="234"/>
      <c r="F12" s="236"/>
      <c r="G12" s="237"/>
      <c r="H12" s="226">
        <f t="shared" si="1"/>
        <v>0</v>
      </c>
      <c r="I12" s="234"/>
      <c r="J12" s="234"/>
    </row>
    <row r="13" spans="2:12" ht="15" x14ac:dyDescent="0.2">
      <c r="B13" s="234"/>
      <c r="C13" s="234"/>
      <c r="D13" s="234"/>
      <c r="E13" s="234"/>
      <c r="F13" s="238"/>
      <c r="G13" s="237"/>
      <c r="H13" s="226">
        <f t="shared" si="1"/>
        <v>0</v>
      </c>
      <c r="I13" s="234"/>
      <c r="J13" s="234"/>
    </row>
    <row r="14" spans="2:12" x14ac:dyDescent="0.2">
      <c r="B14" s="234"/>
      <c r="C14" s="234"/>
      <c r="D14" s="234"/>
      <c r="E14" s="234"/>
      <c r="F14" s="236"/>
      <c r="G14" s="237"/>
      <c r="H14" s="226">
        <f t="shared" si="1"/>
        <v>0</v>
      </c>
      <c r="I14" s="234"/>
      <c r="J14" s="234"/>
    </row>
    <row r="15" spans="2:12" x14ac:dyDescent="0.2">
      <c r="B15" s="234"/>
      <c r="C15" s="234"/>
      <c r="D15" s="234"/>
      <c r="E15" s="234"/>
      <c r="F15" s="236"/>
      <c r="G15" s="237"/>
      <c r="H15" s="226">
        <f t="shared" si="1"/>
        <v>0</v>
      </c>
      <c r="I15" s="234"/>
      <c r="J15" s="234"/>
    </row>
    <row r="16" spans="2:12" x14ac:dyDescent="0.2">
      <c r="B16" s="234"/>
      <c r="C16" s="234"/>
      <c r="D16" s="234"/>
      <c r="E16" s="234"/>
      <c r="F16" s="236"/>
      <c r="G16" s="237"/>
      <c r="H16" s="226">
        <f t="shared" si="1"/>
        <v>0</v>
      </c>
      <c r="I16" s="234"/>
      <c r="J16" s="234"/>
    </row>
    <row r="17" spans="2:10" x14ac:dyDescent="0.2">
      <c r="B17" s="234"/>
      <c r="C17" s="234"/>
      <c r="D17" s="234"/>
      <c r="E17" s="234"/>
      <c r="F17" s="236"/>
      <c r="G17" s="237"/>
      <c r="H17" s="226">
        <f t="shared" si="1"/>
        <v>0</v>
      </c>
      <c r="I17" s="234"/>
      <c r="J17" s="234"/>
    </row>
    <row r="18" spans="2:10" x14ac:dyDescent="0.2">
      <c r="B18" s="234"/>
      <c r="C18" s="234"/>
      <c r="D18" s="234"/>
      <c r="E18" s="234"/>
      <c r="F18" s="236"/>
      <c r="G18" s="237"/>
      <c r="H18" s="226">
        <f t="shared" si="1"/>
        <v>0</v>
      </c>
      <c r="I18" s="234"/>
      <c r="J18" s="234"/>
    </row>
    <row r="19" spans="2:10" x14ac:dyDescent="0.2">
      <c r="B19" s="234"/>
      <c r="C19" s="234"/>
      <c r="D19" s="234"/>
      <c r="E19" s="234"/>
      <c r="F19" s="236"/>
      <c r="G19" s="237"/>
      <c r="H19" s="226">
        <f t="shared" si="1"/>
        <v>0</v>
      </c>
      <c r="I19" s="234"/>
      <c r="J19" s="234"/>
    </row>
    <row r="20" spans="2:10" x14ac:dyDescent="0.2">
      <c r="B20" s="234"/>
      <c r="C20" s="234"/>
      <c r="D20" s="234"/>
      <c r="E20" s="234"/>
      <c r="F20" s="236"/>
      <c r="G20" s="237"/>
      <c r="H20" s="226">
        <f t="shared" si="1"/>
        <v>0</v>
      </c>
      <c r="I20" s="234"/>
      <c r="J20" s="234"/>
    </row>
    <row r="21" spans="2:10" x14ac:dyDescent="0.2">
      <c r="B21" s="234"/>
      <c r="C21" s="234"/>
      <c r="D21" s="234"/>
      <c r="E21" s="234"/>
      <c r="F21" s="236"/>
      <c r="G21" s="237"/>
      <c r="H21" s="226">
        <f t="shared" si="1"/>
        <v>0</v>
      </c>
      <c r="I21" s="234"/>
      <c r="J21" s="234"/>
    </row>
    <row r="22" spans="2:10" x14ac:dyDescent="0.2">
      <c r="B22" s="234"/>
      <c r="C22" s="234"/>
      <c r="D22" s="234"/>
      <c r="E22" s="234"/>
      <c r="F22" s="236"/>
      <c r="G22" s="237"/>
      <c r="H22" s="226">
        <f t="shared" si="1"/>
        <v>0</v>
      </c>
      <c r="I22" s="234"/>
      <c r="J22" s="234"/>
    </row>
    <row r="23" spans="2:10" x14ac:dyDescent="0.2">
      <c r="B23" s="234"/>
      <c r="C23" s="234"/>
      <c r="D23" s="234"/>
      <c r="E23" s="234"/>
      <c r="F23" s="236"/>
      <c r="G23" s="237"/>
      <c r="H23" s="226">
        <f t="shared" si="1"/>
        <v>0</v>
      </c>
      <c r="I23" s="234"/>
      <c r="J23" s="234"/>
    </row>
    <row r="24" spans="2:10" x14ac:dyDescent="0.2">
      <c r="B24" s="234"/>
      <c r="C24" s="234"/>
      <c r="D24" s="234"/>
      <c r="E24" s="234"/>
      <c r="F24" s="236"/>
      <c r="G24" s="237"/>
      <c r="H24" s="226">
        <f t="shared" si="1"/>
        <v>0</v>
      </c>
      <c r="I24" s="234"/>
      <c r="J24" s="234"/>
    </row>
    <row r="25" spans="2:10" x14ac:dyDescent="0.2">
      <c r="B25" s="234"/>
      <c r="C25" s="234"/>
      <c r="D25" s="234"/>
      <c r="E25" s="234"/>
      <c r="F25" s="236"/>
      <c r="G25" s="237"/>
      <c r="H25" s="226">
        <f t="shared" si="1"/>
        <v>0</v>
      </c>
      <c r="I25" s="234"/>
      <c r="J25" s="234"/>
    </row>
    <row r="26" spans="2:10" x14ac:dyDescent="0.2">
      <c r="B26" s="234"/>
      <c r="C26" s="234"/>
      <c r="D26" s="234"/>
      <c r="E26" s="234"/>
      <c r="F26" s="236"/>
      <c r="G26" s="237"/>
      <c r="H26" s="226">
        <f t="shared" si="1"/>
        <v>0</v>
      </c>
      <c r="I26" s="234"/>
      <c r="J26" s="234"/>
    </row>
    <row r="27" spans="2:10" x14ac:dyDescent="0.2">
      <c r="B27" s="234"/>
      <c r="C27" s="234"/>
      <c r="D27" s="234"/>
      <c r="E27" s="234"/>
      <c r="F27" s="236"/>
      <c r="G27" s="237"/>
      <c r="H27" s="226">
        <f t="shared" si="1"/>
        <v>0</v>
      </c>
      <c r="I27" s="234"/>
      <c r="J27" s="234"/>
    </row>
    <row r="28" spans="2:10" x14ac:dyDescent="0.2">
      <c r="B28" s="234"/>
      <c r="C28" s="234"/>
      <c r="D28" s="234"/>
      <c r="E28" s="234"/>
      <c r="F28" s="236"/>
      <c r="G28" s="237"/>
      <c r="H28" s="226">
        <f t="shared" si="1"/>
        <v>0</v>
      </c>
      <c r="I28" s="234"/>
      <c r="J28" s="234"/>
    </row>
    <row r="29" spans="2:10" x14ac:dyDescent="0.2">
      <c r="B29" s="234"/>
      <c r="C29" s="234"/>
      <c r="D29" s="234"/>
      <c r="E29" s="234"/>
      <c r="F29" s="236"/>
      <c r="G29" s="237"/>
      <c r="H29" s="226">
        <f t="shared" si="1"/>
        <v>0</v>
      </c>
      <c r="I29" s="234"/>
      <c r="J29" s="234"/>
    </row>
    <row r="30" spans="2:10" x14ac:dyDescent="0.2">
      <c r="B30" s="234"/>
      <c r="C30" s="234"/>
      <c r="D30" s="234"/>
      <c r="E30" s="234"/>
      <c r="F30" s="236"/>
      <c r="G30" s="237"/>
      <c r="H30" s="226">
        <f t="shared" si="1"/>
        <v>0</v>
      </c>
      <c r="I30" s="234"/>
      <c r="J30" s="234"/>
    </row>
    <row r="31" spans="2:10" x14ac:dyDescent="0.2">
      <c r="B31" s="234"/>
      <c r="C31" s="234"/>
      <c r="D31" s="234"/>
      <c r="E31" s="234"/>
      <c r="F31" s="236"/>
      <c r="G31" s="237"/>
      <c r="H31" s="226">
        <f t="shared" si="1"/>
        <v>0</v>
      </c>
      <c r="I31" s="234"/>
      <c r="J31" s="234"/>
    </row>
    <row r="32" spans="2:10" x14ac:dyDescent="0.2">
      <c r="B32" s="234"/>
      <c r="C32" s="234"/>
      <c r="D32" s="234"/>
      <c r="E32" s="234"/>
      <c r="F32" s="236"/>
      <c r="G32" s="237"/>
      <c r="H32" s="226">
        <f t="shared" si="1"/>
        <v>0</v>
      </c>
      <c r="I32" s="234"/>
      <c r="J32" s="234"/>
    </row>
    <row r="33" spans="2:10" x14ac:dyDescent="0.2">
      <c r="B33" s="234"/>
      <c r="C33" s="234"/>
      <c r="D33" s="234"/>
      <c r="E33" s="234"/>
      <c r="F33" s="236"/>
      <c r="G33" s="237"/>
      <c r="H33" s="226">
        <f t="shared" si="1"/>
        <v>0</v>
      </c>
      <c r="I33" s="234"/>
      <c r="J33" s="234"/>
    </row>
    <row r="34" spans="2:10" x14ac:dyDescent="0.2">
      <c r="B34" s="234"/>
      <c r="C34" s="234"/>
      <c r="D34" s="234"/>
      <c r="E34" s="234"/>
      <c r="F34" s="236"/>
      <c r="G34" s="237"/>
      <c r="H34" s="226">
        <f t="shared" si="1"/>
        <v>0</v>
      </c>
      <c r="I34" s="234"/>
      <c r="J34" s="234"/>
    </row>
    <row r="35" spans="2:10" x14ac:dyDescent="0.2">
      <c r="B35" s="234"/>
      <c r="C35" s="234"/>
      <c r="D35" s="234"/>
      <c r="E35" s="234"/>
      <c r="F35" s="236"/>
      <c r="G35" s="237"/>
      <c r="H35" s="226">
        <f t="shared" si="1"/>
        <v>0</v>
      </c>
      <c r="I35" s="234"/>
      <c r="J35" s="234"/>
    </row>
    <row r="36" spans="2:10" x14ac:dyDescent="0.2">
      <c r="B36" s="234"/>
      <c r="C36" s="234"/>
      <c r="D36" s="234"/>
      <c r="E36" s="234"/>
      <c r="F36" s="236"/>
      <c r="G36" s="237"/>
      <c r="H36" s="226">
        <f t="shared" si="1"/>
        <v>0</v>
      </c>
      <c r="I36" s="234"/>
      <c r="J36" s="234"/>
    </row>
    <row r="37" spans="2:10" x14ac:dyDescent="0.2">
      <c r="B37" s="234"/>
      <c r="C37" s="234"/>
      <c r="D37" s="234"/>
      <c r="E37" s="234"/>
      <c r="F37" s="236"/>
      <c r="G37" s="237"/>
      <c r="H37" s="226">
        <f t="shared" si="1"/>
        <v>0</v>
      </c>
      <c r="I37" s="234"/>
      <c r="J37" s="234"/>
    </row>
    <row r="38" spans="2:10" x14ac:dyDescent="0.2">
      <c r="B38" s="234"/>
      <c r="C38" s="234"/>
      <c r="D38" s="234"/>
      <c r="E38" s="234"/>
      <c r="F38" s="236"/>
      <c r="G38" s="237"/>
      <c r="H38" s="226">
        <f t="shared" si="1"/>
        <v>0</v>
      </c>
      <c r="I38" s="234"/>
      <c r="J38" s="234"/>
    </row>
  </sheetData>
  <mergeCells count="1">
    <mergeCell ref="F3:H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BBBA-1705-4D43-94F8-F8825E41A580}">
  <sheetPr>
    <tabColor theme="0"/>
  </sheetPr>
  <dimension ref="B2:L38"/>
  <sheetViews>
    <sheetView showGridLines="0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G24" sqref="G24:G25"/>
    </sheetView>
  </sheetViews>
  <sheetFormatPr baseColWidth="10" defaultColWidth="11.42578125" defaultRowHeight="12.75" x14ac:dyDescent="0.2"/>
  <cols>
    <col min="1" max="1" width="2.5703125" style="74" customWidth="1"/>
    <col min="2" max="2" width="15.42578125" style="74" customWidth="1"/>
    <col min="3" max="3" width="11.5703125" style="74" bestFit="1" customWidth="1"/>
    <col min="4" max="4" width="11.5703125" style="74" customWidth="1"/>
    <col min="5" max="5" width="12.42578125" style="74" customWidth="1"/>
    <col min="6" max="6" width="18.5703125" style="74" bestFit="1" customWidth="1"/>
    <col min="7" max="7" width="18" style="75" bestFit="1" customWidth="1"/>
    <col min="8" max="8" width="22.85546875" style="74" bestFit="1" customWidth="1"/>
    <col min="9" max="9" width="12.7109375" style="74" bestFit="1" customWidth="1"/>
    <col min="10" max="10" width="14.85546875" style="74" bestFit="1" customWidth="1"/>
    <col min="11" max="16384" width="11.42578125" style="74"/>
  </cols>
  <sheetData>
    <row r="2" spans="2:12" x14ac:dyDescent="0.2">
      <c r="B2" s="192" t="s">
        <v>707</v>
      </c>
    </row>
    <row r="3" spans="2:12" x14ac:dyDescent="0.2">
      <c r="B3" s="239" t="s">
        <v>703</v>
      </c>
      <c r="C3" s="75"/>
      <c r="D3" s="75"/>
      <c r="E3" s="75"/>
      <c r="F3" s="395"/>
      <c r="G3" s="395"/>
      <c r="H3" s="395"/>
    </row>
    <row r="4" spans="2:12" ht="14.25" x14ac:dyDescent="0.2">
      <c r="C4" s="75"/>
      <c r="D4" s="75"/>
      <c r="E4" s="75"/>
      <c r="H4" s="206">
        <f>SUBTOTAL(9,H6:H37)</f>
        <v>24680.800000000003</v>
      </c>
    </row>
    <row r="5" spans="2:12" ht="23.25" x14ac:dyDescent="0.2">
      <c r="B5" s="220" t="s">
        <v>699</v>
      </c>
      <c r="C5" s="220" t="s">
        <v>0</v>
      </c>
      <c r="D5" s="220" t="s">
        <v>2</v>
      </c>
      <c r="E5" s="220" t="s">
        <v>3</v>
      </c>
      <c r="F5" s="221" t="s">
        <v>1</v>
      </c>
      <c r="G5" s="221" t="s">
        <v>47</v>
      </c>
      <c r="H5" s="221" t="s">
        <v>702</v>
      </c>
      <c r="I5" s="220" t="s">
        <v>49</v>
      </c>
      <c r="J5" s="220" t="s">
        <v>45</v>
      </c>
    </row>
    <row r="6" spans="2:12" x14ac:dyDescent="0.2">
      <c r="B6" s="222"/>
      <c r="C6" s="223">
        <v>42625</v>
      </c>
      <c r="D6" s="224">
        <v>45813</v>
      </c>
      <c r="E6" s="224">
        <f>+D6+30</f>
        <v>45843</v>
      </c>
      <c r="F6" s="225">
        <v>3321.08</v>
      </c>
      <c r="G6" s="225">
        <v>3321.08</v>
      </c>
      <c r="H6" s="226">
        <f>F6-G6</f>
        <v>0</v>
      </c>
      <c r="I6" s="224">
        <v>45861</v>
      </c>
      <c r="J6" s="223">
        <v>8611</v>
      </c>
    </row>
    <row r="7" spans="2:12" x14ac:dyDescent="0.2">
      <c r="B7" s="222"/>
      <c r="C7" s="223">
        <v>42735</v>
      </c>
      <c r="D7" s="224">
        <v>45826</v>
      </c>
      <c r="E7" s="224">
        <f t="shared" ref="E7:E24" si="0">+D7+30</f>
        <v>45856</v>
      </c>
      <c r="F7" s="228">
        <v>8327.93</v>
      </c>
      <c r="G7" s="225">
        <v>8327.93</v>
      </c>
      <c r="H7" s="226">
        <f t="shared" ref="H7:H38" si="1">F7-G7</f>
        <v>0</v>
      </c>
      <c r="I7" s="224">
        <v>45861</v>
      </c>
      <c r="J7" s="223">
        <v>8611</v>
      </c>
      <c r="K7" s="76"/>
      <c r="L7" s="76"/>
    </row>
    <row r="8" spans="2:12" x14ac:dyDescent="0.2">
      <c r="B8" s="222"/>
      <c r="C8" s="223">
        <v>42740</v>
      </c>
      <c r="D8" s="224">
        <v>45827</v>
      </c>
      <c r="E8" s="224">
        <f t="shared" si="0"/>
        <v>45857</v>
      </c>
      <c r="F8" s="228">
        <v>899</v>
      </c>
      <c r="G8" s="225">
        <v>899</v>
      </c>
      <c r="H8" s="226">
        <f t="shared" si="1"/>
        <v>0</v>
      </c>
      <c r="I8" s="224">
        <v>45861</v>
      </c>
      <c r="J8" s="223">
        <v>8611</v>
      </c>
      <c r="K8" s="76"/>
      <c r="L8" s="76"/>
    </row>
    <row r="9" spans="2:12" x14ac:dyDescent="0.2">
      <c r="B9" s="222"/>
      <c r="C9" s="223">
        <v>42761</v>
      </c>
      <c r="D9" s="224">
        <v>45831</v>
      </c>
      <c r="E9" s="224">
        <f t="shared" si="0"/>
        <v>45861</v>
      </c>
      <c r="F9" s="225">
        <v>3596</v>
      </c>
      <c r="G9" s="225">
        <v>3596</v>
      </c>
      <c r="H9" s="226">
        <f t="shared" si="1"/>
        <v>0</v>
      </c>
      <c r="I9" s="224">
        <v>45867</v>
      </c>
      <c r="J9" s="223">
        <v>8653</v>
      </c>
    </row>
    <row r="10" spans="2:12" x14ac:dyDescent="0.2">
      <c r="B10" s="222"/>
      <c r="C10" s="223">
        <v>42812</v>
      </c>
      <c r="D10" s="224">
        <v>45838</v>
      </c>
      <c r="E10" s="224">
        <f t="shared" si="0"/>
        <v>45868</v>
      </c>
      <c r="F10" s="228">
        <v>4208.7700000000004</v>
      </c>
      <c r="G10" s="225">
        <v>4208.7700000000004</v>
      </c>
      <c r="H10" s="226">
        <f t="shared" si="1"/>
        <v>0</v>
      </c>
      <c r="I10" s="229">
        <v>45869</v>
      </c>
      <c r="J10" s="223">
        <v>8657</v>
      </c>
    </row>
    <row r="11" spans="2:12" x14ac:dyDescent="0.2">
      <c r="B11" s="222"/>
      <c r="C11" s="233">
        <v>42845</v>
      </c>
      <c r="D11" s="224">
        <v>45840</v>
      </c>
      <c r="E11" s="224">
        <f t="shared" si="0"/>
        <v>45870</v>
      </c>
      <c r="F11" s="231">
        <v>3561.78</v>
      </c>
      <c r="G11" s="232">
        <v>3561.78</v>
      </c>
      <c r="H11" s="226">
        <f t="shared" si="1"/>
        <v>0</v>
      </c>
      <c r="I11" s="230">
        <v>45869</v>
      </c>
      <c r="J11" s="233">
        <v>8657</v>
      </c>
    </row>
    <row r="12" spans="2:12" x14ac:dyDescent="0.2">
      <c r="B12" s="234"/>
      <c r="C12" s="235">
        <v>42859</v>
      </c>
      <c r="D12" s="224">
        <v>45842</v>
      </c>
      <c r="E12" s="224">
        <f t="shared" si="0"/>
        <v>45872</v>
      </c>
      <c r="F12" s="231">
        <v>6840.81</v>
      </c>
      <c r="G12" s="237">
        <v>6840.81</v>
      </c>
      <c r="H12" s="226">
        <f t="shared" si="1"/>
        <v>0</v>
      </c>
      <c r="I12" s="240">
        <v>45891</v>
      </c>
      <c r="J12" s="235">
        <v>8750</v>
      </c>
    </row>
    <row r="13" spans="2:12" x14ac:dyDescent="0.2">
      <c r="B13" s="234"/>
      <c r="C13" s="235">
        <v>42957</v>
      </c>
      <c r="D13" s="224">
        <v>45853</v>
      </c>
      <c r="E13" s="224">
        <f t="shared" si="0"/>
        <v>45883</v>
      </c>
      <c r="F13" s="231">
        <v>6704.68</v>
      </c>
      <c r="G13" s="237">
        <v>6704.68</v>
      </c>
      <c r="H13" s="226">
        <f t="shared" si="1"/>
        <v>0</v>
      </c>
      <c r="I13" s="240">
        <v>45891</v>
      </c>
      <c r="J13" s="235">
        <v>8750</v>
      </c>
    </row>
    <row r="14" spans="2:12" x14ac:dyDescent="0.2">
      <c r="B14" s="234"/>
      <c r="C14" s="235">
        <v>43048</v>
      </c>
      <c r="D14" s="224">
        <v>45863</v>
      </c>
      <c r="E14" s="224">
        <f t="shared" si="0"/>
        <v>45893</v>
      </c>
      <c r="F14" s="231">
        <v>1276</v>
      </c>
      <c r="G14" s="237">
        <v>1276</v>
      </c>
      <c r="H14" s="226">
        <f t="shared" si="1"/>
        <v>0</v>
      </c>
      <c r="I14" s="240">
        <v>45898</v>
      </c>
      <c r="J14" s="235">
        <v>8754</v>
      </c>
    </row>
    <row r="15" spans="2:12" x14ac:dyDescent="0.2">
      <c r="B15" s="234"/>
      <c r="C15" s="235">
        <v>43069</v>
      </c>
      <c r="D15" s="224">
        <v>45867</v>
      </c>
      <c r="E15" s="224">
        <f t="shared" si="0"/>
        <v>45897</v>
      </c>
      <c r="F15" s="231">
        <v>1392</v>
      </c>
      <c r="G15" s="237">
        <v>1392</v>
      </c>
      <c r="H15" s="226">
        <f t="shared" si="1"/>
        <v>0</v>
      </c>
      <c r="I15" s="240">
        <v>45898</v>
      </c>
      <c r="J15" s="235">
        <v>8754</v>
      </c>
    </row>
    <row r="16" spans="2:12" x14ac:dyDescent="0.2">
      <c r="B16" s="234"/>
      <c r="C16" s="235">
        <v>43135</v>
      </c>
      <c r="D16" s="224">
        <v>45874</v>
      </c>
      <c r="E16" s="224">
        <f t="shared" si="0"/>
        <v>45904</v>
      </c>
      <c r="F16" s="241">
        <v>688.46</v>
      </c>
      <c r="G16" s="237"/>
      <c r="H16" s="226">
        <f t="shared" si="1"/>
        <v>688.46</v>
      </c>
      <c r="I16" s="234"/>
      <c r="J16" s="234"/>
    </row>
    <row r="17" spans="2:10" x14ac:dyDescent="0.2">
      <c r="B17" s="234"/>
      <c r="C17" s="235">
        <v>43155</v>
      </c>
      <c r="D17" s="224">
        <v>45875</v>
      </c>
      <c r="E17" s="224">
        <f t="shared" si="0"/>
        <v>45905</v>
      </c>
      <c r="F17" s="241">
        <v>1392</v>
      </c>
      <c r="G17" s="237"/>
      <c r="H17" s="226">
        <f t="shared" si="1"/>
        <v>1392</v>
      </c>
      <c r="I17" s="234"/>
      <c r="J17" s="234"/>
    </row>
    <row r="18" spans="2:10" x14ac:dyDescent="0.2">
      <c r="B18" s="234"/>
      <c r="C18" s="235">
        <v>43237</v>
      </c>
      <c r="D18" s="224">
        <v>45887</v>
      </c>
      <c r="E18" s="224">
        <f t="shared" si="0"/>
        <v>45917</v>
      </c>
      <c r="F18" s="231">
        <v>3459.76</v>
      </c>
      <c r="G18" s="237"/>
      <c r="H18" s="226">
        <f t="shared" si="1"/>
        <v>3459.76</v>
      </c>
      <c r="I18" s="234"/>
      <c r="J18" s="234"/>
    </row>
    <row r="19" spans="2:10" x14ac:dyDescent="0.2">
      <c r="B19" s="234"/>
      <c r="C19" s="235">
        <v>43246</v>
      </c>
      <c r="D19" s="224">
        <v>45887</v>
      </c>
      <c r="E19" s="224">
        <f t="shared" si="0"/>
        <v>45917</v>
      </c>
      <c r="F19" s="231">
        <v>7704.72</v>
      </c>
      <c r="G19" s="237"/>
      <c r="H19" s="226">
        <f t="shared" si="1"/>
        <v>7704.72</v>
      </c>
      <c r="I19" s="234"/>
      <c r="J19" s="234"/>
    </row>
    <row r="20" spans="2:10" x14ac:dyDescent="0.2">
      <c r="B20" s="234" t="s">
        <v>709</v>
      </c>
      <c r="C20" s="235">
        <v>43299</v>
      </c>
      <c r="D20" s="240">
        <v>45894</v>
      </c>
      <c r="E20" s="224">
        <f t="shared" si="0"/>
        <v>45924</v>
      </c>
      <c r="F20" s="236">
        <v>1284.1199999999999</v>
      </c>
      <c r="G20" s="237"/>
      <c r="H20" s="226">
        <f t="shared" si="1"/>
        <v>1284.1199999999999</v>
      </c>
      <c r="I20" s="234"/>
      <c r="J20" s="234"/>
    </row>
    <row r="21" spans="2:10" x14ac:dyDescent="0.2">
      <c r="B21" s="234"/>
      <c r="C21" s="235">
        <v>43369</v>
      </c>
      <c r="D21" s="240">
        <v>45901</v>
      </c>
      <c r="E21" s="224">
        <f t="shared" si="0"/>
        <v>45931</v>
      </c>
      <c r="F21" s="236">
        <v>4373.2</v>
      </c>
      <c r="G21" s="237"/>
      <c r="H21" s="226">
        <f t="shared" si="1"/>
        <v>4373.2</v>
      </c>
      <c r="I21" s="234"/>
      <c r="J21" s="234"/>
    </row>
    <row r="22" spans="2:10" x14ac:dyDescent="0.2">
      <c r="B22" s="234" t="s">
        <v>708</v>
      </c>
      <c r="C22" s="235">
        <v>43379</v>
      </c>
      <c r="D22" s="240">
        <v>45902</v>
      </c>
      <c r="E22" s="224">
        <f t="shared" si="0"/>
        <v>45932</v>
      </c>
      <c r="F22" s="236">
        <v>642.05999999999995</v>
      </c>
      <c r="G22" s="237"/>
      <c r="H22" s="226">
        <f t="shared" si="1"/>
        <v>642.05999999999995</v>
      </c>
      <c r="I22" s="234"/>
      <c r="J22" s="234"/>
    </row>
    <row r="23" spans="2:10" x14ac:dyDescent="0.2">
      <c r="B23" s="234" t="s">
        <v>710</v>
      </c>
      <c r="C23" s="235">
        <v>43406</v>
      </c>
      <c r="D23" s="240">
        <v>45904</v>
      </c>
      <c r="E23" s="224">
        <f t="shared" si="0"/>
        <v>45934</v>
      </c>
      <c r="F23" s="236">
        <v>1284.1199999999999</v>
      </c>
      <c r="G23" s="237"/>
      <c r="H23" s="226">
        <f t="shared" si="1"/>
        <v>1284.1199999999999</v>
      </c>
      <c r="I23" s="234"/>
      <c r="J23" s="234"/>
    </row>
    <row r="24" spans="2:10" x14ac:dyDescent="0.2">
      <c r="B24" s="234"/>
      <c r="C24" s="235">
        <v>43441</v>
      </c>
      <c r="D24" s="240">
        <v>45908</v>
      </c>
      <c r="E24" s="224">
        <f t="shared" si="0"/>
        <v>45938</v>
      </c>
      <c r="F24" s="236">
        <v>3852.36</v>
      </c>
      <c r="G24" s="237"/>
      <c r="H24" s="226">
        <f t="shared" si="1"/>
        <v>3852.36</v>
      </c>
      <c r="I24" s="234"/>
      <c r="J24" s="234"/>
    </row>
    <row r="25" spans="2:10" x14ac:dyDescent="0.2">
      <c r="B25" s="234"/>
      <c r="C25" s="235"/>
      <c r="D25" s="234"/>
      <c r="E25" s="224"/>
      <c r="F25" s="236"/>
      <c r="G25" s="237"/>
      <c r="H25" s="226">
        <f t="shared" si="1"/>
        <v>0</v>
      </c>
      <c r="I25" s="234"/>
      <c r="J25" s="234"/>
    </row>
    <row r="26" spans="2:10" x14ac:dyDescent="0.2">
      <c r="B26" s="234"/>
      <c r="C26" s="235"/>
      <c r="D26" s="234"/>
      <c r="E26" s="224"/>
      <c r="F26" s="236"/>
      <c r="G26" s="237"/>
      <c r="H26" s="226">
        <f t="shared" si="1"/>
        <v>0</v>
      </c>
      <c r="I26" s="234"/>
      <c r="J26" s="234"/>
    </row>
    <row r="27" spans="2:10" x14ac:dyDescent="0.2">
      <c r="B27" s="234"/>
      <c r="C27" s="235"/>
      <c r="D27" s="234"/>
      <c r="E27" s="224"/>
      <c r="F27" s="236"/>
      <c r="G27" s="237"/>
      <c r="H27" s="226">
        <f t="shared" si="1"/>
        <v>0</v>
      </c>
      <c r="I27" s="234"/>
      <c r="J27" s="234"/>
    </row>
    <row r="28" spans="2:10" x14ac:dyDescent="0.2">
      <c r="B28" s="234"/>
      <c r="C28" s="235"/>
      <c r="D28" s="234"/>
      <c r="E28" s="224"/>
      <c r="F28" s="236"/>
      <c r="G28" s="237"/>
      <c r="H28" s="226">
        <f t="shared" si="1"/>
        <v>0</v>
      </c>
      <c r="I28" s="234"/>
      <c r="J28" s="234"/>
    </row>
    <row r="29" spans="2:10" x14ac:dyDescent="0.2">
      <c r="B29" s="234"/>
      <c r="C29" s="235"/>
      <c r="D29" s="234"/>
      <c r="E29" s="224"/>
      <c r="F29" s="236"/>
      <c r="G29" s="237"/>
      <c r="H29" s="226">
        <f t="shared" si="1"/>
        <v>0</v>
      </c>
      <c r="I29" s="234"/>
      <c r="J29" s="234"/>
    </row>
    <row r="30" spans="2:10" x14ac:dyDescent="0.2">
      <c r="B30" s="234"/>
      <c r="C30" s="235"/>
      <c r="D30" s="234"/>
      <c r="E30" s="224"/>
      <c r="F30" s="236"/>
      <c r="G30" s="237"/>
      <c r="H30" s="226">
        <f t="shared" si="1"/>
        <v>0</v>
      </c>
      <c r="I30" s="234"/>
      <c r="J30" s="234"/>
    </row>
    <row r="31" spans="2:10" x14ac:dyDescent="0.2">
      <c r="B31" s="234"/>
      <c r="C31" s="235"/>
      <c r="D31" s="234"/>
      <c r="E31" s="224"/>
      <c r="F31" s="236"/>
      <c r="G31" s="237"/>
      <c r="H31" s="226">
        <f t="shared" si="1"/>
        <v>0</v>
      </c>
      <c r="I31" s="234"/>
      <c r="J31" s="234"/>
    </row>
    <row r="32" spans="2:10" x14ac:dyDescent="0.2">
      <c r="B32" s="234"/>
      <c r="C32" s="235"/>
      <c r="D32" s="234"/>
      <c r="E32" s="224"/>
      <c r="F32" s="236"/>
      <c r="G32" s="237"/>
      <c r="H32" s="226">
        <f t="shared" si="1"/>
        <v>0</v>
      </c>
      <c r="I32" s="234"/>
      <c r="J32" s="234"/>
    </row>
    <row r="33" spans="2:10" x14ac:dyDescent="0.2">
      <c r="B33" s="234"/>
      <c r="C33" s="235"/>
      <c r="D33" s="234"/>
      <c r="E33" s="224"/>
      <c r="F33" s="236"/>
      <c r="G33" s="237"/>
      <c r="H33" s="226">
        <f t="shared" si="1"/>
        <v>0</v>
      </c>
      <c r="I33" s="234"/>
      <c r="J33" s="234"/>
    </row>
    <row r="34" spans="2:10" x14ac:dyDescent="0.2">
      <c r="B34" s="234"/>
      <c r="C34" s="235"/>
      <c r="D34" s="234"/>
      <c r="E34" s="224"/>
      <c r="F34" s="236"/>
      <c r="G34" s="237"/>
      <c r="H34" s="226">
        <f t="shared" si="1"/>
        <v>0</v>
      </c>
      <c r="I34" s="234"/>
      <c r="J34" s="234"/>
    </row>
    <row r="35" spans="2:10" x14ac:dyDescent="0.2">
      <c r="B35" s="234"/>
      <c r="C35" s="235"/>
      <c r="D35" s="234"/>
      <c r="E35" s="224"/>
      <c r="F35" s="236"/>
      <c r="G35" s="237"/>
      <c r="H35" s="226">
        <f t="shared" si="1"/>
        <v>0</v>
      </c>
      <c r="I35" s="234"/>
      <c r="J35" s="234"/>
    </row>
    <row r="36" spans="2:10" x14ac:dyDescent="0.2">
      <c r="B36" s="234"/>
      <c r="C36" s="235"/>
      <c r="D36" s="234"/>
      <c r="E36" s="224"/>
      <c r="F36" s="236"/>
      <c r="G36" s="237"/>
      <c r="H36" s="226">
        <f t="shared" si="1"/>
        <v>0</v>
      </c>
      <c r="I36" s="234"/>
      <c r="J36" s="234"/>
    </row>
    <row r="37" spans="2:10" x14ac:dyDescent="0.2">
      <c r="B37" s="234"/>
      <c r="C37" s="235"/>
      <c r="D37" s="234"/>
      <c r="E37" s="224"/>
      <c r="F37" s="236"/>
      <c r="G37" s="237"/>
      <c r="H37" s="226">
        <f t="shared" si="1"/>
        <v>0</v>
      </c>
      <c r="I37" s="234"/>
      <c r="J37" s="234"/>
    </row>
    <row r="38" spans="2:10" x14ac:dyDescent="0.2">
      <c r="B38" s="234"/>
      <c r="C38" s="235"/>
      <c r="D38" s="234"/>
      <c r="E38" s="224"/>
      <c r="F38" s="236"/>
      <c r="G38" s="237"/>
      <c r="H38" s="226">
        <f t="shared" si="1"/>
        <v>0</v>
      </c>
      <c r="I38" s="234"/>
      <c r="J38" s="234"/>
    </row>
  </sheetData>
  <mergeCells count="1">
    <mergeCell ref="F3:H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3490-BA47-4494-A4CC-7408789F7566}">
  <sheetPr>
    <tabColor theme="0"/>
  </sheetPr>
  <dimension ref="B2:L38"/>
  <sheetViews>
    <sheetView showGridLines="0" workbookViewId="0">
      <pane xSplit="1" ySplit="5" topLeftCell="B12" activePane="bottomRight" state="frozen"/>
      <selection pane="topRight" activeCell="B1" sqref="B1"/>
      <selection pane="bottomLeft" activeCell="A8" sqref="A8"/>
      <selection pane="bottomRight" activeCell="D17" sqref="D17"/>
    </sheetView>
  </sheetViews>
  <sheetFormatPr baseColWidth="10" defaultColWidth="11.42578125" defaultRowHeight="12.75" x14ac:dyDescent="0.2"/>
  <cols>
    <col min="1" max="1" width="2.5703125" style="74" customWidth="1"/>
    <col min="2" max="2" width="15.42578125" style="74" customWidth="1"/>
    <col min="3" max="3" width="11.5703125" style="74" bestFit="1" customWidth="1"/>
    <col min="4" max="4" width="11.5703125" style="74" customWidth="1"/>
    <col min="5" max="5" width="12.42578125" style="74" customWidth="1"/>
    <col min="6" max="6" width="18.5703125" style="74" bestFit="1" customWidth="1"/>
    <col min="7" max="7" width="18" style="75" bestFit="1" customWidth="1"/>
    <col min="8" max="8" width="21.5703125" style="74" customWidth="1"/>
    <col min="9" max="9" width="12.7109375" style="74" bestFit="1" customWidth="1"/>
    <col min="10" max="10" width="14.85546875" style="74" bestFit="1" customWidth="1"/>
    <col min="11" max="16384" width="11.42578125" style="74"/>
  </cols>
  <sheetData>
    <row r="2" spans="2:12" x14ac:dyDescent="0.2">
      <c r="B2" s="192" t="s">
        <v>713</v>
      </c>
    </row>
    <row r="3" spans="2:12" x14ac:dyDescent="0.2">
      <c r="B3" s="239" t="s">
        <v>703</v>
      </c>
      <c r="C3" s="75"/>
      <c r="D3" s="75"/>
      <c r="E3" s="75"/>
      <c r="F3" s="395"/>
      <c r="G3" s="395"/>
      <c r="H3" s="395"/>
    </row>
    <row r="4" spans="2:12" ht="14.25" x14ac:dyDescent="0.2">
      <c r="C4" s="75"/>
      <c r="D4" s="75"/>
      <c r="E4" s="75"/>
      <c r="H4" s="206">
        <f>SUBTOTAL(9,H6:H37)</f>
        <v>44896.639999999999</v>
      </c>
    </row>
    <row r="5" spans="2:12" ht="23.25" x14ac:dyDescent="0.2">
      <c r="B5" s="220" t="s">
        <v>699</v>
      </c>
      <c r="C5" s="220" t="s">
        <v>0</v>
      </c>
      <c r="D5" s="220" t="s">
        <v>2</v>
      </c>
      <c r="E5" s="220" t="s">
        <v>3</v>
      </c>
      <c r="F5" s="221" t="s">
        <v>1</v>
      </c>
      <c r="G5" s="221" t="s">
        <v>47</v>
      </c>
      <c r="H5" s="221" t="s">
        <v>702</v>
      </c>
      <c r="I5" s="220" t="s">
        <v>49</v>
      </c>
      <c r="J5" s="220" t="s">
        <v>45</v>
      </c>
    </row>
    <row r="6" spans="2:12" x14ac:dyDescent="0.2">
      <c r="B6" s="222"/>
      <c r="C6" s="223">
        <v>5645</v>
      </c>
      <c r="D6" s="224">
        <v>45826</v>
      </c>
      <c r="E6" s="224">
        <f>+D6+30</f>
        <v>45856</v>
      </c>
      <c r="F6" s="225">
        <v>13137</v>
      </c>
      <c r="G6" s="225">
        <v>13137</v>
      </c>
      <c r="H6" s="226">
        <f>F6-G6</f>
        <v>0</v>
      </c>
      <c r="I6" s="224">
        <v>45884</v>
      </c>
      <c r="J6" s="223">
        <v>5180</v>
      </c>
    </row>
    <row r="7" spans="2:12" x14ac:dyDescent="0.2">
      <c r="B7" s="222"/>
      <c r="C7" s="223">
        <v>5836</v>
      </c>
      <c r="D7" s="224">
        <v>45852</v>
      </c>
      <c r="E7" s="224">
        <f t="shared" ref="E7:E27" si="0">+D7+30</f>
        <v>45882</v>
      </c>
      <c r="F7" s="228">
        <v>5196.8</v>
      </c>
      <c r="G7" s="225">
        <v>5196.8</v>
      </c>
      <c r="H7" s="226">
        <f t="shared" ref="H7:H38" si="1">F7-G7</f>
        <v>0</v>
      </c>
      <c r="I7" s="224">
        <v>45891</v>
      </c>
      <c r="J7" s="223">
        <v>5223</v>
      </c>
      <c r="K7" s="76"/>
      <c r="L7" s="76"/>
    </row>
    <row r="8" spans="2:12" x14ac:dyDescent="0.2">
      <c r="B8" s="222"/>
      <c r="C8" s="223">
        <v>5881</v>
      </c>
      <c r="D8" s="224">
        <v>45856</v>
      </c>
      <c r="E8" s="224">
        <f t="shared" si="0"/>
        <v>45886</v>
      </c>
      <c r="F8" s="228">
        <v>7203.6</v>
      </c>
      <c r="G8" s="225">
        <v>7203.6</v>
      </c>
      <c r="H8" s="226">
        <f t="shared" si="1"/>
        <v>0</v>
      </c>
      <c r="I8" s="224">
        <v>45891</v>
      </c>
      <c r="J8" s="223">
        <v>5223</v>
      </c>
      <c r="K8" s="76"/>
      <c r="L8" s="76"/>
    </row>
    <row r="9" spans="2:12" x14ac:dyDescent="0.2">
      <c r="B9" s="222"/>
      <c r="C9" s="223">
        <v>5981</v>
      </c>
      <c r="D9" s="224">
        <v>45868</v>
      </c>
      <c r="E9" s="224">
        <f t="shared" si="0"/>
        <v>45898</v>
      </c>
      <c r="F9" s="225">
        <v>4499.6400000000003</v>
      </c>
      <c r="G9" s="225">
        <v>4499.6400000000003</v>
      </c>
      <c r="H9" s="226">
        <f t="shared" si="1"/>
        <v>0</v>
      </c>
      <c r="I9" s="224">
        <v>45898</v>
      </c>
      <c r="J9" s="223">
        <v>5267</v>
      </c>
    </row>
    <row r="10" spans="2:12" x14ac:dyDescent="0.2">
      <c r="B10" s="222"/>
      <c r="C10" s="223">
        <v>6000</v>
      </c>
      <c r="D10" s="224">
        <v>45871</v>
      </c>
      <c r="E10" s="224">
        <f t="shared" si="0"/>
        <v>45901</v>
      </c>
      <c r="F10" s="228">
        <v>7145.6</v>
      </c>
      <c r="G10" s="225">
        <v>7145.6</v>
      </c>
      <c r="H10" s="226">
        <f t="shared" si="1"/>
        <v>0</v>
      </c>
      <c r="I10" s="229">
        <v>45906</v>
      </c>
      <c r="J10" s="223">
        <v>5305</v>
      </c>
    </row>
    <row r="11" spans="2:12" x14ac:dyDescent="0.2">
      <c r="B11" s="222"/>
      <c r="C11" s="233">
        <v>6018</v>
      </c>
      <c r="D11" s="224">
        <v>45874</v>
      </c>
      <c r="E11" s="224">
        <f t="shared" si="0"/>
        <v>45904</v>
      </c>
      <c r="F11" s="231">
        <v>7145.6</v>
      </c>
      <c r="G11" s="232">
        <v>7145.6</v>
      </c>
      <c r="H11" s="226">
        <f t="shared" si="1"/>
        <v>0</v>
      </c>
      <c r="I11" s="230">
        <v>45906</v>
      </c>
      <c r="J11" s="233">
        <v>5305</v>
      </c>
    </row>
    <row r="12" spans="2:12" x14ac:dyDescent="0.2">
      <c r="B12" s="234"/>
      <c r="C12" s="235">
        <v>6067</v>
      </c>
      <c r="D12" s="224">
        <v>45881</v>
      </c>
      <c r="E12" s="224">
        <f t="shared" si="0"/>
        <v>45911</v>
      </c>
      <c r="F12" s="231">
        <v>17516</v>
      </c>
      <c r="G12" s="237"/>
      <c r="H12" s="226">
        <f t="shared" si="1"/>
        <v>17516</v>
      </c>
      <c r="I12" s="240"/>
      <c r="J12" s="234"/>
    </row>
    <row r="13" spans="2:12" x14ac:dyDescent="0.2">
      <c r="B13" s="234"/>
      <c r="C13" s="235">
        <v>6102</v>
      </c>
      <c r="D13" s="224">
        <v>45885</v>
      </c>
      <c r="E13" s="224">
        <f t="shared" si="0"/>
        <v>45915</v>
      </c>
      <c r="F13" s="231">
        <v>7145.6</v>
      </c>
      <c r="G13" s="237"/>
      <c r="H13" s="226">
        <f t="shared" si="1"/>
        <v>7145.6</v>
      </c>
      <c r="I13" s="240"/>
      <c r="J13" s="234"/>
    </row>
    <row r="14" spans="2:12" x14ac:dyDescent="0.2">
      <c r="B14" s="234"/>
      <c r="C14" s="235">
        <v>6269</v>
      </c>
      <c r="D14" s="224">
        <v>45908</v>
      </c>
      <c r="E14" s="224">
        <f t="shared" si="0"/>
        <v>45938</v>
      </c>
      <c r="F14" s="231">
        <v>13495.44</v>
      </c>
      <c r="G14" s="237"/>
      <c r="H14" s="226">
        <f t="shared" si="1"/>
        <v>13495.44</v>
      </c>
      <c r="I14" s="240"/>
      <c r="J14" s="234"/>
    </row>
    <row r="15" spans="2:12" x14ac:dyDescent="0.2">
      <c r="B15" s="234"/>
      <c r="C15" s="235">
        <v>6273</v>
      </c>
      <c r="D15" s="224">
        <v>45908</v>
      </c>
      <c r="E15" s="224">
        <f t="shared" si="0"/>
        <v>45938</v>
      </c>
      <c r="F15" s="231">
        <v>6739.6</v>
      </c>
      <c r="G15" s="237"/>
      <c r="H15" s="226">
        <f t="shared" si="1"/>
        <v>6739.6</v>
      </c>
      <c r="I15" s="240"/>
      <c r="J15" s="234"/>
    </row>
    <row r="16" spans="2:12" x14ac:dyDescent="0.2">
      <c r="B16" s="234"/>
      <c r="C16" s="235"/>
      <c r="D16" s="224"/>
      <c r="E16" s="224">
        <f t="shared" si="0"/>
        <v>30</v>
      </c>
      <c r="F16" s="231"/>
      <c r="G16" s="237"/>
      <c r="H16" s="226">
        <f t="shared" si="1"/>
        <v>0</v>
      </c>
      <c r="I16" s="234"/>
      <c r="J16" s="234"/>
    </row>
    <row r="17" spans="2:10" x14ac:dyDescent="0.2">
      <c r="B17" s="234"/>
      <c r="C17" s="235"/>
      <c r="D17" s="224"/>
      <c r="E17" s="224">
        <f t="shared" si="0"/>
        <v>30</v>
      </c>
      <c r="F17" s="231"/>
      <c r="G17" s="237"/>
      <c r="H17" s="226">
        <f t="shared" si="1"/>
        <v>0</v>
      </c>
      <c r="I17" s="234"/>
      <c r="J17" s="234"/>
    </row>
    <row r="18" spans="2:10" x14ac:dyDescent="0.2">
      <c r="B18" s="234"/>
      <c r="C18" s="235"/>
      <c r="D18" s="224"/>
      <c r="E18" s="224">
        <f t="shared" si="0"/>
        <v>30</v>
      </c>
      <c r="F18" s="231"/>
      <c r="G18" s="237"/>
      <c r="H18" s="226">
        <f t="shared" si="1"/>
        <v>0</v>
      </c>
      <c r="I18" s="234"/>
      <c r="J18" s="234"/>
    </row>
    <row r="19" spans="2:10" x14ac:dyDescent="0.2">
      <c r="B19" s="234"/>
      <c r="C19" s="235"/>
      <c r="D19" s="224"/>
      <c r="E19" s="224">
        <f t="shared" si="0"/>
        <v>30</v>
      </c>
      <c r="F19" s="231"/>
      <c r="G19" s="237"/>
      <c r="H19" s="226">
        <f t="shared" si="1"/>
        <v>0</v>
      </c>
      <c r="I19" s="234"/>
      <c r="J19" s="234"/>
    </row>
    <row r="20" spans="2:10" x14ac:dyDescent="0.2">
      <c r="B20" s="234"/>
      <c r="C20" s="235"/>
      <c r="D20" s="240"/>
      <c r="E20" s="224">
        <f t="shared" si="0"/>
        <v>30</v>
      </c>
      <c r="F20" s="236"/>
      <c r="G20" s="237"/>
      <c r="H20" s="226">
        <f t="shared" si="1"/>
        <v>0</v>
      </c>
      <c r="I20" s="234"/>
      <c r="J20" s="234"/>
    </row>
    <row r="21" spans="2:10" x14ac:dyDescent="0.2">
      <c r="B21" s="234"/>
      <c r="C21" s="235"/>
      <c r="D21" s="240"/>
      <c r="E21" s="224">
        <f t="shared" si="0"/>
        <v>30</v>
      </c>
      <c r="F21" s="236"/>
      <c r="G21" s="237"/>
      <c r="H21" s="226">
        <f t="shared" si="1"/>
        <v>0</v>
      </c>
      <c r="I21" s="234"/>
      <c r="J21" s="234"/>
    </row>
    <row r="22" spans="2:10" x14ac:dyDescent="0.2">
      <c r="B22" s="234"/>
      <c r="C22" s="235"/>
      <c r="D22" s="240"/>
      <c r="E22" s="224">
        <f t="shared" si="0"/>
        <v>30</v>
      </c>
      <c r="F22" s="236"/>
      <c r="G22" s="237"/>
      <c r="H22" s="226">
        <f t="shared" si="1"/>
        <v>0</v>
      </c>
      <c r="I22" s="234"/>
      <c r="J22" s="234"/>
    </row>
    <row r="23" spans="2:10" x14ac:dyDescent="0.2">
      <c r="B23" s="234"/>
      <c r="C23" s="235"/>
      <c r="D23" s="240"/>
      <c r="E23" s="224">
        <f t="shared" si="0"/>
        <v>30</v>
      </c>
      <c r="F23" s="236"/>
      <c r="G23" s="237"/>
      <c r="H23" s="226">
        <f t="shared" si="1"/>
        <v>0</v>
      </c>
      <c r="I23" s="234"/>
      <c r="J23" s="234"/>
    </row>
    <row r="24" spans="2:10" x14ac:dyDescent="0.2">
      <c r="B24" s="234"/>
      <c r="C24" s="235"/>
      <c r="D24" s="240"/>
      <c r="E24" s="224">
        <f t="shared" si="0"/>
        <v>30</v>
      </c>
      <c r="F24" s="236"/>
      <c r="G24" s="237"/>
      <c r="H24" s="226">
        <f t="shared" si="1"/>
        <v>0</v>
      </c>
      <c r="I24" s="234"/>
      <c r="J24" s="234"/>
    </row>
    <row r="25" spans="2:10" x14ac:dyDescent="0.2">
      <c r="B25" s="234"/>
      <c r="C25" s="235"/>
      <c r="D25" s="234"/>
      <c r="E25" s="224">
        <f t="shared" si="0"/>
        <v>30</v>
      </c>
      <c r="F25" s="236"/>
      <c r="G25" s="237"/>
      <c r="H25" s="226">
        <f t="shared" si="1"/>
        <v>0</v>
      </c>
      <c r="I25" s="234"/>
      <c r="J25" s="234"/>
    </row>
    <row r="26" spans="2:10" x14ac:dyDescent="0.2">
      <c r="B26" s="234"/>
      <c r="C26" s="235"/>
      <c r="D26" s="234"/>
      <c r="E26" s="224">
        <f t="shared" si="0"/>
        <v>30</v>
      </c>
      <c r="F26" s="236"/>
      <c r="G26" s="237"/>
      <c r="H26" s="226">
        <f t="shared" si="1"/>
        <v>0</v>
      </c>
      <c r="I26" s="234"/>
      <c r="J26" s="234"/>
    </row>
    <row r="27" spans="2:10" x14ac:dyDescent="0.2">
      <c r="B27" s="234"/>
      <c r="C27" s="235"/>
      <c r="D27" s="234"/>
      <c r="E27" s="224">
        <f t="shared" si="0"/>
        <v>30</v>
      </c>
      <c r="F27" s="236"/>
      <c r="G27" s="237"/>
      <c r="H27" s="226">
        <f t="shared" si="1"/>
        <v>0</v>
      </c>
      <c r="I27" s="234"/>
      <c r="J27" s="234"/>
    </row>
    <row r="28" spans="2:10" x14ac:dyDescent="0.2">
      <c r="B28" s="234"/>
      <c r="C28" s="235"/>
      <c r="D28" s="234"/>
      <c r="E28" s="224"/>
      <c r="F28" s="236"/>
      <c r="G28" s="237"/>
      <c r="H28" s="226">
        <f t="shared" si="1"/>
        <v>0</v>
      </c>
      <c r="I28" s="234"/>
      <c r="J28" s="234"/>
    </row>
    <row r="29" spans="2:10" x14ac:dyDescent="0.2">
      <c r="B29" s="234"/>
      <c r="C29" s="235"/>
      <c r="D29" s="234"/>
      <c r="E29" s="224"/>
      <c r="F29" s="236"/>
      <c r="G29" s="237"/>
      <c r="H29" s="226">
        <f t="shared" si="1"/>
        <v>0</v>
      </c>
      <c r="I29" s="234"/>
      <c r="J29" s="234"/>
    </row>
    <row r="30" spans="2:10" x14ac:dyDescent="0.2">
      <c r="B30" s="234"/>
      <c r="C30" s="235"/>
      <c r="D30" s="234"/>
      <c r="E30" s="224"/>
      <c r="F30" s="236"/>
      <c r="G30" s="237"/>
      <c r="H30" s="226">
        <f t="shared" si="1"/>
        <v>0</v>
      </c>
      <c r="I30" s="234"/>
      <c r="J30" s="234"/>
    </row>
    <row r="31" spans="2:10" x14ac:dyDescent="0.2">
      <c r="B31" s="234"/>
      <c r="C31" s="235"/>
      <c r="D31" s="234"/>
      <c r="E31" s="224"/>
      <c r="F31" s="236"/>
      <c r="G31" s="237"/>
      <c r="H31" s="226">
        <f t="shared" si="1"/>
        <v>0</v>
      </c>
      <c r="I31" s="234"/>
      <c r="J31" s="234"/>
    </row>
    <row r="32" spans="2:10" x14ac:dyDescent="0.2">
      <c r="B32" s="234"/>
      <c r="C32" s="235"/>
      <c r="D32" s="234"/>
      <c r="E32" s="224"/>
      <c r="F32" s="236"/>
      <c r="G32" s="237"/>
      <c r="H32" s="226">
        <f t="shared" si="1"/>
        <v>0</v>
      </c>
      <c r="I32" s="234"/>
      <c r="J32" s="234"/>
    </row>
    <row r="33" spans="2:10" x14ac:dyDescent="0.2">
      <c r="B33" s="234"/>
      <c r="C33" s="235"/>
      <c r="D33" s="234"/>
      <c r="E33" s="224"/>
      <c r="F33" s="236"/>
      <c r="G33" s="237"/>
      <c r="H33" s="226">
        <f t="shared" si="1"/>
        <v>0</v>
      </c>
      <c r="I33" s="234"/>
      <c r="J33" s="234"/>
    </row>
    <row r="34" spans="2:10" x14ac:dyDescent="0.2">
      <c r="B34" s="234"/>
      <c r="C34" s="235"/>
      <c r="D34" s="234"/>
      <c r="E34" s="224"/>
      <c r="F34" s="236"/>
      <c r="G34" s="237"/>
      <c r="H34" s="226">
        <f t="shared" si="1"/>
        <v>0</v>
      </c>
      <c r="I34" s="234"/>
      <c r="J34" s="234"/>
    </row>
    <row r="35" spans="2:10" x14ac:dyDescent="0.2">
      <c r="B35" s="234"/>
      <c r="C35" s="235"/>
      <c r="D35" s="234"/>
      <c r="E35" s="224"/>
      <c r="F35" s="236"/>
      <c r="G35" s="237"/>
      <c r="H35" s="226">
        <f t="shared" si="1"/>
        <v>0</v>
      </c>
      <c r="I35" s="234"/>
      <c r="J35" s="234"/>
    </row>
    <row r="36" spans="2:10" x14ac:dyDescent="0.2">
      <c r="B36" s="234"/>
      <c r="C36" s="235"/>
      <c r="D36" s="234"/>
      <c r="E36" s="224"/>
      <c r="F36" s="236"/>
      <c r="G36" s="237"/>
      <c r="H36" s="226">
        <f t="shared" si="1"/>
        <v>0</v>
      </c>
      <c r="I36" s="234"/>
      <c r="J36" s="234"/>
    </row>
    <row r="37" spans="2:10" x14ac:dyDescent="0.2">
      <c r="B37" s="234"/>
      <c r="C37" s="235"/>
      <c r="D37" s="234"/>
      <c r="E37" s="224"/>
      <c r="F37" s="236"/>
      <c r="G37" s="237"/>
      <c r="H37" s="226">
        <f t="shared" si="1"/>
        <v>0</v>
      </c>
      <c r="I37" s="234"/>
      <c r="J37" s="234"/>
    </row>
    <row r="38" spans="2:10" x14ac:dyDescent="0.2">
      <c r="B38" s="234"/>
      <c r="C38" s="235"/>
      <c r="D38" s="234"/>
      <c r="E38" s="224"/>
      <c r="F38" s="236"/>
      <c r="G38" s="237"/>
      <c r="H38" s="226">
        <f t="shared" si="1"/>
        <v>0</v>
      </c>
      <c r="I38" s="234"/>
      <c r="J38" s="234"/>
    </row>
  </sheetData>
  <mergeCells count="1">
    <mergeCell ref="F3:H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E4DCD-F664-40FC-BDAE-BEDDC5D1BF2F}">
  <sheetPr>
    <tabColor theme="0"/>
  </sheetPr>
  <dimension ref="B2:L195"/>
  <sheetViews>
    <sheetView showGridLines="0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H50" sqref="H50"/>
    </sheetView>
  </sheetViews>
  <sheetFormatPr baseColWidth="10" defaultColWidth="11.42578125" defaultRowHeight="12.75" x14ac:dyDescent="0.2"/>
  <cols>
    <col min="1" max="1" width="2.5703125" style="74" customWidth="1"/>
    <col min="2" max="2" width="15.42578125" style="74" customWidth="1"/>
    <col min="3" max="3" width="11.5703125" style="74" bestFit="1" customWidth="1"/>
    <col min="4" max="4" width="11.5703125" style="74" customWidth="1"/>
    <col min="5" max="5" width="12.42578125" style="74" customWidth="1"/>
    <col min="6" max="6" width="18.5703125" style="74" bestFit="1" customWidth="1"/>
    <col min="7" max="7" width="18" style="75" bestFit="1" customWidth="1"/>
    <col min="8" max="8" width="21.5703125" style="74" customWidth="1"/>
    <col min="9" max="9" width="12.7109375" style="74" bestFit="1" customWidth="1"/>
    <col min="10" max="10" width="14.85546875" style="74" bestFit="1" customWidth="1"/>
    <col min="11" max="16384" width="11.42578125" style="74"/>
  </cols>
  <sheetData>
    <row r="2" spans="2:12" x14ac:dyDescent="0.2">
      <c r="B2" s="192" t="s">
        <v>723</v>
      </c>
    </row>
    <row r="3" spans="2:12" x14ac:dyDescent="0.2">
      <c r="B3" s="239" t="s">
        <v>703</v>
      </c>
      <c r="C3" s="75"/>
      <c r="D3" s="75"/>
      <c r="E3" s="75"/>
      <c r="F3" s="395"/>
      <c r="G3" s="395"/>
      <c r="H3" s="395"/>
    </row>
    <row r="4" spans="2:12" ht="14.25" x14ac:dyDescent="0.2">
      <c r="C4" s="75"/>
      <c r="D4" s="75"/>
      <c r="E4" s="75"/>
      <c r="H4" s="206">
        <f>SUBTOTAL(9,H6:H195)</f>
        <v>25265.079999999998</v>
      </c>
    </row>
    <row r="5" spans="2:12" ht="23.25" x14ac:dyDescent="0.2">
      <c r="B5" s="220" t="s">
        <v>699</v>
      </c>
      <c r="C5" s="220" t="s">
        <v>0</v>
      </c>
      <c r="D5" s="220" t="s">
        <v>2</v>
      </c>
      <c r="E5" s="220" t="s">
        <v>3</v>
      </c>
      <c r="F5" s="221" t="s">
        <v>1</v>
      </c>
      <c r="G5" s="221" t="s">
        <v>47</v>
      </c>
      <c r="H5" s="221" t="s">
        <v>702</v>
      </c>
      <c r="I5" s="220" t="s">
        <v>49</v>
      </c>
      <c r="J5" s="220" t="s">
        <v>45</v>
      </c>
    </row>
    <row r="6" spans="2:12" x14ac:dyDescent="0.2">
      <c r="B6" s="222"/>
      <c r="C6" s="223" t="s">
        <v>36</v>
      </c>
      <c r="D6" s="224">
        <v>45836</v>
      </c>
      <c r="E6" s="224">
        <f>D6+30</f>
        <v>45866</v>
      </c>
      <c r="F6" s="225">
        <v>2381.3000000000002</v>
      </c>
      <c r="G6" s="225">
        <v>2381.3000000000002</v>
      </c>
      <c r="H6" s="226">
        <f>F6-G6</f>
        <v>0</v>
      </c>
      <c r="I6" s="224">
        <v>45869</v>
      </c>
      <c r="J6" s="223">
        <v>5894</v>
      </c>
    </row>
    <row r="7" spans="2:12" x14ac:dyDescent="0.2">
      <c r="B7" s="222"/>
      <c r="C7" s="223" t="s">
        <v>17</v>
      </c>
      <c r="D7" s="224">
        <v>45839</v>
      </c>
      <c r="E7" s="224">
        <f t="shared" ref="E7:E37" si="0">D7+30</f>
        <v>45869</v>
      </c>
      <c r="F7" s="228">
        <v>675.96</v>
      </c>
      <c r="G7" s="228">
        <v>675.96</v>
      </c>
      <c r="H7" s="226">
        <f t="shared" ref="H7:H37" si="1">F7-G7</f>
        <v>0</v>
      </c>
      <c r="I7" s="224">
        <v>45869</v>
      </c>
      <c r="J7" s="223">
        <v>5894</v>
      </c>
      <c r="K7" s="76"/>
      <c r="L7" s="76"/>
    </row>
    <row r="8" spans="2:12" x14ac:dyDescent="0.2">
      <c r="B8" s="222"/>
      <c r="C8" s="223" t="s">
        <v>18</v>
      </c>
      <c r="D8" s="224">
        <v>45841</v>
      </c>
      <c r="E8" s="224">
        <f t="shared" si="0"/>
        <v>45871</v>
      </c>
      <c r="F8" s="228">
        <v>1699.14</v>
      </c>
      <c r="G8" s="228">
        <v>1699.14</v>
      </c>
      <c r="H8" s="226">
        <f t="shared" si="1"/>
        <v>0</v>
      </c>
      <c r="I8" s="224">
        <v>45891</v>
      </c>
      <c r="J8" s="223">
        <v>5979</v>
      </c>
      <c r="K8" s="76"/>
      <c r="L8" s="76"/>
    </row>
    <row r="9" spans="2:12" x14ac:dyDescent="0.2">
      <c r="B9" s="222"/>
      <c r="C9" s="223" t="s">
        <v>19</v>
      </c>
      <c r="D9" s="224">
        <v>45841</v>
      </c>
      <c r="E9" s="224">
        <f t="shared" si="0"/>
        <v>45871</v>
      </c>
      <c r="F9" s="225">
        <v>718.93</v>
      </c>
      <c r="G9" s="225">
        <v>718.93</v>
      </c>
      <c r="H9" s="226">
        <f t="shared" si="1"/>
        <v>0</v>
      </c>
      <c r="I9" s="224">
        <v>45891</v>
      </c>
      <c r="J9" s="223">
        <v>5979</v>
      </c>
    </row>
    <row r="10" spans="2:12" x14ac:dyDescent="0.2">
      <c r="B10" s="222"/>
      <c r="C10" s="223" t="s">
        <v>20</v>
      </c>
      <c r="D10" s="224">
        <v>45841</v>
      </c>
      <c r="E10" s="224">
        <f t="shared" si="0"/>
        <v>45871</v>
      </c>
      <c r="F10" s="228">
        <v>440</v>
      </c>
      <c r="G10" s="225">
        <v>440</v>
      </c>
      <c r="H10" s="226">
        <f t="shared" si="1"/>
        <v>0</v>
      </c>
      <c r="I10" s="229">
        <v>45869</v>
      </c>
      <c r="J10" s="223">
        <v>5894</v>
      </c>
    </row>
    <row r="11" spans="2:12" x14ac:dyDescent="0.2">
      <c r="B11" s="222"/>
      <c r="C11" s="233" t="s">
        <v>21</v>
      </c>
      <c r="D11" s="224">
        <v>45846</v>
      </c>
      <c r="E11" s="224">
        <f t="shared" si="0"/>
        <v>45876</v>
      </c>
      <c r="F11" s="231">
        <v>720.45</v>
      </c>
      <c r="G11" s="232">
        <v>720.45</v>
      </c>
      <c r="H11" s="226">
        <f t="shared" si="1"/>
        <v>0</v>
      </c>
      <c r="I11" s="230">
        <v>45884</v>
      </c>
      <c r="J11" s="233">
        <v>5954</v>
      </c>
    </row>
    <row r="12" spans="2:12" x14ac:dyDescent="0.2">
      <c r="B12" s="234"/>
      <c r="C12" s="235" t="s">
        <v>22</v>
      </c>
      <c r="D12" s="224">
        <v>45847</v>
      </c>
      <c r="E12" s="224">
        <f t="shared" si="0"/>
        <v>45877</v>
      </c>
      <c r="F12" s="231">
        <v>357</v>
      </c>
      <c r="G12" s="237">
        <v>357</v>
      </c>
      <c r="H12" s="226">
        <f t="shared" si="1"/>
        <v>0</v>
      </c>
      <c r="I12" s="242">
        <v>45884</v>
      </c>
      <c r="J12" s="235">
        <v>5954</v>
      </c>
    </row>
    <row r="13" spans="2:12" x14ac:dyDescent="0.2">
      <c r="B13" s="234"/>
      <c r="C13" s="235" t="s">
        <v>23</v>
      </c>
      <c r="D13" s="224">
        <v>45847</v>
      </c>
      <c r="E13" s="224">
        <f t="shared" si="0"/>
        <v>45877</v>
      </c>
      <c r="F13" s="231">
        <v>1284.21</v>
      </c>
      <c r="G13" s="237">
        <v>1284.21</v>
      </c>
      <c r="H13" s="226">
        <f t="shared" si="1"/>
        <v>0</v>
      </c>
      <c r="I13" s="242">
        <v>45884</v>
      </c>
      <c r="J13" s="235">
        <v>5954</v>
      </c>
    </row>
    <row r="14" spans="2:12" x14ac:dyDescent="0.2">
      <c r="B14" s="234"/>
      <c r="C14" s="235" t="s">
        <v>24</v>
      </c>
      <c r="D14" s="224">
        <v>45848</v>
      </c>
      <c r="E14" s="224">
        <f t="shared" si="0"/>
        <v>45878</v>
      </c>
      <c r="F14" s="231">
        <v>1802.5</v>
      </c>
      <c r="G14" s="237">
        <v>1802.5</v>
      </c>
      <c r="H14" s="226">
        <f t="shared" si="1"/>
        <v>0</v>
      </c>
      <c r="I14" s="242">
        <v>45884</v>
      </c>
      <c r="J14" s="235">
        <v>5954</v>
      </c>
    </row>
    <row r="15" spans="2:12" x14ac:dyDescent="0.2">
      <c r="B15" s="234"/>
      <c r="C15" s="235" t="s">
        <v>25</v>
      </c>
      <c r="D15" s="224">
        <v>45853</v>
      </c>
      <c r="E15" s="224">
        <f t="shared" si="0"/>
        <v>45883</v>
      </c>
      <c r="F15" s="231">
        <v>1861.29</v>
      </c>
      <c r="G15" s="231">
        <v>1861.29</v>
      </c>
      <c r="H15" s="226">
        <f t="shared" si="1"/>
        <v>0</v>
      </c>
      <c r="I15" s="224">
        <v>45891</v>
      </c>
      <c r="J15" s="235">
        <v>5979</v>
      </c>
    </row>
    <row r="16" spans="2:12" x14ac:dyDescent="0.2">
      <c r="B16" s="234"/>
      <c r="C16" s="235" t="s">
        <v>26</v>
      </c>
      <c r="D16" s="224">
        <v>45854</v>
      </c>
      <c r="E16" s="224">
        <f t="shared" si="0"/>
        <v>45884</v>
      </c>
      <c r="F16" s="231">
        <v>1255.2</v>
      </c>
      <c r="G16" s="231">
        <v>1255.2</v>
      </c>
      <c r="H16" s="226">
        <f t="shared" si="1"/>
        <v>0</v>
      </c>
      <c r="I16" s="224">
        <v>45891</v>
      </c>
      <c r="J16" s="235">
        <v>5979</v>
      </c>
    </row>
    <row r="17" spans="2:10" x14ac:dyDescent="0.2">
      <c r="B17" s="234"/>
      <c r="C17" s="235" t="s">
        <v>27</v>
      </c>
      <c r="D17" s="224">
        <v>45857</v>
      </c>
      <c r="E17" s="224">
        <f t="shared" si="0"/>
        <v>45887</v>
      </c>
      <c r="F17" s="231">
        <v>618.78</v>
      </c>
      <c r="G17" s="231">
        <v>618.78</v>
      </c>
      <c r="H17" s="226">
        <f t="shared" si="1"/>
        <v>0</v>
      </c>
      <c r="I17" s="224">
        <v>45891</v>
      </c>
      <c r="J17" s="235">
        <v>5979</v>
      </c>
    </row>
    <row r="18" spans="2:10" x14ac:dyDescent="0.2">
      <c r="B18" s="234"/>
      <c r="C18" s="235" t="s">
        <v>28</v>
      </c>
      <c r="D18" s="224">
        <v>45860</v>
      </c>
      <c r="E18" s="224">
        <f t="shared" si="0"/>
        <v>45890</v>
      </c>
      <c r="F18" s="231">
        <v>620.42999999999995</v>
      </c>
      <c r="G18" s="237">
        <v>620.42999999999995</v>
      </c>
      <c r="H18" s="226">
        <f t="shared" si="1"/>
        <v>0</v>
      </c>
      <c r="I18" s="224">
        <v>45891</v>
      </c>
      <c r="J18" s="235">
        <v>5979</v>
      </c>
    </row>
    <row r="19" spans="2:10" x14ac:dyDescent="0.2">
      <c r="B19" s="234"/>
      <c r="C19" s="235" t="s">
        <v>29</v>
      </c>
      <c r="D19" s="224">
        <v>45861</v>
      </c>
      <c r="E19" s="224">
        <f t="shared" si="0"/>
        <v>45891</v>
      </c>
      <c r="F19" s="231">
        <v>189</v>
      </c>
      <c r="G19" s="237">
        <v>189</v>
      </c>
      <c r="H19" s="226">
        <f t="shared" si="1"/>
        <v>0</v>
      </c>
      <c r="I19" s="242">
        <v>45898</v>
      </c>
      <c r="J19" s="235">
        <v>6027</v>
      </c>
    </row>
    <row r="20" spans="2:10" x14ac:dyDescent="0.2">
      <c r="B20" s="234"/>
      <c r="C20" s="235" t="s">
        <v>30</v>
      </c>
      <c r="D20" s="240">
        <v>45864</v>
      </c>
      <c r="E20" s="224">
        <f t="shared" si="0"/>
        <v>45894</v>
      </c>
      <c r="F20" s="236">
        <v>620.42999999999995</v>
      </c>
      <c r="G20" s="237">
        <v>620.42999999999995</v>
      </c>
      <c r="H20" s="226">
        <f t="shared" si="1"/>
        <v>0</v>
      </c>
      <c r="I20" s="242">
        <v>45898</v>
      </c>
      <c r="J20" s="235">
        <v>6027</v>
      </c>
    </row>
    <row r="21" spans="2:10" x14ac:dyDescent="0.2">
      <c r="B21" s="234"/>
      <c r="C21" s="235" t="s">
        <v>31</v>
      </c>
      <c r="D21" s="240">
        <v>45864</v>
      </c>
      <c r="E21" s="224">
        <f t="shared" si="0"/>
        <v>45894</v>
      </c>
      <c r="F21" s="236">
        <v>295.87</v>
      </c>
      <c r="G21" s="237">
        <v>295.87</v>
      </c>
      <c r="H21" s="226">
        <f t="shared" si="1"/>
        <v>0</v>
      </c>
      <c r="I21" s="242">
        <v>45898</v>
      </c>
      <c r="J21" s="235">
        <v>6027</v>
      </c>
    </row>
    <row r="22" spans="2:10" x14ac:dyDescent="0.2">
      <c r="B22" s="234"/>
      <c r="C22" s="235" t="s">
        <v>35</v>
      </c>
      <c r="D22" s="240">
        <v>45870</v>
      </c>
      <c r="E22" s="224">
        <f t="shared" si="0"/>
        <v>45900</v>
      </c>
      <c r="F22" s="236">
        <v>729.18</v>
      </c>
      <c r="G22" s="237">
        <v>729.18</v>
      </c>
      <c r="H22" s="226">
        <f t="shared" si="1"/>
        <v>0</v>
      </c>
      <c r="I22" s="242">
        <v>45898</v>
      </c>
      <c r="J22" s="235">
        <v>6027</v>
      </c>
    </row>
    <row r="23" spans="2:10" x14ac:dyDescent="0.2">
      <c r="B23" s="234"/>
      <c r="C23" s="235" t="s">
        <v>54</v>
      </c>
      <c r="D23" s="240">
        <v>45874</v>
      </c>
      <c r="E23" s="224">
        <f t="shared" si="0"/>
        <v>45904</v>
      </c>
      <c r="F23" s="236">
        <v>729.18</v>
      </c>
      <c r="G23" s="237"/>
      <c r="H23" s="226">
        <f t="shared" si="1"/>
        <v>729.18</v>
      </c>
      <c r="I23" s="235"/>
      <c r="J23" s="235"/>
    </row>
    <row r="24" spans="2:10" x14ac:dyDescent="0.2">
      <c r="B24" s="234"/>
      <c r="C24" s="235" t="s">
        <v>53</v>
      </c>
      <c r="D24" s="240">
        <v>45875</v>
      </c>
      <c r="E24" s="224">
        <f t="shared" si="0"/>
        <v>45905</v>
      </c>
      <c r="F24" s="236">
        <v>3692</v>
      </c>
      <c r="G24" s="237"/>
      <c r="H24" s="226">
        <f t="shared" si="1"/>
        <v>3692</v>
      </c>
      <c r="I24" s="235"/>
      <c r="J24" s="235"/>
    </row>
    <row r="25" spans="2:10" x14ac:dyDescent="0.2">
      <c r="B25" s="234"/>
      <c r="C25" s="235" t="s">
        <v>55</v>
      </c>
      <c r="D25" s="240">
        <v>45877</v>
      </c>
      <c r="E25" s="224">
        <f t="shared" si="0"/>
        <v>45907</v>
      </c>
      <c r="F25" s="236">
        <v>1349.41</v>
      </c>
      <c r="G25" s="237"/>
      <c r="H25" s="226">
        <f t="shared" si="1"/>
        <v>1349.41</v>
      </c>
      <c r="I25" s="235"/>
      <c r="J25" s="235"/>
    </row>
    <row r="26" spans="2:10" x14ac:dyDescent="0.2">
      <c r="B26" s="234"/>
      <c r="C26" s="235" t="s">
        <v>56</v>
      </c>
      <c r="D26" s="240">
        <v>45877</v>
      </c>
      <c r="E26" s="224">
        <f t="shared" si="0"/>
        <v>45907</v>
      </c>
      <c r="F26" s="236">
        <v>8207</v>
      </c>
      <c r="G26" s="237"/>
      <c r="H26" s="226">
        <f t="shared" si="1"/>
        <v>8207</v>
      </c>
      <c r="I26" s="235"/>
      <c r="J26" s="235"/>
    </row>
    <row r="27" spans="2:10" x14ac:dyDescent="0.2">
      <c r="B27" s="234"/>
      <c r="C27" s="235" t="s">
        <v>682</v>
      </c>
      <c r="D27" s="240">
        <v>45881</v>
      </c>
      <c r="E27" s="224">
        <f t="shared" si="0"/>
        <v>45911</v>
      </c>
      <c r="F27" s="236">
        <v>378</v>
      </c>
      <c r="G27" s="237"/>
      <c r="H27" s="226">
        <f t="shared" si="1"/>
        <v>378</v>
      </c>
      <c r="I27" s="235"/>
      <c r="J27" s="235"/>
    </row>
    <row r="28" spans="2:10" x14ac:dyDescent="0.2">
      <c r="B28" s="234"/>
      <c r="C28" s="235" t="s">
        <v>680</v>
      </c>
      <c r="D28" s="240">
        <v>45882</v>
      </c>
      <c r="E28" s="224">
        <f t="shared" si="0"/>
        <v>45912</v>
      </c>
      <c r="F28" s="236">
        <v>1800.46</v>
      </c>
      <c r="G28" s="237"/>
      <c r="H28" s="226">
        <f t="shared" si="1"/>
        <v>1800.46</v>
      </c>
      <c r="I28" s="235"/>
      <c r="J28" s="235"/>
    </row>
    <row r="29" spans="2:10" x14ac:dyDescent="0.2">
      <c r="B29" s="234"/>
      <c r="C29" s="235" t="s">
        <v>681</v>
      </c>
      <c r="D29" s="240">
        <v>45882</v>
      </c>
      <c r="E29" s="224">
        <f t="shared" si="0"/>
        <v>45912</v>
      </c>
      <c r="F29" s="236">
        <v>1145</v>
      </c>
      <c r="G29" s="237"/>
      <c r="H29" s="226">
        <f t="shared" si="1"/>
        <v>1145</v>
      </c>
      <c r="I29" s="235"/>
      <c r="J29" s="235"/>
    </row>
    <row r="30" spans="2:10" x14ac:dyDescent="0.2">
      <c r="B30" s="234"/>
      <c r="C30" s="235" t="s">
        <v>679</v>
      </c>
      <c r="D30" s="240">
        <v>45885</v>
      </c>
      <c r="E30" s="224">
        <f t="shared" si="0"/>
        <v>45915</v>
      </c>
      <c r="F30" s="236">
        <v>365</v>
      </c>
      <c r="G30" s="237"/>
      <c r="H30" s="226">
        <f t="shared" si="1"/>
        <v>365</v>
      </c>
      <c r="I30" s="235"/>
      <c r="J30" s="235"/>
    </row>
    <row r="31" spans="2:10" x14ac:dyDescent="0.2">
      <c r="B31" s="234"/>
      <c r="C31" s="235" t="s">
        <v>678</v>
      </c>
      <c r="D31" s="240">
        <v>45888</v>
      </c>
      <c r="E31" s="224">
        <f t="shared" si="0"/>
        <v>45918</v>
      </c>
      <c r="F31" s="236">
        <v>1240.8599999999999</v>
      </c>
      <c r="G31" s="237"/>
      <c r="H31" s="226">
        <f t="shared" si="1"/>
        <v>1240.8599999999999</v>
      </c>
      <c r="I31" s="235"/>
      <c r="J31" s="235"/>
    </row>
    <row r="32" spans="2:10" x14ac:dyDescent="0.2">
      <c r="B32" s="234"/>
      <c r="C32" s="235" t="s">
        <v>720</v>
      </c>
      <c r="D32" s="240">
        <v>45896</v>
      </c>
      <c r="E32" s="224">
        <f t="shared" si="0"/>
        <v>45926</v>
      </c>
      <c r="F32" s="236">
        <v>340</v>
      </c>
      <c r="G32" s="237"/>
      <c r="H32" s="226">
        <f t="shared" si="1"/>
        <v>340</v>
      </c>
      <c r="I32" s="234"/>
      <c r="J32" s="235"/>
    </row>
    <row r="33" spans="2:10" x14ac:dyDescent="0.2">
      <c r="B33" s="234"/>
      <c r="C33" s="235" t="s">
        <v>721</v>
      </c>
      <c r="D33" s="240">
        <v>45897</v>
      </c>
      <c r="E33" s="224">
        <f t="shared" si="0"/>
        <v>45927</v>
      </c>
      <c r="F33" s="236">
        <v>3229.19</v>
      </c>
      <c r="G33" s="237"/>
      <c r="H33" s="226">
        <f t="shared" si="1"/>
        <v>3229.19</v>
      </c>
      <c r="I33" s="234"/>
      <c r="J33" s="235"/>
    </row>
    <row r="34" spans="2:10" x14ac:dyDescent="0.2">
      <c r="B34" s="234"/>
      <c r="C34" s="235" t="s">
        <v>722</v>
      </c>
      <c r="D34" s="240">
        <v>45902</v>
      </c>
      <c r="E34" s="224">
        <f t="shared" si="0"/>
        <v>45932</v>
      </c>
      <c r="F34" s="236">
        <v>630</v>
      </c>
      <c r="G34" s="237"/>
      <c r="H34" s="226">
        <f t="shared" si="1"/>
        <v>630</v>
      </c>
      <c r="I34" s="234"/>
      <c r="J34" s="235"/>
    </row>
    <row r="35" spans="2:10" x14ac:dyDescent="0.2">
      <c r="B35" s="234"/>
      <c r="C35" s="235" t="s">
        <v>724</v>
      </c>
      <c r="D35" s="240">
        <v>45904</v>
      </c>
      <c r="E35" s="224">
        <f t="shared" si="0"/>
        <v>45934</v>
      </c>
      <c r="F35" s="236">
        <v>504</v>
      </c>
      <c r="G35" s="237"/>
      <c r="H35" s="226">
        <f t="shared" si="1"/>
        <v>504</v>
      </c>
      <c r="I35" s="234"/>
      <c r="J35" s="235"/>
    </row>
    <row r="36" spans="2:10" x14ac:dyDescent="0.2">
      <c r="B36" s="234"/>
      <c r="C36" s="235" t="s">
        <v>725</v>
      </c>
      <c r="D36" s="240">
        <v>45905</v>
      </c>
      <c r="E36" s="224">
        <f t="shared" si="0"/>
        <v>45935</v>
      </c>
      <c r="F36" s="236">
        <v>673</v>
      </c>
      <c r="G36" s="237"/>
      <c r="H36" s="226">
        <f t="shared" si="1"/>
        <v>673</v>
      </c>
      <c r="I36" s="234"/>
      <c r="J36" s="235"/>
    </row>
    <row r="37" spans="2:10" x14ac:dyDescent="0.2">
      <c r="B37" s="234"/>
      <c r="C37" s="235" t="s">
        <v>726</v>
      </c>
      <c r="D37" s="240">
        <v>45908</v>
      </c>
      <c r="E37" s="224">
        <f t="shared" si="0"/>
        <v>45938</v>
      </c>
      <c r="F37" s="236">
        <v>981.98</v>
      </c>
      <c r="G37" s="237"/>
      <c r="H37" s="226">
        <f t="shared" si="1"/>
        <v>981.98</v>
      </c>
      <c r="I37" s="234"/>
      <c r="J37" s="235"/>
    </row>
    <row r="38" spans="2:10" x14ac:dyDescent="0.2">
      <c r="B38" s="234"/>
      <c r="C38" s="235"/>
      <c r="D38" s="240"/>
      <c r="E38" s="224"/>
      <c r="F38" s="236"/>
      <c r="G38" s="237"/>
      <c r="H38" s="226">
        <f t="shared" ref="H38:H101" si="2">F38-G38</f>
        <v>0</v>
      </c>
      <c r="I38" s="234"/>
      <c r="J38" s="235"/>
    </row>
    <row r="39" spans="2:10" x14ac:dyDescent="0.2">
      <c r="B39" s="234"/>
      <c r="C39" s="235"/>
      <c r="D39" s="240"/>
      <c r="E39" s="224"/>
      <c r="F39" s="236"/>
      <c r="G39" s="237"/>
      <c r="H39" s="226">
        <f t="shared" si="2"/>
        <v>0</v>
      </c>
      <c r="I39" s="234"/>
      <c r="J39" s="235"/>
    </row>
    <row r="40" spans="2:10" x14ac:dyDescent="0.2">
      <c r="B40" s="234"/>
      <c r="C40" s="235"/>
      <c r="D40" s="240"/>
      <c r="E40" s="224"/>
      <c r="F40" s="236"/>
      <c r="G40" s="237"/>
      <c r="H40" s="226">
        <f t="shared" si="2"/>
        <v>0</v>
      </c>
      <c r="I40" s="234"/>
      <c r="J40" s="235"/>
    </row>
    <row r="41" spans="2:10" x14ac:dyDescent="0.2">
      <c r="B41" s="234"/>
      <c r="C41" s="235"/>
      <c r="D41" s="240"/>
      <c r="E41" s="224"/>
      <c r="F41" s="236"/>
      <c r="G41" s="237"/>
      <c r="H41" s="226">
        <f t="shared" si="2"/>
        <v>0</v>
      </c>
      <c r="I41" s="234"/>
      <c r="J41" s="235"/>
    </row>
    <row r="42" spans="2:10" x14ac:dyDescent="0.2">
      <c r="B42" s="234"/>
      <c r="C42" s="235"/>
      <c r="D42" s="240"/>
      <c r="E42" s="224"/>
      <c r="F42" s="236"/>
      <c r="G42" s="237"/>
      <c r="H42" s="226">
        <f t="shared" si="2"/>
        <v>0</v>
      </c>
      <c r="I42" s="234"/>
      <c r="J42" s="235"/>
    </row>
    <row r="43" spans="2:10" x14ac:dyDescent="0.2">
      <c r="B43" s="234"/>
      <c r="C43" s="235"/>
      <c r="D43" s="240"/>
      <c r="E43" s="224"/>
      <c r="F43" s="236"/>
      <c r="G43" s="237"/>
      <c r="H43" s="226">
        <f t="shared" si="2"/>
        <v>0</v>
      </c>
      <c r="I43" s="234"/>
      <c r="J43" s="235"/>
    </row>
    <row r="44" spans="2:10" x14ac:dyDescent="0.2">
      <c r="B44" s="234"/>
      <c r="C44" s="235"/>
      <c r="D44" s="240"/>
      <c r="E44" s="224"/>
      <c r="F44" s="236"/>
      <c r="G44" s="237"/>
      <c r="H44" s="226">
        <f t="shared" si="2"/>
        <v>0</v>
      </c>
      <c r="I44" s="234"/>
      <c r="J44" s="235"/>
    </row>
    <row r="45" spans="2:10" x14ac:dyDescent="0.2">
      <c r="B45" s="234"/>
      <c r="C45" s="235"/>
      <c r="D45" s="240"/>
      <c r="E45" s="224"/>
      <c r="F45" s="236"/>
      <c r="G45" s="237"/>
      <c r="H45" s="226">
        <f t="shared" si="2"/>
        <v>0</v>
      </c>
      <c r="I45" s="234"/>
      <c r="J45" s="235"/>
    </row>
    <row r="46" spans="2:10" x14ac:dyDescent="0.2">
      <c r="B46" s="234"/>
      <c r="C46" s="235"/>
      <c r="D46" s="240"/>
      <c r="E46" s="224"/>
      <c r="F46" s="236"/>
      <c r="G46" s="237"/>
      <c r="H46" s="226">
        <f t="shared" si="2"/>
        <v>0</v>
      </c>
      <c r="I46" s="234"/>
      <c r="J46" s="235"/>
    </row>
    <row r="47" spans="2:10" x14ac:dyDescent="0.2">
      <c r="B47" s="234"/>
      <c r="C47" s="235"/>
      <c r="D47" s="240"/>
      <c r="E47" s="224"/>
      <c r="F47" s="236"/>
      <c r="G47" s="237"/>
      <c r="H47" s="226">
        <f t="shared" si="2"/>
        <v>0</v>
      </c>
      <c r="I47" s="234"/>
      <c r="J47" s="235"/>
    </row>
    <row r="48" spans="2:10" x14ac:dyDescent="0.2">
      <c r="B48" s="234"/>
      <c r="C48" s="235"/>
      <c r="D48" s="240"/>
      <c r="E48" s="224"/>
      <c r="F48" s="236"/>
      <c r="G48" s="237"/>
      <c r="H48" s="226">
        <f t="shared" si="2"/>
        <v>0</v>
      </c>
      <c r="I48" s="234"/>
      <c r="J48" s="235"/>
    </row>
    <row r="49" spans="2:10" x14ac:dyDescent="0.2">
      <c r="B49" s="234"/>
      <c r="C49" s="235"/>
      <c r="D49" s="240"/>
      <c r="E49" s="224"/>
      <c r="F49" s="236"/>
      <c r="G49" s="237"/>
      <c r="H49" s="226">
        <f t="shared" si="2"/>
        <v>0</v>
      </c>
      <c r="I49" s="234"/>
      <c r="J49" s="235"/>
    </row>
    <row r="50" spans="2:10" x14ac:dyDescent="0.2">
      <c r="B50" s="234"/>
      <c r="C50" s="235"/>
      <c r="D50" s="240"/>
      <c r="E50" s="224"/>
      <c r="F50" s="236"/>
      <c r="G50" s="237"/>
      <c r="H50" s="226">
        <f t="shared" si="2"/>
        <v>0</v>
      </c>
      <c r="I50" s="234"/>
      <c r="J50" s="235"/>
    </row>
    <row r="51" spans="2:10" x14ac:dyDescent="0.2">
      <c r="B51" s="234"/>
      <c r="C51" s="235"/>
      <c r="D51" s="240"/>
      <c r="E51" s="224"/>
      <c r="F51" s="236"/>
      <c r="G51" s="237"/>
      <c r="H51" s="226">
        <f t="shared" si="2"/>
        <v>0</v>
      </c>
      <c r="I51" s="234"/>
      <c r="J51" s="235"/>
    </row>
    <row r="52" spans="2:10" x14ac:dyDescent="0.2">
      <c r="B52" s="234"/>
      <c r="C52" s="235"/>
      <c r="D52" s="240"/>
      <c r="E52" s="224"/>
      <c r="F52" s="236"/>
      <c r="G52" s="237"/>
      <c r="H52" s="226">
        <f t="shared" si="2"/>
        <v>0</v>
      </c>
      <c r="I52" s="234"/>
      <c r="J52" s="235"/>
    </row>
    <row r="53" spans="2:10" x14ac:dyDescent="0.2">
      <c r="B53" s="234"/>
      <c r="C53" s="235"/>
      <c r="D53" s="240"/>
      <c r="E53" s="224"/>
      <c r="F53" s="236"/>
      <c r="G53" s="237"/>
      <c r="H53" s="226">
        <f t="shared" si="2"/>
        <v>0</v>
      </c>
      <c r="I53" s="234"/>
      <c r="J53" s="235"/>
    </row>
    <row r="54" spans="2:10" x14ac:dyDescent="0.2">
      <c r="B54" s="234"/>
      <c r="C54" s="235"/>
      <c r="D54" s="240"/>
      <c r="E54" s="224"/>
      <c r="F54" s="236"/>
      <c r="G54" s="237"/>
      <c r="H54" s="226">
        <f t="shared" si="2"/>
        <v>0</v>
      </c>
      <c r="I54" s="234"/>
      <c r="J54" s="235"/>
    </row>
    <row r="55" spans="2:10" x14ac:dyDescent="0.2">
      <c r="B55" s="234"/>
      <c r="C55" s="235"/>
      <c r="D55" s="240"/>
      <c r="E55" s="224"/>
      <c r="F55" s="236"/>
      <c r="G55" s="237"/>
      <c r="H55" s="226">
        <f t="shared" si="2"/>
        <v>0</v>
      </c>
      <c r="I55" s="234"/>
      <c r="J55" s="235"/>
    </row>
    <row r="56" spans="2:10" x14ac:dyDescent="0.2">
      <c r="B56" s="234"/>
      <c r="C56" s="235"/>
      <c r="D56" s="240"/>
      <c r="E56" s="224"/>
      <c r="F56" s="236"/>
      <c r="G56" s="237"/>
      <c r="H56" s="226">
        <f t="shared" si="2"/>
        <v>0</v>
      </c>
      <c r="I56" s="234"/>
      <c r="J56" s="235"/>
    </row>
    <row r="57" spans="2:10" x14ac:dyDescent="0.2">
      <c r="B57" s="234"/>
      <c r="C57" s="235"/>
      <c r="D57" s="240"/>
      <c r="E57" s="224"/>
      <c r="F57" s="236"/>
      <c r="G57" s="237"/>
      <c r="H57" s="226">
        <f t="shared" si="2"/>
        <v>0</v>
      </c>
      <c r="I57" s="234"/>
      <c r="J57" s="235"/>
    </row>
    <row r="58" spans="2:10" x14ac:dyDescent="0.2">
      <c r="B58" s="234"/>
      <c r="C58" s="235"/>
      <c r="D58" s="240"/>
      <c r="E58" s="224"/>
      <c r="F58" s="236"/>
      <c r="G58" s="237"/>
      <c r="H58" s="226">
        <f t="shared" si="2"/>
        <v>0</v>
      </c>
      <c r="I58" s="234"/>
      <c r="J58" s="235"/>
    </row>
    <row r="59" spans="2:10" x14ac:dyDescent="0.2">
      <c r="B59" s="234"/>
      <c r="C59" s="235"/>
      <c r="D59" s="240"/>
      <c r="E59" s="224"/>
      <c r="F59" s="236"/>
      <c r="G59" s="237"/>
      <c r="H59" s="226">
        <f t="shared" si="2"/>
        <v>0</v>
      </c>
      <c r="I59" s="234"/>
      <c r="J59" s="235"/>
    </row>
    <row r="60" spans="2:10" x14ac:dyDescent="0.2">
      <c r="B60" s="234"/>
      <c r="C60" s="235"/>
      <c r="D60" s="240"/>
      <c r="E60" s="224"/>
      <c r="F60" s="236"/>
      <c r="G60" s="237"/>
      <c r="H60" s="226">
        <f t="shared" si="2"/>
        <v>0</v>
      </c>
      <c r="I60" s="234"/>
      <c r="J60" s="235"/>
    </row>
    <row r="61" spans="2:10" x14ac:dyDescent="0.2">
      <c r="B61" s="234"/>
      <c r="C61" s="235"/>
      <c r="D61" s="240"/>
      <c r="E61" s="224"/>
      <c r="F61" s="236"/>
      <c r="G61" s="237"/>
      <c r="H61" s="226">
        <f t="shared" si="2"/>
        <v>0</v>
      </c>
      <c r="I61" s="234"/>
      <c r="J61" s="235"/>
    </row>
    <row r="62" spans="2:10" x14ac:dyDescent="0.2">
      <c r="B62" s="234"/>
      <c r="C62" s="235"/>
      <c r="D62" s="240"/>
      <c r="E62" s="224"/>
      <c r="F62" s="236"/>
      <c r="G62" s="237"/>
      <c r="H62" s="226">
        <f t="shared" si="2"/>
        <v>0</v>
      </c>
      <c r="I62" s="234"/>
      <c r="J62" s="235"/>
    </row>
    <row r="63" spans="2:10" x14ac:dyDescent="0.2">
      <c r="B63" s="234"/>
      <c r="C63" s="235"/>
      <c r="D63" s="240"/>
      <c r="E63" s="224"/>
      <c r="F63" s="236"/>
      <c r="G63" s="237"/>
      <c r="H63" s="226">
        <f t="shared" si="2"/>
        <v>0</v>
      </c>
      <c r="I63" s="234"/>
      <c r="J63" s="235"/>
    </row>
    <row r="64" spans="2:10" x14ac:dyDescent="0.2">
      <c r="B64" s="234"/>
      <c r="C64" s="235"/>
      <c r="D64" s="240"/>
      <c r="E64" s="224"/>
      <c r="F64" s="236"/>
      <c r="G64" s="237"/>
      <c r="H64" s="226">
        <f t="shared" si="2"/>
        <v>0</v>
      </c>
      <c r="I64" s="234"/>
      <c r="J64" s="235"/>
    </row>
    <row r="65" spans="2:10" x14ac:dyDescent="0.2">
      <c r="B65" s="234"/>
      <c r="C65" s="235"/>
      <c r="D65" s="240"/>
      <c r="E65" s="224"/>
      <c r="F65" s="236"/>
      <c r="G65" s="237"/>
      <c r="H65" s="226">
        <f t="shared" si="2"/>
        <v>0</v>
      </c>
      <c r="I65" s="234"/>
      <c r="J65" s="235"/>
    </row>
    <row r="66" spans="2:10" x14ac:dyDescent="0.2">
      <c r="B66" s="234"/>
      <c r="C66" s="235"/>
      <c r="D66" s="240"/>
      <c r="E66" s="224"/>
      <c r="F66" s="236"/>
      <c r="G66" s="237"/>
      <c r="H66" s="226">
        <f t="shared" si="2"/>
        <v>0</v>
      </c>
      <c r="I66" s="234"/>
      <c r="J66" s="235"/>
    </row>
    <row r="67" spans="2:10" x14ac:dyDescent="0.2">
      <c r="B67" s="234"/>
      <c r="C67" s="235"/>
      <c r="D67" s="240"/>
      <c r="E67" s="224"/>
      <c r="F67" s="236"/>
      <c r="G67" s="237"/>
      <c r="H67" s="226">
        <f t="shared" si="2"/>
        <v>0</v>
      </c>
      <c r="I67" s="234"/>
      <c r="J67" s="235"/>
    </row>
    <row r="68" spans="2:10" x14ac:dyDescent="0.2">
      <c r="B68" s="234"/>
      <c r="C68" s="235"/>
      <c r="D68" s="240"/>
      <c r="E68" s="224"/>
      <c r="F68" s="236"/>
      <c r="G68" s="237"/>
      <c r="H68" s="226">
        <f t="shared" si="2"/>
        <v>0</v>
      </c>
      <c r="I68" s="234"/>
      <c r="J68" s="235"/>
    </row>
    <row r="69" spans="2:10" x14ac:dyDescent="0.2">
      <c r="B69" s="234"/>
      <c r="C69" s="235"/>
      <c r="D69" s="240"/>
      <c r="E69" s="224"/>
      <c r="F69" s="236"/>
      <c r="G69" s="237"/>
      <c r="H69" s="226">
        <f t="shared" si="2"/>
        <v>0</v>
      </c>
      <c r="I69" s="234"/>
      <c r="J69" s="235"/>
    </row>
    <row r="70" spans="2:10" x14ac:dyDescent="0.2">
      <c r="B70" s="234"/>
      <c r="C70" s="235"/>
      <c r="D70" s="240"/>
      <c r="E70" s="224"/>
      <c r="F70" s="236"/>
      <c r="G70" s="237"/>
      <c r="H70" s="226">
        <f t="shared" si="2"/>
        <v>0</v>
      </c>
      <c r="I70" s="234"/>
      <c r="J70" s="235"/>
    </row>
    <row r="71" spans="2:10" x14ac:dyDescent="0.2">
      <c r="B71" s="234"/>
      <c r="C71" s="235"/>
      <c r="D71" s="240"/>
      <c r="E71" s="224"/>
      <c r="F71" s="236"/>
      <c r="G71" s="237"/>
      <c r="H71" s="226">
        <f t="shared" si="2"/>
        <v>0</v>
      </c>
      <c r="I71" s="234"/>
      <c r="J71" s="235"/>
    </row>
    <row r="72" spans="2:10" x14ac:dyDescent="0.2">
      <c r="B72" s="234"/>
      <c r="C72" s="235"/>
      <c r="D72" s="240"/>
      <c r="E72" s="224"/>
      <c r="F72" s="236"/>
      <c r="G72" s="237"/>
      <c r="H72" s="226">
        <f t="shared" si="2"/>
        <v>0</v>
      </c>
      <c r="I72" s="234"/>
      <c r="J72" s="235"/>
    </row>
    <row r="73" spans="2:10" x14ac:dyDescent="0.2">
      <c r="B73" s="234"/>
      <c r="C73" s="235"/>
      <c r="D73" s="240"/>
      <c r="E73" s="224"/>
      <c r="F73" s="236"/>
      <c r="G73" s="237"/>
      <c r="H73" s="226">
        <f t="shared" si="2"/>
        <v>0</v>
      </c>
      <c r="I73" s="234"/>
      <c r="J73" s="235"/>
    </row>
    <row r="74" spans="2:10" x14ac:dyDescent="0.2">
      <c r="B74" s="234"/>
      <c r="C74" s="235"/>
      <c r="D74" s="240"/>
      <c r="E74" s="224"/>
      <c r="F74" s="236"/>
      <c r="G74" s="237"/>
      <c r="H74" s="226">
        <f t="shared" si="2"/>
        <v>0</v>
      </c>
      <c r="I74" s="234"/>
      <c r="J74" s="235"/>
    </row>
    <row r="75" spans="2:10" x14ac:dyDescent="0.2">
      <c r="B75" s="234"/>
      <c r="C75" s="235"/>
      <c r="D75" s="240"/>
      <c r="E75" s="224"/>
      <c r="F75" s="236"/>
      <c r="G75" s="237"/>
      <c r="H75" s="226">
        <f t="shared" si="2"/>
        <v>0</v>
      </c>
      <c r="I75" s="234"/>
      <c r="J75" s="235"/>
    </row>
    <row r="76" spans="2:10" x14ac:dyDescent="0.2">
      <c r="B76" s="234"/>
      <c r="C76" s="235"/>
      <c r="D76" s="240"/>
      <c r="E76" s="224"/>
      <c r="F76" s="236"/>
      <c r="G76" s="237"/>
      <c r="H76" s="226">
        <f t="shared" si="2"/>
        <v>0</v>
      </c>
      <c r="I76" s="234"/>
      <c r="J76" s="235"/>
    </row>
    <row r="77" spans="2:10" x14ac:dyDescent="0.2">
      <c r="B77" s="234"/>
      <c r="C77" s="235"/>
      <c r="D77" s="240"/>
      <c r="E77" s="224"/>
      <c r="F77" s="236"/>
      <c r="G77" s="237"/>
      <c r="H77" s="226">
        <f t="shared" si="2"/>
        <v>0</v>
      </c>
      <c r="I77" s="234"/>
      <c r="J77" s="235"/>
    </row>
    <row r="78" spans="2:10" x14ac:dyDescent="0.2">
      <c r="B78" s="234"/>
      <c r="C78" s="235"/>
      <c r="D78" s="240"/>
      <c r="E78" s="224"/>
      <c r="F78" s="236"/>
      <c r="G78" s="237"/>
      <c r="H78" s="226">
        <f t="shared" si="2"/>
        <v>0</v>
      </c>
      <c r="I78" s="234"/>
      <c r="J78" s="235"/>
    </row>
    <row r="79" spans="2:10" x14ac:dyDescent="0.2">
      <c r="B79" s="234"/>
      <c r="C79" s="235"/>
      <c r="D79" s="240"/>
      <c r="E79" s="224"/>
      <c r="F79" s="236"/>
      <c r="G79" s="237"/>
      <c r="H79" s="226">
        <f t="shared" si="2"/>
        <v>0</v>
      </c>
      <c r="I79" s="234"/>
      <c r="J79" s="235"/>
    </row>
    <row r="80" spans="2:10" x14ac:dyDescent="0.2">
      <c r="B80" s="234"/>
      <c r="C80" s="235"/>
      <c r="D80" s="240"/>
      <c r="E80" s="224"/>
      <c r="F80" s="236"/>
      <c r="G80" s="237"/>
      <c r="H80" s="226">
        <f t="shared" si="2"/>
        <v>0</v>
      </c>
      <c r="I80" s="234"/>
      <c r="J80" s="235"/>
    </row>
    <row r="81" spans="2:10" x14ac:dyDescent="0.2">
      <c r="B81" s="234"/>
      <c r="C81" s="235"/>
      <c r="D81" s="240"/>
      <c r="E81" s="224"/>
      <c r="F81" s="236"/>
      <c r="G81" s="237"/>
      <c r="H81" s="226">
        <f t="shared" si="2"/>
        <v>0</v>
      </c>
      <c r="I81" s="234"/>
      <c r="J81" s="235"/>
    </row>
    <row r="82" spans="2:10" x14ac:dyDescent="0.2">
      <c r="B82" s="234"/>
      <c r="C82" s="235"/>
      <c r="D82" s="240"/>
      <c r="E82" s="224"/>
      <c r="F82" s="236"/>
      <c r="G82" s="237"/>
      <c r="H82" s="226">
        <f t="shared" si="2"/>
        <v>0</v>
      </c>
      <c r="I82" s="234"/>
      <c r="J82" s="235"/>
    </row>
    <row r="83" spans="2:10" x14ac:dyDescent="0.2">
      <c r="B83" s="234"/>
      <c r="C83" s="235"/>
      <c r="D83" s="240"/>
      <c r="E83" s="224"/>
      <c r="F83" s="236"/>
      <c r="G83" s="237"/>
      <c r="H83" s="226">
        <f t="shared" si="2"/>
        <v>0</v>
      </c>
      <c r="I83" s="234"/>
      <c r="J83" s="235"/>
    </row>
    <row r="84" spans="2:10" x14ac:dyDescent="0.2">
      <c r="B84" s="234"/>
      <c r="C84" s="235"/>
      <c r="D84" s="240"/>
      <c r="E84" s="224"/>
      <c r="F84" s="236"/>
      <c r="G84" s="237"/>
      <c r="H84" s="226">
        <f t="shared" si="2"/>
        <v>0</v>
      </c>
      <c r="I84" s="234"/>
      <c r="J84" s="235"/>
    </row>
    <row r="85" spans="2:10" x14ac:dyDescent="0.2">
      <c r="B85" s="234"/>
      <c r="C85" s="235"/>
      <c r="D85" s="240"/>
      <c r="E85" s="224"/>
      <c r="F85" s="236"/>
      <c r="G85" s="237"/>
      <c r="H85" s="226">
        <f t="shared" si="2"/>
        <v>0</v>
      </c>
      <c r="I85" s="234"/>
      <c r="J85" s="235"/>
    </row>
    <row r="86" spans="2:10" x14ac:dyDescent="0.2">
      <c r="B86" s="234"/>
      <c r="C86" s="235"/>
      <c r="D86" s="240"/>
      <c r="E86" s="224"/>
      <c r="F86" s="236"/>
      <c r="G86" s="237"/>
      <c r="H86" s="226">
        <f t="shared" si="2"/>
        <v>0</v>
      </c>
      <c r="I86" s="234"/>
      <c r="J86" s="235"/>
    </row>
    <row r="87" spans="2:10" x14ac:dyDescent="0.2">
      <c r="B87" s="234"/>
      <c r="C87" s="235"/>
      <c r="D87" s="240"/>
      <c r="E87" s="224"/>
      <c r="F87" s="236"/>
      <c r="G87" s="237"/>
      <c r="H87" s="226">
        <f t="shared" si="2"/>
        <v>0</v>
      </c>
      <c r="I87" s="234"/>
      <c r="J87" s="235"/>
    </row>
    <row r="88" spans="2:10" x14ac:dyDescent="0.2">
      <c r="B88" s="234"/>
      <c r="C88" s="235"/>
      <c r="D88" s="240"/>
      <c r="E88" s="224"/>
      <c r="F88" s="236"/>
      <c r="G88" s="237"/>
      <c r="H88" s="226">
        <f t="shared" si="2"/>
        <v>0</v>
      </c>
      <c r="I88" s="234"/>
      <c r="J88" s="235"/>
    </row>
    <row r="89" spans="2:10" x14ac:dyDescent="0.2">
      <c r="B89" s="234"/>
      <c r="C89" s="235"/>
      <c r="D89" s="240"/>
      <c r="E89" s="224"/>
      <c r="F89" s="236"/>
      <c r="G89" s="237"/>
      <c r="H89" s="226">
        <f t="shared" si="2"/>
        <v>0</v>
      </c>
      <c r="I89" s="234"/>
      <c r="J89" s="235"/>
    </row>
    <row r="90" spans="2:10" x14ac:dyDescent="0.2">
      <c r="B90" s="234"/>
      <c r="C90" s="235"/>
      <c r="D90" s="240"/>
      <c r="E90" s="224"/>
      <c r="F90" s="236"/>
      <c r="G90" s="237"/>
      <c r="H90" s="226">
        <f t="shared" si="2"/>
        <v>0</v>
      </c>
      <c r="I90" s="234"/>
      <c r="J90" s="235"/>
    </row>
    <row r="91" spans="2:10" x14ac:dyDescent="0.2">
      <c r="B91" s="234"/>
      <c r="C91" s="235"/>
      <c r="D91" s="240"/>
      <c r="E91" s="224"/>
      <c r="F91" s="236"/>
      <c r="G91" s="237"/>
      <c r="H91" s="226">
        <f t="shared" si="2"/>
        <v>0</v>
      </c>
      <c r="I91" s="234"/>
      <c r="J91" s="235"/>
    </row>
    <row r="92" spans="2:10" x14ac:dyDescent="0.2">
      <c r="B92" s="234"/>
      <c r="C92" s="235"/>
      <c r="D92" s="240"/>
      <c r="E92" s="224"/>
      <c r="F92" s="236"/>
      <c r="G92" s="237"/>
      <c r="H92" s="226">
        <f t="shared" si="2"/>
        <v>0</v>
      </c>
      <c r="I92" s="234"/>
      <c r="J92" s="235"/>
    </row>
    <row r="93" spans="2:10" x14ac:dyDescent="0.2">
      <c r="B93" s="234"/>
      <c r="C93" s="235"/>
      <c r="D93" s="240"/>
      <c r="E93" s="224"/>
      <c r="F93" s="236"/>
      <c r="G93" s="237"/>
      <c r="H93" s="226">
        <f t="shared" si="2"/>
        <v>0</v>
      </c>
      <c r="I93" s="234"/>
      <c r="J93" s="235"/>
    </row>
    <row r="94" spans="2:10" x14ac:dyDescent="0.2">
      <c r="B94" s="234"/>
      <c r="C94" s="235"/>
      <c r="D94" s="240"/>
      <c r="E94" s="224"/>
      <c r="F94" s="236"/>
      <c r="G94" s="237"/>
      <c r="H94" s="226">
        <f t="shared" si="2"/>
        <v>0</v>
      </c>
      <c r="I94" s="234"/>
      <c r="J94" s="235"/>
    </row>
    <row r="95" spans="2:10" x14ac:dyDescent="0.2">
      <c r="B95" s="234"/>
      <c r="C95" s="235"/>
      <c r="D95" s="240"/>
      <c r="E95" s="224"/>
      <c r="F95" s="236"/>
      <c r="G95" s="237"/>
      <c r="H95" s="226">
        <f t="shared" si="2"/>
        <v>0</v>
      </c>
      <c r="I95" s="234"/>
      <c r="J95" s="235"/>
    </row>
    <row r="96" spans="2:10" x14ac:dyDescent="0.2">
      <c r="B96" s="234"/>
      <c r="C96" s="235"/>
      <c r="D96" s="240"/>
      <c r="E96" s="224"/>
      <c r="F96" s="236"/>
      <c r="G96" s="237"/>
      <c r="H96" s="226">
        <f t="shared" si="2"/>
        <v>0</v>
      </c>
      <c r="I96" s="234"/>
      <c r="J96" s="235"/>
    </row>
    <row r="97" spans="2:10" x14ac:dyDescent="0.2">
      <c r="B97" s="234"/>
      <c r="C97" s="235"/>
      <c r="D97" s="240"/>
      <c r="E97" s="224"/>
      <c r="F97" s="236"/>
      <c r="G97" s="237"/>
      <c r="H97" s="226">
        <f t="shared" si="2"/>
        <v>0</v>
      </c>
      <c r="I97" s="234"/>
      <c r="J97" s="235"/>
    </row>
    <row r="98" spans="2:10" x14ac:dyDescent="0.2">
      <c r="B98" s="234"/>
      <c r="C98" s="235"/>
      <c r="D98" s="240"/>
      <c r="E98" s="224"/>
      <c r="F98" s="236"/>
      <c r="G98" s="237"/>
      <c r="H98" s="226">
        <f t="shared" si="2"/>
        <v>0</v>
      </c>
      <c r="I98" s="234"/>
      <c r="J98" s="235"/>
    </row>
    <row r="99" spans="2:10" x14ac:dyDescent="0.2">
      <c r="B99" s="234"/>
      <c r="C99" s="235"/>
      <c r="D99" s="240"/>
      <c r="E99" s="224"/>
      <c r="F99" s="236"/>
      <c r="G99" s="237"/>
      <c r="H99" s="226">
        <f t="shared" si="2"/>
        <v>0</v>
      </c>
      <c r="I99" s="234"/>
      <c r="J99" s="235"/>
    </row>
    <row r="100" spans="2:10" x14ac:dyDescent="0.2">
      <c r="B100" s="234"/>
      <c r="C100" s="235"/>
      <c r="D100" s="240"/>
      <c r="E100" s="224"/>
      <c r="F100" s="236"/>
      <c r="G100" s="237"/>
      <c r="H100" s="226">
        <f t="shared" si="2"/>
        <v>0</v>
      </c>
      <c r="I100" s="234"/>
      <c r="J100" s="235"/>
    </row>
    <row r="101" spans="2:10" x14ac:dyDescent="0.2">
      <c r="B101" s="234"/>
      <c r="C101" s="235"/>
      <c r="D101" s="240"/>
      <c r="E101" s="224"/>
      <c r="F101" s="236"/>
      <c r="G101" s="237"/>
      <c r="H101" s="226">
        <f t="shared" si="2"/>
        <v>0</v>
      </c>
      <c r="I101" s="234"/>
      <c r="J101" s="235"/>
    </row>
    <row r="102" spans="2:10" x14ac:dyDescent="0.2">
      <c r="B102" s="234"/>
      <c r="C102" s="235"/>
      <c r="D102" s="240"/>
      <c r="E102" s="224"/>
      <c r="F102" s="236"/>
      <c r="G102" s="237"/>
      <c r="H102" s="226">
        <f t="shared" ref="H102:H165" si="3">F102-G102</f>
        <v>0</v>
      </c>
      <c r="I102" s="234"/>
      <c r="J102" s="235"/>
    </row>
    <row r="103" spans="2:10" x14ac:dyDescent="0.2">
      <c r="B103" s="234"/>
      <c r="C103" s="235"/>
      <c r="D103" s="240"/>
      <c r="E103" s="224"/>
      <c r="F103" s="236"/>
      <c r="G103" s="237"/>
      <c r="H103" s="226">
        <f t="shared" si="3"/>
        <v>0</v>
      </c>
      <c r="I103" s="234"/>
      <c r="J103" s="235"/>
    </row>
    <row r="104" spans="2:10" x14ac:dyDescent="0.2">
      <c r="B104" s="234"/>
      <c r="C104" s="235"/>
      <c r="D104" s="240"/>
      <c r="E104" s="224"/>
      <c r="F104" s="236"/>
      <c r="G104" s="237"/>
      <c r="H104" s="226">
        <f t="shared" si="3"/>
        <v>0</v>
      </c>
      <c r="I104" s="234"/>
      <c r="J104" s="235"/>
    </row>
    <row r="105" spans="2:10" x14ac:dyDescent="0.2">
      <c r="B105" s="234"/>
      <c r="C105" s="235"/>
      <c r="D105" s="240"/>
      <c r="E105" s="224"/>
      <c r="F105" s="236"/>
      <c r="G105" s="237"/>
      <c r="H105" s="226">
        <f t="shared" si="3"/>
        <v>0</v>
      </c>
      <c r="I105" s="234"/>
      <c r="J105" s="235"/>
    </row>
    <row r="106" spans="2:10" x14ac:dyDescent="0.2">
      <c r="B106" s="234"/>
      <c r="C106" s="235"/>
      <c r="D106" s="240"/>
      <c r="E106" s="224"/>
      <c r="F106" s="236"/>
      <c r="G106" s="237"/>
      <c r="H106" s="226">
        <f t="shared" si="3"/>
        <v>0</v>
      </c>
      <c r="I106" s="234"/>
      <c r="J106" s="235"/>
    </row>
    <row r="107" spans="2:10" x14ac:dyDescent="0.2">
      <c r="B107" s="234"/>
      <c r="C107" s="235"/>
      <c r="D107" s="240"/>
      <c r="E107" s="224"/>
      <c r="F107" s="236"/>
      <c r="G107" s="237"/>
      <c r="H107" s="226">
        <f t="shared" si="3"/>
        <v>0</v>
      </c>
      <c r="I107" s="234"/>
      <c r="J107" s="235"/>
    </row>
    <row r="108" spans="2:10" x14ac:dyDescent="0.2">
      <c r="B108" s="234"/>
      <c r="C108" s="235"/>
      <c r="D108" s="240"/>
      <c r="E108" s="224"/>
      <c r="F108" s="236"/>
      <c r="G108" s="237"/>
      <c r="H108" s="226">
        <f t="shared" si="3"/>
        <v>0</v>
      </c>
      <c r="I108" s="234"/>
      <c r="J108" s="235"/>
    </row>
    <row r="109" spans="2:10" x14ac:dyDescent="0.2">
      <c r="B109" s="234"/>
      <c r="C109" s="235"/>
      <c r="D109" s="240"/>
      <c r="E109" s="224"/>
      <c r="F109" s="236"/>
      <c r="G109" s="237"/>
      <c r="H109" s="226">
        <f t="shared" si="3"/>
        <v>0</v>
      </c>
      <c r="I109" s="234"/>
      <c r="J109" s="235"/>
    </row>
    <row r="110" spans="2:10" x14ac:dyDescent="0.2">
      <c r="B110" s="234"/>
      <c r="C110" s="235"/>
      <c r="D110" s="240"/>
      <c r="E110" s="224"/>
      <c r="F110" s="236"/>
      <c r="G110" s="237"/>
      <c r="H110" s="226">
        <f t="shared" si="3"/>
        <v>0</v>
      </c>
      <c r="I110" s="234"/>
      <c r="J110" s="235"/>
    </row>
    <row r="111" spans="2:10" x14ac:dyDescent="0.2">
      <c r="B111" s="234"/>
      <c r="C111" s="235"/>
      <c r="D111" s="240"/>
      <c r="E111" s="224"/>
      <c r="F111" s="236"/>
      <c r="G111" s="237"/>
      <c r="H111" s="226">
        <f t="shared" si="3"/>
        <v>0</v>
      </c>
      <c r="I111" s="234"/>
      <c r="J111" s="235"/>
    </row>
    <row r="112" spans="2:10" x14ac:dyDescent="0.2">
      <c r="B112" s="234"/>
      <c r="C112" s="235"/>
      <c r="D112" s="240"/>
      <c r="E112" s="224"/>
      <c r="F112" s="236"/>
      <c r="G112" s="237"/>
      <c r="H112" s="226">
        <f t="shared" si="3"/>
        <v>0</v>
      </c>
      <c r="I112" s="234"/>
      <c r="J112" s="235"/>
    </row>
    <row r="113" spans="2:10" x14ac:dyDescent="0.2">
      <c r="B113" s="234"/>
      <c r="C113" s="235"/>
      <c r="D113" s="240"/>
      <c r="E113" s="224"/>
      <c r="F113" s="236"/>
      <c r="G113" s="237"/>
      <c r="H113" s="226">
        <f t="shared" si="3"/>
        <v>0</v>
      </c>
      <c r="I113" s="234"/>
      <c r="J113" s="235"/>
    </row>
    <row r="114" spans="2:10" x14ac:dyDescent="0.2">
      <c r="B114" s="234"/>
      <c r="C114" s="235"/>
      <c r="D114" s="240"/>
      <c r="E114" s="224"/>
      <c r="F114" s="236"/>
      <c r="G114" s="237"/>
      <c r="H114" s="226">
        <f t="shared" si="3"/>
        <v>0</v>
      </c>
      <c r="I114" s="234"/>
      <c r="J114" s="235"/>
    </row>
    <row r="115" spans="2:10" x14ac:dyDescent="0.2">
      <c r="B115" s="234"/>
      <c r="C115" s="235"/>
      <c r="D115" s="240"/>
      <c r="E115" s="224"/>
      <c r="F115" s="236"/>
      <c r="G115" s="237"/>
      <c r="H115" s="226">
        <f t="shared" si="3"/>
        <v>0</v>
      </c>
      <c r="I115" s="234"/>
      <c r="J115" s="235"/>
    </row>
    <row r="116" spans="2:10" x14ac:dyDescent="0.2">
      <c r="B116" s="234"/>
      <c r="C116" s="235"/>
      <c r="D116" s="240"/>
      <c r="E116" s="224"/>
      <c r="F116" s="236"/>
      <c r="G116" s="237"/>
      <c r="H116" s="226">
        <f t="shared" si="3"/>
        <v>0</v>
      </c>
      <c r="I116" s="234"/>
      <c r="J116" s="235"/>
    </row>
    <row r="117" spans="2:10" x14ac:dyDescent="0.2">
      <c r="B117" s="234"/>
      <c r="C117" s="235"/>
      <c r="D117" s="240"/>
      <c r="E117" s="224"/>
      <c r="F117" s="236"/>
      <c r="G117" s="237"/>
      <c r="H117" s="226">
        <f t="shared" si="3"/>
        <v>0</v>
      </c>
      <c r="I117" s="234"/>
      <c r="J117" s="235"/>
    </row>
    <row r="118" spans="2:10" x14ac:dyDescent="0.2">
      <c r="B118" s="234"/>
      <c r="C118" s="235"/>
      <c r="D118" s="240"/>
      <c r="E118" s="224"/>
      <c r="F118" s="236"/>
      <c r="G118" s="237"/>
      <c r="H118" s="226">
        <f t="shared" si="3"/>
        <v>0</v>
      </c>
      <c r="I118" s="234"/>
      <c r="J118" s="235"/>
    </row>
    <row r="119" spans="2:10" x14ac:dyDescent="0.2">
      <c r="B119" s="234"/>
      <c r="C119" s="235"/>
      <c r="D119" s="240"/>
      <c r="E119" s="224"/>
      <c r="F119" s="236"/>
      <c r="G119" s="237"/>
      <c r="H119" s="226">
        <f t="shared" si="3"/>
        <v>0</v>
      </c>
      <c r="I119" s="234"/>
      <c r="J119" s="235"/>
    </row>
    <row r="120" spans="2:10" x14ac:dyDescent="0.2">
      <c r="B120" s="234"/>
      <c r="C120" s="235"/>
      <c r="D120" s="240"/>
      <c r="E120" s="224"/>
      <c r="F120" s="236"/>
      <c r="G120" s="237"/>
      <c r="H120" s="226">
        <f t="shared" si="3"/>
        <v>0</v>
      </c>
      <c r="I120" s="234"/>
      <c r="J120" s="235"/>
    </row>
    <row r="121" spans="2:10" x14ac:dyDescent="0.2">
      <c r="B121" s="234"/>
      <c r="C121" s="235"/>
      <c r="D121" s="240"/>
      <c r="E121" s="224"/>
      <c r="F121" s="236"/>
      <c r="G121" s="237"/>
      <c r="H121" s="226">
        <f t="shared" si="3"/>
        <v>0</v>
      </c>
      <c r="I121" s="234"/>
      <c r="J121" s="235"/>
    </row>
    <row r="122" spans="2:10" x14ac:dyDescent="0.2">
      <c r="B122" s="234"/>
      <c r="C122" s="235"/>
      <c r="D122" s="240"/>
      <c r="E122" s="224"/>
      <c r="F122" s="236"/>
      <c r="G122" s="237"/>
      <c r="H122" s="226">
        <f t="shared" si="3"/>
        <v>0</v>
      </c>
      <c r="I122" s="234"/>
      <c r="J122" s="235"/>
    </row>
    <row r="123" spans="2:10" x14ac:dyDescent="0.2">
      <c r="B123" s="234"/>
      <c r="C123" s="235"/>
      <c r="D123" s="240"/>
      <c r="E123" s="224"/>
      <c r="F123" s="236"/>
      <c r="G123" s="237"/>
      <c r="H123" s="226">
        <f t="shared" si="3"/>
        <v>0</v>
      </c>
      <c r="I123" s="234"/>
      <c r="J123" s="235"/>
    </row>
    <row r="124" spans="2:10" x14ac:dyDescent="0.2">
      <c r="B124" s="234"/>
      <c r="C124" s="235"/>
      <c r="D124" s="240"/>
      <c r="E124" s="224"/>
      <c r="F124" s="236"/>
      <c r="G124" s="237"/>
      <c r="H124" s="226">
        <f t="shared" si="3"/>
        <v>0</v>
      </c>
      <c r="I124" s="234"/>
      <c r="J124" s="235"/>
    </row>
    <row r="125" spans="2:10" x14ac:dyDescent="0.2">
      <c r="B125" s="234"/>
      <c r="C125" s="235"/>
      <c r="D125" s="240"/>
      <c r="E125" s="224"/>
      <c r="F125" s="236"/>
      <c r="G125" s="237"/>
      <c r="H125" s="226">
        <f t="shared" si="3"/>
        <v>0</v>
      </c>
      <c r="I125" s="234"/>
      <c r="J125" s="235"/>
    </row>
    <row r="126" spans="2:10" x14ac:dyDescent="0.2">
      <c r="B126" s="234"/>
      <c r="C126" s="235"/>
      <c r="D126" s="240"/>
      <c r="E126" s="224"/>
      <c r="F126" s="236"/>
      <c r="G126" s="237"/>
      <c r="H126" s="226">
        <f t="shared" si="3"/>
        <v>0</v>
      </c>
      <c r="I126" s="234"/>
      <c r="J126" s="235"/>
    </row>
    <row r="127" spans="2:10" x14ac:dyDescent="0.2">
      <c r="B127" s="234"/>
      <c r="C127" s="235"/>
      <c r="D127" s="240"/>
      <c r="E127" s="224"/>
      <c r="F127" s="236"/>
      <c r="G127" s="237"/>
      <c r="H127" s="226">
        <f t="shared" si="3"/>
        <v>0</v>
      </c>
      <c r="I127" s="234"/>
      <c r="J127" s="235"/>
    </row>
    <row r="128" spans="2:10" x14ac:dyDescent="0.2">
      <c r="B128" s="234"/>
      <c r="C128" s="235"/>
      <c r="D128" s="240"/>
      <c r="E128" s="224"/>
      <c r="F128" s="236"/>
      <c r="G128" s="237"/>
      <c r="H128" s="226">
        <f t="shared" si="3"/>
        <v>0</v>
      </c>
      <c r="I128" s="234"/>
      <c r="J128" s="235"/>
    </row>
    <row r="129" spans="2:10" x14ac:dyDescent="0.2">
      <c r="B129" s="234"/>
      <c r="C129" s="235"/>
      <c r="D129" s="240"/>
      <c r="E129" s="224"/>
      <c r="F129" s="236"/>
      <c r="G129" s="237"/>
      <c r="H129" s="226">
        <f t="shared" si="3"/>
        <v>0</v>
      </c>
      <c r="I129" s="234"/>
      <c r="J129" s="235"/>
    </row>
    <row r="130" spans="2:10" x14ac:dyDescent="0.2">
      <c r="B130" s="234"/>
      <c r="C130" s="235"/>
      <c r="D130" s="240"/>
      <c r="E130" s="224"/>
      <c r="F130" s="236"/>
      <c r="G130" s="237"/>
      <c r="H130" s="226">
        <f t="shared" si="3"/>
        <v>0</v>
      </c>
      <c r="I130" s="234"/>
      <c r="J130" s="235"/>
    </row>
    <row r="131" spans="2:10" x14ac:dyDescent="0.2">
      <c r="B131" s="234"/>
      <c r="C131" s="235"/>
      <c r="D131" s="240"/>
      <c r="E131" s="224"/>
      <c r="F131" s="236"/>
      <c r="G131" s="237"/>
      <c r="H131" s="226">
        <f t="shared" si="3"/>
        <v>0</v>
      </c>
      <c r="I131" s="234"/>
      <c r="J131" s="235"/>
    </row>
    <row r="132" spans="2:10" x14ac:dyDescent="0.2">
      <c r="B132" s="234"/>
      <c r="C132" s="235"/>
      <c r="D132" s="240"/>
      <c r="E132" s="224"/>
      <c r="F132" s="236"/>
      <c r="G132" s="237"/>
      <c r="H132" s="226">
        <f t="shared" si="3"/>
        <v>0</v>
      </c>
      <c r="I132" s="234"/>
      <c r="J132" s="235"/>
    </row>
    <row r="133" spans="2:10" x14ac:dyDescent="0.2">
      <c r="B133" s="234"/>
      <c r="C133" s="235"/>
      <c r="D133" s="240"/>
      <c r="E133" s="224"/>
      <c r="F133" s="236"/>
      <c r="G133" s="237"/>
      <c r="H133" s="226">
        <f t="shared" si="3"/>
        <v>0</v>
      </c>
      <c r="I133" s="234"/>
      <c r="J133" s="235"/>
    </row>
    <row r="134" spans="2:10" x14ac:dyDescent="0.2">
      <c r="B134" s="234"/>
      <c r="C134" s="235"/>
      <c r="D134" s="240"/>
      <c r="E134" s="224"/>
      <c r="F134" s="236"/>
      <c r="G134" s="237"/>
      <c r="H134" s="226">
        <f t="shared" si="3"/>
        <v>0</v>
      </c>
      <c r="I134" s="234"/>
      <c r="J134" s="235"/>
    </row>
    <row r="135" spans="2:10" x14ac:dyDescent="0.2">
      <c r="B135" s="234"/>
      <c r="C135" s="235"/>
      <c r="D135" s="240"/>
      <c r="E135" s="224"/>
      <c r="F135" s="236"/>
      <c r="G135" s="237"/>
      <c r="H135" s="226">
        <f t="shared" si="3"/>
        <v>0</v>
      </c>
      <c r="I135" s="234"/>
      <c r="J135" s="235"/>
    </row>
    <row r="136" spans="2:10" x14ac:dyDescent="0.2">
      <c r="B136" s="234"/>
      <c r="C136" s="235"/>
      <c r="D136" s="240"/>
      <c r="E136" s="224"/>
      <c r="F136" s="236"/>
      <c r="G136" s="237"/>
      <c r="H136" s="226">
        <f t="shared" si="3"/>
        <v>0</v>
      </c>
      <c r="I136" s="234"/>
      <c r="J136" s="235"/>
    </row>
    <row r="137" spans="2:10" x14ac:dyDescent="0.2">
      <c r="B137" s="234"/>
      <c r="C137" s="235"/>
      <c r="D137" s="240"/>
      <c r="E137" s="224"/>
      <c r="F137" s="236"/>
      <c r="G137" s="237"/>
      <c r="H137" s="226">
        <f t="shared" si="3"/>
        <v>0</v>
      </c>
      <c r="I137" s="234"/>
      <c r="J137" s="235"/>
    </row>
    <row r="138" spans="2:10" x14ac:dyDescent="0.2">
      <c r="B138" s="234"/>
      <c r="C138" s="235"/>
      <c r="D138" s="240"/>
      <c r="E138" s="224"/>
      <c r="F138" s="236"/>
      <c r="G138" s="237"/>
      <c r="H138" s="226">
        <f t="shared" si="3"/>
        <v>0</v>
      </c>
      <c r="I138" s="234"/>
      <c r="J138" s="235"/>
    </row>
    <row r="139" spans="2:10" x14ac:dyDescent="0.2">
      <c r="B139" s="234"/>
      <c r="C139" s="235"/>
      <c r="D139" s="240"/>
      <c r="E139" s="224"/>
      <c r="F139" s="236"/>
      <c r="G139" s="237"/>
      <c r="H139" s="226">
        <f t="shared" si="3"/>
        <v>0</v>
      </c>
      <c r="I139" s="234"/>
      <c r="J139" s="235"/>
    </row>
    <row r="140" spans="2:10" x14ac:dyDescent="0.2">
      <c r="B140" s="234"/>
      <c r="C140" s="235"/>
      <c r="D140" s="240"/>
      <c r="E140" s="224"/>
      <c r="F140" s="236"/>
      <c r="G140" s="237"/>
      <c r="H140" s="226">
        <f t="shared" si="3"/>
        <v>0</v>
      </c>
      <c r="I140" s="234"/>
      <c r="J140" s="235"/>
    </row>
    <row r="141" spans="2:10" x14ac:dyDescent="0.2">
      <c r="B141" s="234"/>
      <c r="C141" s="235"/>
      <c r="D141" s="240"/>
      <c r="E141" s="224"/>
      <c r="F141" s="236"/>
      <c r="G141" s="237"/>
      <c r="H141" s="226">
        <f t="shared" si="3"/>
        <v>0</v>
      </c>
      <c r="I141" s="234"/>
      <c r="J141" s="235"/>
    </row>
    <row r="142" spans="2:10" x14ac:dyDescent="0.2">
      <c r="B142" s="234"/>
      <c r="C142" s="235"/>
      <c r="D142" s="240"/>
      <c r="E142" s="224"/>
      <c r="F142" s="236"/>
      <c r="G142" s="237"/>
      <c r="H142" s="226">
        <f t="shared" si="3"/>
        <v>0</v>
      </c>
      <c r="I142" s="234"/>
      <c r="J142" s="235"/>
    </row>
    <row r="143" spans="2:10" x14ac:dyDescent="0.2">
      <c r="B143" s="234"/>
      <c r="C143" s="235"/>
      <c r="D143" s="240"/>
      <c r="E143" s="224"/>
      <c r="F143" s="236"/>
      <c r="G143" s="237"/>
      <c r="H143" s="226">
        <f t="shared" si="3"/>
        <v>0</v>
      </c>
      <c r="I143" s="234"/>
      <c r="J143" s="235"/>
    </row>
    <row r="144" spans="2:10" x14ac:dyDescent="0.2">
      <c r="B144" s="234"/>
      <c r="C144" s="235"/>
      <c r="D144" s="240"/>
      <c r="E144" s="224"/>
      <c r="F144" s="236"/>
      <c r="G144" s="237"/>
      <c r="H144" s="226">
        <f t="shared" si="3"/>
        <v>0</v>
      </c>
      <c r="I144" s="234"/>
      <c r="J144" s="235"/>
    </row>
    <row r="145" spans="2:10" x14ac:dyDescent="0.2">
      <c r="B145" s="234"/>
      <c r="C145" s="235"/>
      <c r="D145" s="240"/>
      <c r="E145" s="224"/>
      <c r="F145" s="236"/>
      <c r="G145" s="237"/>
      <c r="H145" s="226">
        <f t="shared" si="3"/>
        <v>0</v>
      </c>
      <c r="I145" s="234"/>
      <c r="J145" s="235"/>
    </row>
    <row r="146" spans="2:10" x14ac:dyDescent="0.2">
      <c r="B146" s="234"/>
      <c r="C146" s="235"/>
      <c r="D146" s="240"/>
      <c r="E146" s="224"/>
      <c r="F146" s="236"/>
      <c r="G146" s="237"/>
      <c r="H146" s="226">
        <f t="shared" si="3"/>
        <v>0</v>
      </c>
      <c r="I146" s="234"/>
      <c r="J146" s="235"/>
    </row>
    <row r="147" spans="2:10" x14ac:dyDescent="0.2">
      <c r="B147" s="234"/>
      <c r="C147" s="235"/>
      <c r="D147" s="240"/>
      <c r="E147" s="224"/>
      <c r="F147" s="236"/>
      <c r="G147" s="237"/>
      <c r="H147" s="226">
        <f t="shared" si="3"/>
        <v>0</v>
      </c>
      <c r="I147" s="234"/>
      <c r="J147" s="235"/>
    </row>
    <row r="148" spans="2:10" x14ac:dyDescent="0.2">
      <c r="B148" s="234"/>
      <c r="C148" s="235"/>
      <c r="D148" s="240"/>
      <c r="E148" s="224"/>
      <c r="F148" s="236"/>
      <c r="G148" s="237"/>
      <c r="H148" s="226">
        <f t="shared" si="3"/>
        <v>0</v>
      </c>
      <c r="I148" s="234"/>
      <c r="J148" s="235"/>
    </row>
    <row r="149" spans="2:10" x14ac:dyDescent="0.2">
      <c r="B149" s="234"/>
      <c r="C149" s="235"/>
      <c r="D149" s="240"/>
      <c r="E149" s="224"/>
      <c r="F149" s="236"/>
      <c r="G149" s="237"/>
      <c r="H149" s="226">
        <f t="shared" si="3"/>
        <v>0</v>
      </c>
      <c r="I149" s="234"/>
      <c r="J149" s="235"/>
    </row>
    <row r="150" spans="2:10" x14ac:dyDescent="0.2">
      <c r="B150" s="234"/>
      <c r="C150" s="235"/>
      <c r="D150" s="240"/>
      <c r="E150" s="224"/>
      <c r="F150" s="236"/>
      <c r="G150" s="237"/>
      <c r="H150" s="226">
        <f t="shared" si="3"/>
        <v>0</v>
      </c>
      <c r="I150" s="234"/>
      <c r="J150" s="235"/>
    </row>
    <row r="151" spans="2:10" x14ac:dyDescent="0.2">
      <c r="B151" s="234"/>
      <c r="C151" s="235"/>
      <c r="D151" s="240"/>
      <c r="E151" s="224"/>
      <c r="F151" s="236"/>
      <c r="G151" s="237"/>
      <c r="H151" s="226">
        <f t="shared" si="3"/>
        <v>0</v>
      </c>
      <c r="I151" s="234"/>
      <c r="J151" s="235"/>
    </row>
    <row r="152" spans="2:10" x14ac:dyDescent="0.2">
      <c r="B152" s="234"/>
      <c r="C152" s="235"/>
      <c r="D152" s="240"/>
      <c r="E152" s="224"/>
      <c r="F152" s="236"/>
      <c r="G152" s="237"/>
      <c r="H152" s="226">
        <f t="shared" si="3"/>
        <v>0</v>
      </c>
      <c r="I152" s="234"/>
      <c r="J152" s="235"/>
    </row>
    <row r="153" spans="2:10" x14ac:dyDescent="0.2">
      <c r="B153" s="234"/>
      <c r="C153" s="235"/>
      <c r="D153" s="240"/>
      <c r="E153" s="224"/>
      <c r="F153" s="236"/>
      <c r="G153" s="237"/>
      <c r="H153" s="226">
        <f t="shared" si="3"/>
        <v>0</v>
      </c>
      <c r="I153" s="234"/>
      <c r="J153" s="235"/>
    </row>
    <row r="154" spans="2:10" x14ac:dyDescent="0.2">
      <c r="B154" s="234"/>
      <c r="C154" s="235"/>
      <c r="D154" s="240"/>
      <c r="E154" s="224"/>
      <c r="F154" s="236"/>
      <c r="G154" s="237"/>
      <c r="H154" s="226">
        <f t="shared" si="3"/>
        <v>0</v>
      </c>
      <c r="I154" s="234"/>
      <c r="J154" s="235"/>
    </row>
    <row r="155" spans="2:10" x14ac:dyDescent="0.2">
      <c r="B155" s="234"/>
      <c r="C155" s="235"/>
      <c r="D155" s="240"/>
      <c r="E155" s="224"/>
      <c r="F155" s="236"/>
      <c r="G155" s="237"/>
      <c r="H155" s="226">
        <f t="shared" si="3"/>
        <v>0</v>
      </c>
      <c r="I155" s="234"/>
      <c r="J155" s="235"/>
    </row>
    <row r="156" spans="2:10" x14ac:dyDescent="0.2">
      <c r="B156" s="234"/>
      <c r="C156" s="235"/>
      <c r="D156" s="240"/>
      <c r="E156" s="224"/>
      <c r="F156" s="236"/>
      <c r="G156" s="237"/>
      <c r="H156" s="226">
        <f t="shared" si="3"/>
        <v>0</v>
      </c>
      <c r="I156" s="234"/>
      <c r="J156" s="235"/>
    </row>
    <row r="157" spans="2:10" x14ac:dyDescent="0.2">
      <c r="B157" s="234"/>
      <c r="C157" s="235"/>
      <c r="D157" s="240"/>
      <c r="E157" s="224"/>
      <c r="F157" s="236"/>
      <c r="G157" s="237"/>
      <c r="H157" s="226">
        <f t="shared" si="3"/>
        <v>0</v>
      </c>
      <c r="I157" s="234"/>
      <c r="J157" s="235"/>
    </row>
    <row r="158" spans="2:10" x14ac:dyDescent="0.2">
      <c r="B158" s="234"/>
      <c r="C158" s="235"/>
      <c r="D158" s="240"/>
      <c r="E158" s="224"/>
      <c r="F158" s="236"/>
      <c r="G158" s="237"/>
      <c r="H158" s="226">
        <f t="shared" si="3"/>
        <v>0</v>
      </c>
      <c r="I158" s="234"/>
      <c r="J158" s="235"/>
    </row>
    <row r="159" spans="2:10" x14ac:dyDescent="0.2">
      <c r="B159" s="234"/>
      <c r="C159" s="235"/>
      <c r="D159" s="240"/>
      <c r="E159" s="224"/>
      <c r="F159" s="236"/>
      <c r="G159" s="237"/>
      <c r="H159" s="226">
        <f t="shared" si="3"/>
        <v>0</v>
      </c>
      <c r="I159" s="234"/>
      <c r="J159" s="235"/>
    </row>
    <row r="160" spans="2:10" x14ac:dyDescent="0.2">
      <c r="B160" s="234"/>
      <c r="C160" s="235"/>
      <c r="D160" s="240"/>
      <c r="E160" s="224"/>
      <c r="F160" s="236"/>
      <c r="G160" s="237"/>
      <c r="H160" s="226">
        <f t="shared" si="3"/>
        <v>0</v>
      </c>
      <c r="I160" s="234"/>
      <c r="J160" s="235"/>
    </row>
    <row r="161" spans="2:10" x14ac:dyDescent="0.2">
      <c r="B161" s="234"/>
      <c r="C161" s="235"/>
      <c r="D161" s="240"/>
      <c r="E161" s="224"/>
      <c r="F161" s="236"/>
      <c r="G161" s="237"/>
      <c r="H161" s="226">
        <f t="shared" si="3"/>
        <v>0</v>
      </c>
      <c r="I161" s="234"/>
      <c r="J161" s="235"/>
    </row>
    <row r="162" spans="2:10" x14ac:dyDescent="0.2">
      <c r="B162" s="234"/>
      <c r="C162" s="235"/>
      <c r="D162" s="240"/>
      <c r="E162" s="224"/>
      <c r="F162" s="236"/>
      <c r="G162" s="237"/>
      <c r="H162" s="226">
        <f t="shared" si="3"/>
        <v>0</v>
      </c>
      <c r="I162" s="234"/>
      <c r="J162" s="235"/>
    </row>
    <row r="163" spans="2:10" x14ac:dyDescent="0.2">
      <c r="B163" s="234"/>
      <c r="C163" s="235"/>
      <c r="D163" s="240"/>
      <c r="E163" s="224"/>
      <c r="F163" s="236"/>
      <c r="G163" s="237"/>
      <c r="H163" s="226">
        <f t="shared" si="3"/>
        <v>0</v>
      </c>
      <c r="I163" s="234"/>
      <c r="J163" s="235"/>
    </row>
    <row r="164" spans="2:10" x14ac:dyDescent="0.2">
      <c r="B164" s="234"/>
      <c r="C164" s="235"/>
      <c r="D164" s="240"/>
      <c r="E164" s="224"/>
      <c r="F164" s="236"/>
      <c r="G164" s="237"/>
      <c r="H164" s="226">
        <f t="shared" si="3"/>
        <v>0</v>
      </c>
      <c r="I164" s="234"/>
      <c r="J164" s="235"/>
    </row>
    <row r="165" spans="2:10" x14ac:dyDescent="0.2">
      <c r="B165" s="234"/>
      <c r="C165" s="235"/>
      <c r="D165" s="240"/>
      <c r="E165" s="224"/>
      <c r="F165" s="236"/>
      <c r="G165" s="237"/>
      <c r="H165" s="226">
        <f t="shared" si="3"/>
        <v>0</v>
      </c>
      <c r="I165" s="234"/>
      <c r="J165" s="235"/>
    </row>
    <row r="166" spans="2:10" x14ac:dyDescent="0.2">
      <c r="B166" s="234"/>
      <c r="C166" s="235"/>
      <c r="D166" s="240"/>
      <c r="E166" s="224"/>
      <c r="F166" s="236"/>
      <c r="G166" s="237"/>
      <c r="H166" s="226">
        <f t="shared" ref="H166:H195" si="4">F166-G166</f>
        <v>0</v>
      </c>
      <c r="I166" s="234"/>
      <c r="J166" s="235"/>
    </row>
    <row r="167" spans="2:10" x14ac:dyDescent="0.2">
      <c r="B167" s="234"/>
      <c r="C167" s="235"/>
      <c r="D167" s="240"/>
      <c r="E167" s="224"/>
      <c r="F167" s="236"/>
      <c r="G167" s="237"/>
      <c r="H167" s="226">
        <f t="shared" si="4"/>
        <v>0</v>
      </c>
      <c r="I167" s="234"/>
      <c r="J167" s="235"/>
    </row>
    <row r="168" spans="2:10" x14ac:dyDescent="0.2">
      <c r="B168" s="234"/>
      <c r="C168" s="235"/>
      <c r="D168" s="240"/>
      <c r="E168" s="224"/>
      <c r="F168" s="236"/>
      <c r="G168" s="237"/>
      <c r="H168" s="226">
        <f t="shared" si="4"/>
        <v>0</v>
      </c>
      <c r="I168" s="234"/>
      <c r="J168" s="235"/>
    </row>
    <row r="169" spans="2:10" x14ac:dyDescent="0.2">
      <c r="B169" s="234"/>
      <c r="C169" s="235"/>
      <c r="D169" s="240"/>
      <c r="E169" s="224"/>
      <c r="F169" s="236"/>
      <c r="G169" s="237"/>
      <c r="H169" s="226">
        <f t="shared" si="4"/>
        <v>0</v>
      </c>
      <c r="I169" s="234"/>
      <c r="J169" s="235"/>
    </row>
    <row r="170" spans="2:10" x14ac:dyDescent="0.2">
      <c r="B170" s="234"/>
      <c r="C170" s="235"/>
      <c r="D170" s="240"/>
      <c r="E170" s="224"/>
      <c r="F170" s="236"/>
      <c r="G170" s="237"/>
      <c r="H170" s="226">
        <f t="shared" si="4"/>
        <v>0</v>
      </c>
      <c r="I170" s="234"/>
      <c r="J170" s="235"/>
    </row>
    <row r="171" spans="2:10" x14ac:dyDescent="0.2">
      <c r="B171" s="234"/>
      <c r="C171" s="235"/>
      <c r="D171" s="240"/>
      <c r="E171" s="224"/>
      <c r="F171" s="236"/>
      <c r="G171" s="237"/>
      <c r="H171" s="226">
        <f t="shared" si="4"/>
        <v>0</v>
      </c>
      <c r="I171" s="234"/>
      <c r="J171" s="235"/>
    </row>
    <row r="172" spans="2:10" x14ac:dyDescent="0.2">
      <c r="B172" s="234"/>
      <c r="C172" s="235"/>
      <c r="D172" s="240"/>
      <c r="E172" s="224"/>
      <c r="F172" s="236"/>
      <c r="G172" s="237"/>
      <c r="H172" s="226">
        <f t="shared" si="4"/>
        <v>0</v>
      </c>
      <c r="I172" s="234"/>
      <c r="J172" s="235"/>
    </row>
    <row r="173" spans="2:10" x14ac:dyDescent="0.2">
      <c r="B173" s="234"/>
      <c r="C173" s="235"/>
      <c r="D173" s="240"/>
      <c r="E173" s="224"/>
      <c r="F173" s="236"/>
      <c r="G173" s="237"/>
      <c r="H173" s="226">
        <f t="shared" si="4"/>
        <v>0</v>
      </c>
      <c r="I173" s="234"/>
      <c r="J173" s="235"/>
    </row>
    <row r="174" spans="2:10" x14ac:dyDescent="0.2">
      <c r="B174" s="234"/>
      <c r="C174" s="235"/>
      <c r="D174" s="240"/>
      <c r="E174" s="224"/>
      <c r="F174" s="236"/>
      <c r="G174" s="237"/>
      <c r="H174" s="226">
        <f t="shared" si="4"/>
        <v>0</v>
      </c>
      <c r="I174" s="234"/>
      <c r="J174" s="235"/>
    </row>
    <row r="175" spans="2:10" x14ac:dyDescent="0.2">
      <c r="B175" s="234"/>
      <c r="C175" s="235"/>
      <c r="D175" s="240"/>
      <c r="E175" s="224"/>
      <c r="F175" s="236"/>
      <c r="G175" s="237"/>
      <c r="H175" s="226">
        <f t="shared" si="4"/>
        <v>0</v>
      </c>
      <c r="I175" s="234"/>
      <c r="J175" s="235"/>
    </row>
    <row r="176" spans="2:10" x14ac:dyDescent="0.2">
      <c r="B176" s="234"/>
      <c r="C176" s="235"/>
      <c r="D176" s="240"/>
      <c r="E176" s="224"/>
      <c r="F176" s="236"/>
      <c r="G176" s="237"/>
      <c r="H176" s="226">
        <f t="shared" si="4"/>
        <v>0</v>
      </c>
      <c r="I176" s="234"/>
      <c r="J176" s="235"/>
    </row>
    <row r="177" spans="2:10" x14ac:dyDescent="0.2">
      <c r="B177" s="234"/>
      <c r="C177" s="235"/>
      <c r="D177" s="240"/>
      <c r="E177" s="224"/>
      <c r="F177" s="236"/>
      <c r="G177" s="237"/>
      <c r="H177" s="226">
        <f t="shared" si="4"/>
        <v>0</v>
      </c>
      <c r="I177" s="234"/>
      <c r="J177" s="235"/>
    </row>
    <row r="178" spans="2:10" x14ac:dyDescent="0.2">
      <c r="B178" s="234"/>
      <c r="C178" s="235"/>
      <c r="D178" s="240"/>
      <c r="E178" s="224"/>
      <c r="F178" s="236"/>
      <c r="G178" s="237"/>
      <c r="H178" s="226">
        <f t="shared" si="4"/>
        <v>0</v>
      </c>
      <c r="I178" s="234"/>
      <c r="J178" s="235"/>
    </row>
    <row r="179" spans="2:10" x14ac:dyDescent="0.2">
      <c r="B179" s="234"/>
      <c r="C179" s="235"/>
      <c r="D179" s="240"/>
      <c r="E179" s="224"/>
      <c r="F179" s="236"/>
      <c r="G179" s="237"/>
      <c r="H179" s="226">
        <f t="shared" si="4"/>
        <v>0</v>
      </c>
      <c r="I179" s="234"/>
      <c r="J179" s="235"/>
    </row>
    <row r="180" spans="2:10" x14ac:dyDescent="0.2">
      <c r="B180" s="234"/>
      <c r="C180" s="235"/>
      <c r="D180" s="240"/>
      <c r="E180" s="224"/>
      <c r="F180" s="236"/>
      <c r="G180" s="237"/>
      <c r="H180" s="226">
        <f t="shared" si="4"/>
        <v>0</v>
      </c>
      <c r="I180" s="234"/>
      <c r="J180" s="235"/>
    </row>
    <row r="181" spans="2:10" x14ac:dyDescent="0.2">
      <c r="B181" s="234"/>
      <c r="C181" s="235"/>
      <c r="D181" s="240"/>
      <c r="E181" s="224"/>
      <c r="F181" s="236"/>
      <c r="G181" s="237"/>
      <c r="H181" s="226">
        <f t="shared" si="4"/>
        <v>0</v>
      </c>
      <c r="I181" s="234"/>
      <c r="J181" s="235"/>
    </row>
    <row r="182" spans="2:10" x14ac:dyDescent="0.2">
      <c r="B182" s="234"/>
      <c r="C182" s="235"/>
      <c r="D182" s="240"/>
      <c r="E182" s="224"/>
      <c r="F182" s="236"/>
      <c r="G182" s="237"/>
      <c r="H182" s="226">
        <f t="shared" si="4"/>
        <v>0</v>
      </c>
      <c r="I182" s="234"/>
      <c r="J182" s="235"/>
    </row>
    <row r="183" spans="2:10" x14ac:dyDescent="0.2">
      <c r="B183" s="234"/>
      <c r="C183" s="235"/>
      <c r="D183" s="240"/>
      <c r="E183" s="224"/>
      <c r="F183" s="236"/>
      <c r="G183" s="237"/>
      <c r="H183" s="226">
        <f t="shared" si="4"/>
        <v>0</v>
      </c>
      <c r="I183" s="234"/>
      <c r="J183" s="235"/>
    </row>
    <row r="184" spans="2:10" x14ac:dyDescent="0.2">
      <c r="B184" s="234"/>
      <c r="C184" s="235"/>
      <c r="D184" s="240"/>
      <c r="E184" s="224"/>
      <c r="F184" s="236"/>
      <c r="G184" s="237"/>
      <c r="H184" s="226">
        <f t="shared" si="4"/>
        <v>0</v>
      </c>
      <c r="I184" s="234"/>
      <c r="J184" s="235"/>
    </row>
    <row r="185" spans="2:10" x14ac:dyDescent="0.2">
      <c r="B185" s="234"/>
      <c r="C185" s="235"/>
      <c r="D185" s="240"/>
      <c r="E185" s="224"/>
      <c r="F185" s="236"/>
      <c r="G185" s="237"/>
      <c r="H185" s="226">
        <f t="shared" si="4"/>
        <v>0</v>
      </c>
      <c r="I185" s="234"/>
      <c r="J185" s="235"/>
    </row>
    <row r="186" spans="2:10" x14ac:dyDescent="0.2">
      <c r="B186" s="234"/>
      <c r="C186" s="235"/>
      <c r="D186" s="240"/>
      <c r="E186" s="224"/>
      <c r="F186" s="236"/>
      <c r="G186" s="237"/>
      <c r="H186" s="226">
        <f t="shared" si="4"/>
        <v>0</v>
      </c>
      <c r="I186" s="234"/>
      <c r="J186" s="235"/>
    </row>
    <row r="187" spans="2:10" x14ac:dyDescent="0.2">
      <c r="B187" s="234"/>
      <c r="C187" s="235"/>
      <c r="D187" s="240"/>
      <c r="E187" s="224"/>
      <c r="F187" s="236"/>
      <c r="G187" s="237"/>
      <c r="H187" s="226">
        <f t="shared" si="4"/>
        <v>0</v>
      </c>
      <c r="I187" s="234"/>
      <c r="J187" s="235"/>
    </row>
    <row r="188" spans="2:10" x14ac:dyDescent="0.2">
      <c r="B188" s="234"/>
      <c r="C188" s="235"/>
      <c r="D188" s="240"/>
      <c r="E188" s="224"/>
      <c r="F188" s="236"/>
      <c r="G188" s="237"/>
      <c r="H188" s="226">
        <f t="shared" si="4"/>
        <v>0</v>
      </c>
      <c r="I188" s="234"/>
      <c r="J188" s="235"/>
    </row>
    <row r="189" spans="2:10" x14ac:dyDescent="0.2">
      <c r="B189" s="234"/>
      <c r="C189" s="235"/>
      <c r="D189" s="240"/>
      <c r="E189" s="224"/>
      <c r="F189" s="236"/>
      <c r="G189" s="237"/>
      <c r="H189" s="226">
        <f t="shared" si="4"/>
        <v>0</v>
      </c>
      <c r="I189" s="234"/>
      <c r="J189" s="235"/>
    </row>
    <row r="190" spans="2:10" x14ac:dyDescent="0.2">
      <c r="B190" s="234"/>
      <c r="C190" s="235"/>
      <c r="D190" s="240"/>
      <c r="E190" s="224"/>
      <c r="F190" s="236"/>
      <c r="G190" s="237"/>
      <c r="H190" s="226">
        <f t="shared" si="4"/>
        <v>0</v>
      </c>
      <c r="I190" s="234"/>
      <c r="J190" s="235"/>
    </row>
    <row r="191" spans="2:10" x14ac:dyDescent="0.2">
      <c r="B191" s="234"/>
      <c r="C191" s="235"/>
      <c r="D191" s="240"/>
      <c r="E191" s="224"/>
      <c r="F191" s="236"/>
      <c r="G191" s="237"/>
      <c r="H191" s="226">
        <f t="shared" si="4"/>
        <v>0</v>
      </c>
      <c r="I191" s="234"/>
      <c r="J191" s="235"/>
    </row>
    <row r="192" spans="2:10" x14ac:dyDescent="0.2">
      <c r="B192" s="234"/>
      <c r="C192" s="235"/>
      <c r="D192" s="240"/>
      <c r="E192" s="224"/>
      <c r="F192" s="236"/>
      <c r="G192" s="237"/>
      <c r="H192" s="226">
        <f t="shared" si="4"/>
        <v>0</v>
      </c>
      <c r="I192" s="234"/>
      <c r="J192" s="235"/>
    </row>
    <row r="193" spans="2:10" x14ac:dyDescent="0.2">
      <c r="B193" s="234"/>
      <c r="C193" s="235"/>
      <c r="D193" s="240"/>
      <c r="E193" s="224"/>
      <c r="F193" s="236"/>
      <c r="G193" s="237"/>
      <c r="H193" s="226">
        <f t="shared" si="4"/>
        <v>0</v>
      </c>
      <c r="I193" s="234"/>
      <c r="J193" s="235"/>
    </row>
    <row r="194" spans="2:10" x14ac:dyDescent="0.2">
      <c r="B194" s="234"/>
      <c r="C194" s="235"/>
      <c r="D194" s="240"/>
      <c r="E194" s="224"/>
      <c r="F194" s="236"/>
      <c r="G194" s="237"/>
      <c r="H194" s="226">
        <f t="shared" si="4"/>
        <v>0</v>
      </c>
      <c r="I194" s="234"/>
      <c r="J194" s="235"/>
    </row>
    <row r="195" spans="2:10" x14ac:dyDescent="0.2">
      <c r="B195" s="234"/>
      <c r="C195" s="235"/>
      <c r="D195" s="240"/>
      <c r="E195" s="224"/>
      <c r="F195" s="236"/>
      <c r="G195" s="237"/>
      <c r="H195" s="226">
        <f t="shared" si="4"/>
        <v>0</v>
      </c>
      <c r="I195" s="234"/>
      <c r="J195" s="235"/>
    </row>
  </sheetData>
  <mergeCells count="1">
    <mergeCell ref="F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</vt:i4>
      </vt:variant>
    </vt:vector>
  </HeadingPairs>
  <TitlesOfParts>
    <vt:vector size="22" baseType="lpstr">
      <vt:lpstr>RESUMEN</vt:lpstr>
      <vt:lpstr>OPRESA</vt:lpstr>
      <vt:lpstr>COMASA</vt:lpstr>
      <vt:lpstr>INDUSTRIAS JOMAR</vt:lpstr>
      <vt:lpstr>Ma. ROSARIO SILVA</vt:lpstr>
      <vt:lpstr>NEHIRO</vt:lpstr>
      <vt:lpstr>ROSA ELVA-CHAM</vt:lpstr>
      <vt:lpstr>KASE SOL</vt:lpstr>
      <vt:lpstr>JG Ferretera2</vt:lpstr>
      <vt:lpstr>FIRO</vt:lpstr>
      <vt:lpstr>HOME DEPOT</vt:lpstr>
      <vt:lpstr>Aquarec.</vt:lpstr>
      <vt:lpstr>AQUAREC</vt:lpstr>
      <vt:lpstr>ADOSA</vt:lpstr>
      <vt:lpstr>MRO GUZCER</vt:lpstr>
      <vt:lpstr>LA VICTORIA</vt:lpstr>
      <vt:lpstr>SYEGPS-MARCELA QUINTANA GZZ</vt:lpstr>
      <vt:lpstr>SAÙL HERIBERTO VAZQUEZ VILLARRE</vt:lpstr>
      <vt:lpstr>MINGO </vt:lpstr>
      <vt:lpstr>JOSE DE LA PAZ BORUNDA ENRIQUEZ</vt:lpstr>
      <vt:lpstr>SEGUROS IMBURSA</vt:lpstr>
      <vt:lpstr>OPRESA!Área_de_impresión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Administracion</cp:lastModifiedBy>
  <cp:lastPrinted>2025-08-15T22:13:56Z</cp:lastPrinted>
  <dcterms:created xsi:type="dcterms:W3CDTF">2025-08-13T16:02:46Z</dcterms:created>
  <dcterms:modified xsi:type="dcterms:W3CDTF">2025-09-13T16:30:50Z</dcterms:modified>
</cp:coreProperties>
</file>